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drawings/drawing38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9.xml" ContentType="application/vnd.openxmlformats-officedocument.drawing+xml"/>
  <Override PartName="/xl/charts/chart102.xml" ContentType="application/vnd.openxmlformats-officedocument.drawingml.chart+xml"/>
  <Override PartName="/xl/charts/chart98.xml" ContentType="application/vnd.openxmlformats-officedocument.drawingml.chart+xml"/>
  <Override PartName="/xl/charts/chart97.xml" ContentType="application/vnd.openxmlformats-officedocument.drawingml.chart+xml"/>
  <Override PartName="/xl/charts/chart96.xml" ContentType="application/vnd.openxmlformats-officedocument.drawingml.chart+xml"/>
  <Override PartName="/xl/charts/chart93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37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40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92.xml" ContentType="application/vnd.openxmlformats-officedocument.drawingml.chart+xml"/>
  <Override PartName="/xl/drawings/drawing34.xml" ContentType="application/vnd.openxmlformats-officedocument.drawing+xml"/>
  <Override PartName="/xl/charts/chart91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5.xml" ContentType="application/vnd.openxmlformats-officedocument.drawing+xml"/>
  <Override PartName="/xl/charts/chart7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4.xml" ContentType="application/vnd.openxmlformats-officedocument.drawing+xml"/>
  <Override PartName="/xl/charts/chart76.xml" ContentType="application/vnd.openxmlformats-officedocument.drawingml.chart+xml"/>
  <Override PartName="/xl/charts/chart75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worksheets/sheet1.xml" ContentType="application/vnd.openxmlformats-officedocument.spreadsheetml.workshee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8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2.xml" ContentType="application/vnd.openxmlformats-officedocument.drawing+xml"/>
  <Override PartName="/xl/charts/chart89.xml" ContentType="application/vnd.openxmlformats-officedocument.drawingml.chart+xml"/>
  <Override PartName="/xl/drawings/drawing33.xml" ContentType="application/vnd.openxmlformats-officedocument.drawing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86.xml" ContentType="application/vnd.openxmlformats-officedocument.drawingml.chart+xml"/>
  <Override PartName="/xl/charts/chart85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9.xml" ContentType="application/vnd.openxmlformats-officedocument.drawing+xml"/>
  <Override PartName="/xl/charts/chart84.xml" ContentType="application/vnd.openxmlformats-officedocument.drawingml.chart+xml"/>
  <Override PartName="/xl/drawings/drawing30.xml" ContentType="application/vnd.openxmlformats-officedocument.drawing+xml"/>
  <Override PartName="/xl/charts/chart68.xml" ContentType="application/vnd.openxmlformats-officedocument.drawingml.chart+xml"/>
  <Override PartName="/xl/charts/chart72.xml" ContentType="application/vnd.openxmlformats-officedocument.drawingml.chart+xml"/>
  <Override PartName="/xl/charts/chart66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67.xml" ContentType="application/vnd.openxmlformats-officedocument.drawingml.chart+xml"/>
  <Override PartName="/xl/charts/chart24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/chart25.xml" ContentType="application/vnd.openxmlformats-officedocument.drawingml.chart+xml"/>
  <Override PartName="/xl/charts/chart23.xml" ContentType="application/vnd.openxmlformats-officedocument.drawingml.chart+xml"/>
  <Override PartName="/xl/charts/chart27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7.xml" ContentType="application/vnd.openxmlformats-officedocument.drawing+xml"/>
  <Override PartName="/xl/charts/chart53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charts/chart46.xml" ContentType="application/vnd.openxmlformats-officedocument.drawingml.chart+xml"/>
  <Override PartName="/xl/charts/chart43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worksheets/sheet5.xml" ContentType="application/vnd.openxmlformats-officedocument.spreadsheetml.worksheet+xml"/>
  <Override PartName="/xl/charts/chart54.xml" ContentType="application/vnd.openxmlformats-officedocument.drawingml.chart+xml"/>
  <Override PartName="/xl/worksheets/sheet4.xml" ContentType="application/vnd.openxmlformats-officedocument.spreadsheetml.worksheet+xml"/>
  <Override PartName="/xl/charts/chart5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42.xml" ContentType="application/vnd.openxmlformats-officedocument.drawingml.chart+xml"/>
  <Override PartName="/xl/drawings/drawing14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charts/chart37.xml" ContentType="application/vnd.openxmlformats-officedocument.drawingml.chart+xml"/>
  <Override PartName="/xl/drawings/drawing8.xml" ContentType="application/vnd.openxmlformats-officedocument.drawing+xml"/>
  <Override PartName="/xl/charts/chart33.xml" ContentType="application/vnd.openxmlformats-officedocument.drawingml.char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drawings/drawing7.xml" ContentType="application/vnd.openxmlformats-officedocument.drawing+xml"/>
  <Override PartName="/xl/charts/chart34.xml" ContentType="application/vnd.openxmlformats-officedocument.drawingml.chart+xml"/>
  <Override PartName="/xl/charts/chart38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charts/chart41.xml" ContentType="application/vnd.openxmlformats-officedocument.drawingml.chart+xml"/>
  <Override PartName="/xl/charts/chart39.xml" ContentType="application/vnd.openxmlformats-officedocument.drawingml.chart+xml"/>
  <Override PartName="/xl/charts/chart30.xml" ContentType="application/vnd.openxmlformats-officedocument.drawingml.chart+xml"/>
  <Override PartName="/xl/charts/chart4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Patel\Desktop\"/>
    </mc:Choice>
  </mc:AlternateContent>
  <bookViews>
    <workbookView xWindow="120" yWindow="1245" windowWidth="14790" windowHeight="6420" activeTab="3"/>
  </bookViews>
  <sheets>
    <sheet name="GVA BY INDUSTRY" sheetId="28" r:id="rId1"/>
    <sheet name="Ranked per capita disp income " sheetId="4" r:id="rId2"/>
    <sheet name="Holiday takers age categories b" sheetId="25" r:id="rId3"/>
    <sheet name="World outbound 2012" sheetId="2" r:id="rId4"/>
    <sheet name="Global savings growth" sheetId="7" r:id="rId5"/>
    <sheet name="Outbound to competitors" sheetId="10" r:id="rId6"/>
    <sheet name="Departure to competitors" sheetId="11" r:id="rId7"/>
    <sheet name="Business POV Departures" sheetId="14" r:id="rId8"/>
    <sheet name="Business POV arrivals" sheetId="15" r:id="rId9"/>
    <sheet name="Averge length of stay" sheetId="16" r:id="rId10"/>
    <sheet name="Travel retail products" sheetId="18" r:id="rId11"/>
    <sheet name="Trade balance" sheetId="19" r:id="rId12"/>
    <sheet name="Leisure pov arrivals categories" sheetId="21" r:id="rId13"/>
    <sheet name="Bus &amp; Leisure POV" sheetId="22" r:id="rId14"/>
    <sheet name="leave" sheetId="24" r:id="rId15"/>
    <sheet name="Foreign arivals " sheetId="26" r:id="rId16"/>
    <sheet name="Foreign spend in SA" sheetId="27" r:id="rId17"/>
    <sheet name="World GDP @ PPP per capita" sheetId="1" r:id="rId18"/>
    <sheet name="World country disposabl income" sheetId="8" r:id="rId19"/>
    <sheet name="Global savings ratio" sheetId="3" r:id="rId20"/>
    <sheet name="Global household savings growth" sheetId="6" r:id="rId21"/>
    <sheet name="Global household disposal incom" sheetId="5" r:id="rId22"/>
    <sheet name="Unemployment rate" sheetId="12" r:id="rId23"/>
    <sheet name="Employed population" sheetId="13" r:id="rId24"/>
    <sheet name="Tourism nights" sheetId="20" r:id="rId25"/>
    <sheet name="Package holidays%" sheetId="23" r:id="rId26"/>
    <sheet name="Departures fromWEto competitors" sheetId="9" r:id="rId27"/>
    <sheet name="Attractions" sheetId="29" r:id="rId28"/>
    <sheet name="Population" sheetId="30" r:id="rId29"/>
    <sheet name="GDP Quarterly growth" sheetId="31" r:id="rId30"/>
    <sheet name="Tourism BOP n Expenditure" sheetId="32" r:id="rId31"/>
    <sheet name="Domestic n Outbound" sheetId="33" r:id="rId32"/>
    <sheet name="GDP 10 yr Growth n Forecats" sheetId="34" r:id="rId33"/>
    <sheet name="GDP &amp; GDP Growth Forecasts" sheetId="35" r:id="rId34"/>
    <sheet name="GNI" sheetId="36" r:id="rId35"/>
    <sheet name="trade with SA" sheetId="37" r:id="rId36"/>
    <sheet name="GDP@ PPP" sheetId="38" r:id="rId37"/>
    <sheet name="Sheet2" sheetId="39" r:id="rId38"/>
    <sheet name="Savings Ratio% of Disposable" sheetId="40" r:id="rId39"/>
    <sheet name="Exports to world" sheetId="41" r:id="rId40"/>
    <sheet name="Imports from world" sheetId="42" r:id="rId41"/>
    <sheet name="Total disposable income" sheetId="43" r:id="rId42"/>
  </sheets>
  <externalReferences>
    <externalReference r:id="rId43"/>
  </externalReferences>
  <calcPr calcId="152511"/>
</workbook>
</file>

<file path=xl/calcChain.xml><?xml version="1.0" encoding="utf-8"?>
<calcChain xmlns="http://schemas.openxmlformats.org/spreadsheetml/2006/main">
  <c r="M235" i="42" l="1"/>
  <c r="L231" i="42"/>
  <c r="L230" i="42"/>
  <c r="L229" i="42"/>
  <c r="L228" i="42"/>
  <c r="L227" i="42"/>
  <c r="N226" i="42"/>
  <c r="L226" i="42"/>
  <c r="N225" i="42"/>
  <c r="L225" i="42"/>
  <c r="L224" i="42"/>
  <c r="L223" i="42"/>
  <c r="L222" i="42"/>
  <c r="N221" i="42"/>
  <c r="L221" i="42"/>
  <c r="L220" i="42"/>
  <c r="L219" i="42"/>
  <c r="L218" i="42"/>
  <c r="L217" i="42"/>
  <c r="L216" i="42"/>
  <c r="L215" i="42"/>
  <c r="N214" i="42"/>
  <c r="L214" i="42"/>
  <c r="L213" i="42"/>
  <c r="N212" i="42"/>
  <c r="L212" i="42"/>
  <c r="L211" i="42"/>
  <c r="N210" i="42"/>
  <c r="L210" i="42"/>
  <c r="N209" i="42"/>
  <c r="L209" i="42"/>
  <c r="N208" i="42"/>
  <c r="L208" i="42"/>
  <c r="L207" i="42"/>
  <c r="N206" i="42"/>
  <c r="L206" i="42"/>
  <c r="N205" i="42"/>
  <c r="L205" i="42"/>
  <c r="L204" i="42"/>
  <c r="L203" i="42"/>
  <c r="N202" i="42"/>
  <c r="L202" i="42"/>
  <c r="L201" i="42"/>
  <c r="N200" i="42"/>
  <c r="L200" i="42"/>
  <c r="N199" i="42"/>
  <c r="L199" i="42"/>
  <c r="L198" i="42"/>
  <c r="L197" i="42"/>
  <c r="L196" i="42"/>
  <c r="L195" i="42"/>
  <c r="N194" i="42"/>
  <c r="L194" i="42"/>
  <c r="N193" i="42"/>
  <c r="L193" i="42"/>
  <c r="N192" i="42"/>
  <c r="L192" i="42"/>
  <c r="N191" i="42"/>
  <c r="L191" i="42"/>
  <c r="N190" i="42"/>
  <c r="L190" i="42"/>
  <c r="N189" i="42"/>
  <c r="L189" i="42"/>
  <c r="L188" i="42"/>
  <c r="N187" i="42"/>
  <c r="L187" i="42"/>
  <c r="L186" i="42"/>
  <c r="L185" i="42"/>
  <c r="N184" i="42"/>
  <c r="L184" i="42"/>
  <c r="L183" i="42"/>
  <c r="N182" i="42"/>
  <c r="L182" i="42"/>
  <c r="L181" i="42"/>
  <c r="N180" i="42"/>
  <c r="L180" i="42"/>
  <c r="N179" i="42"/>
  <c r="L179" i="42"/>
  <c r="L178" i="42"/>
  <c r="N177" i="42"/>
  <c r="L177" i="42"/>
  <c r="N176" i="42"/>
  <c r="L176" i="42"/>
  <c r="N175" i="42"/>
  <c r="L175" i="42"/>
  <c r="L174" i="42"/>
  <c r="N173" i="42"/>
  <c r="L173" i="42"/>
  <c r="N172" i="42"/>
  <c r="L172" i="42"/>
  <c r="L171" i="42"/>
  <c r="N170" i="42"/>
  <c r="L170" i="42"/>
  <c r="L169" i="42"/>
  <c r="N168" i="42"/>
  <c r="L168" i="42"/>
  <c r="N167" i="42"/>
  <c r="L167" i="42"/>
  <c r="N166" i="42"/>
  <c r="L166" i="42"/>
  <c r="N165" i="42"/>
  <c r="L165" i="42"/>
  <c r="N164" i="42"/>
  <c r="L164" i="42"/>
  <c r="L163" i="42"/>
  <c r="L162" i="42"/>
  <c r="N161" i="42"/>
  <c r="L161" i="42"/>
  <c r="N160" i="42"/>
  <c r="L160" i="42"/>
  <c r="N159" i="42"/>
  <c r="L159" i="42"/>
  <c r="N158" i="42"/>
  <c r="L158" i="42"/>
  <c r="N157" i="42"/>
  <c r="L157" i="42"/>
  <c r="L156" i="42"/>
  <c r="N155" i="42"/>
  <c r="L155" i="42"/>
  <c r="N154" i="42"/>
  <c r="L154" i="42"/>
  <c r="N153" i="42"/>
  <c r="L153" i="42"/>
  <c r="N152" i="42"/>
  <c r="L152" i="42"/>
  <c r="N151" i="42"/>
  <c r="L151" i="42"/>
  <c r="N150" i="42"/>
  <c r="L150" i="42"/>
  <c r="N149" i="42"/>
  <c r="L149" i="42"/>
  <c r="L148" i="42"/>
  <c r="L147" i="42"/>
  <c r="N146" i="42"/>
  <c r="L146" i="42"/>
  <c r="N145" i="42"/>
  <c r="L145" i="42"/>
  <c r="N144" i="42"/>
  <c r="L144" i="42"/>
  <c r="N143" i="42"/>
  <c r="L143" i="42"/>
  <c r="N142" i="42"/>
  <c r="L142" i="42"/>
  <c r="N141" i="42"/>
  <c r="L141" i="42"/>
  <c r="N140" i="42"/>
  <c r="L140" i="42"/>
  <c r="N139" i="42"/>
  <c r="L139" i="42"/>
  <c r="N138" i="42"/>
  <c r="L138" i="42"/>
  <c r="N137" i="42"/>
  <c r="L137" i="42"/>
  <c r="N136" i="42"/>
  <c r="L136" i="42"/>
  <c r="N135" i="42"/>
  <c r="L135" i="42"/>
  <c r="N134" i="42"/>
  <c r="L134" i="42"/>
  <c r="N133" i="42"/>
  <c r="L133" i="42"/>
  <c r="N132" i="42"/>
  <c r="L132" i="42"/>
  <c r="N131" i="42"/>
  <c r="L131" i="42"/>
  <c r="N130" i="42"/>
  <c r="L130" i="42"/>
  <c r="N129" i="42"/>
  <c r="L129" i="42"/>
  <c r="N128" i="42"/>
  <c r="L128" i="42"/>
  <c r="L127" i="42"/>
  <c r="N126" i="42"/>
  <c r="L126" i="42"/>
  <c r="N125" i="42"/>
  <c r="L125" i="42"/>
  <c r="L124" i="42"/>
  <c r="N123" i="42"/>
  <c r="L123" i="42"/>
  <c r="N122" i="42"/>
  <c r="L122" i="42"/>
  <c r="N121" i="42"/>
  <c r="L121" i="42"/>
  <c r="N120" i="42"/>
  <c r="L120" i="42"/>
  <c r="N119" i="42"/>
  <c r="L119" i="42"/>
  <c r="N118" i="42"/>
  <c r="L118" i="42"/>
  <c r="N117" i="42"/>
  <c r="L117" i="42"/>
  <c r="N116" i="42"/>
  <c r="L116" i="42"/>
  <c r="N115" i="42"/>
  <c r="L115" i="42"/>
  <c r="N114" i="42"/>
  <c r="L114" i="42"/>
  <c r="N113" i="42"/>
  <c r="L113" i="42"/>
  <c r="N112" i="42"/>
  <c r="L112" i="42"/>
  <c r="N111" i="42"/>
  <c r="L111" i="42"/>
  <c r="N110" i="42"/>
  <c r="L110" i="42"/>
  <c r="N109" i="42"/>
  <c r="L109" i="42"/>
  <c r="N108" i="42"/>
  <c r="L108" i="42"/>
  <c r="N107" i="42"/>
  <c r="L107" i="42"/>
  <c r="N106" i="42"/>
  <c r="L106" i="42"/>
  <c r="N105" i="42"/>
  <c r="L105" i="42"/>
  <c r="N104" i="42"/>
  <c r="L104" i="42"/>
  <c r="N103" i="42"/>
  <c r="L103" i="42"/>
  <c r="N102" i="42"/>
  <c r="L102" i="42"/>
  <c r="N101" i="42"/>
  <c r="L101" i="42"/>
  <c r="N100" i="42"/>
  <c r="L100" i="42"/>
  <c r="N99" i="42"/>
  <c r="L99" i="42"/>
  <c r="N98" i="42"/>
  <c r="L98" i="42"/>
  <c r="N97" i="42"/>
  <c r="L97" i="42"/>
  <c r="N96" i="42"/>
  <c r="L96" i="42"/>
  <c r="N95" i="42"/>
  <c r="L95" i="42"/>
  <c r="N94" i="42"/>
  <c r="L94" i="42"/>
  <c r="N93" i="42"/>
  <c r="L93" i="42"/>
  <c r="N92" i="42"/>
  <c r="L92" i="42"/>
  <c r="N91" i="42"/>
  <c r="L91" i="42"/>
  <c r="N90" i="42"/>
  <c r="L90" i="42"/>
  <c r="N89" i="42"/>
  <c r="L89" i="42"/>
  <c r="N88" i="42"/>
  <c r="L88" i="42"/>
  <c r="N87" i="42"/>
  <c r="L87" i="42"/>
  <c r="N86" i="42"/>
  <c r="L86" i="42"/>
  <c r="N85" i="42"/>
  <c r="L85" i="42"/>
  <c r="N84" i="42"/>
  <c r="L84" i="42"/>
  <c r="N83" i="42"/>
  <c r="L83" i="42"/>
  <c r="N82" i="42"/>
  <c r="L82" i="42"/>
  <c r="N81" i="42"/>
  <c r="L81" i="42"/>
  <c r="N80" i="42"/>
  <c r="L80" i="42"/>
  <c r="N79" i="42"/>
  <c r="L79" i="42"/>
  <c r="N78" i="42"/>
  <c r="L78" i="42"/>
  <c r="N77" i="42"/>
  <c r="L77" i="42"/>
  <c r="N76" i="42"/>
  <c r="L76" i="42"/>
  <c r="N75" i="42"/>
  <c r="L75" i="42"/>
  <c r="N74" i="42"/>
  <c r="L74" i="42"/>
  <c r="N73" i="42"/>
  <c r="L73" i="42"/>
  <c r="N72" i="42"/>
  <c r="L72" i="42"/>
  <c r="N71" i="42"/>
  <c r="L71" i="42"/>
  <c r="N70" i="42"/>
  <c r="L70" i="42"/>
  <c r="N69" i="42"/>
  <c r="L69" i="42"/>
  <c r="N68" i="42"/>
  <c r="L68" i="42"/>
  <c r="N67" i="42"/>
  <c r="L67" i="42"/>
  <c r="N66" i="42"/>
  <c r="L66" i="42"/>
  <c r="N65" i="42"/>
  <c r="L65" i="42"/>
  <c r="N64" i="42"/>
  <c r="L64" i="42"/>
  <c r="N63" i="42"/>
  <c r="L63" i="42"/>
  <c r="N62" i="42"/>
  <c r="L62" i="42"/>
  <c r="N61" i="42"/>
  <c r="L61" i="42"/>
  <c r="N60" i="42"/>
  <c r="L60" i="42"/>
  <c r="N59" i="42"/>
  <c r="L59" i="42"/>
  <c r="N58" i="42"/>
  <c r="L58" i="42"/>
  <c r="N57" i="42"/>
  <c r="L57" i="42"/>
  <c r="N56" i="42"/>
  <c r="L56" i="42"/>
  <c r="N55" i="42"/>
  <c r="L55" i="42"/>
  <c r="N54" i="42"/>
  <c r="L54" i="42"/>
  <c r="N53" i="42"/>
  <c r="L53" i="42"/>
  <c r="N52" i="42"/>
  <c r="L52" i="42"/>
  <c r="N51" i="42"/>
  <c r="L51" i="42"/>
  <c r="N50" i="42"/>
  <c r="L50" i="42"/>
  <c r="N49" i="42"/>
  <c r="L49" i="42"/>
  <c r="N48" i="42"/>
  <c r="L48" i="42"/>
  <c r="N47" i="42"/>
  <c r="L47" i="42"/>
  <c r="N46" i="42"/>
  <c r="L46" i="42"/>
  <c r="N45" i="42"/>
  <c r="L45" i="42"/>
  <c r="N44" i="42"/>
  <c r="L44" i="42"/>
  <c r="N43" i="42"/>
  <c r="L43" i="42"/>
  <c r="N42" i="42"/>
  <c r="L42" i="42"/>
  <c r="N41" i="42"/>
  <c r="L41" i="42"/>
  <c r="N40" i="42"/>
  <c r="L40" i="42"/>
  <c r="N39" i="42"/>
  <c r="L39" i="42"/>
  <c r="N38" i="42"/>
  <c r="L38" i="42"/>
  <c r="N37" i="42"/>
  <c r="L37" i="42"/>
  <c r="N36" i="42"/>
  <c r="L36" i="42"/>
  <c r="N35" i="42"/>
  <c r="L35" i="42"/>
  <c r="N34" i="42"/>
  <c r="L34" i="42"/>
  <c r="N33" i="42"/>
  <c r="L33" i="42"/>
  <c r="L32" i="42"/>
  <c r="N31" i="42"/>
  <c r="L31" i="42"/>
  <c r="N30" i="42"/>
  <c r="L30" i="42"/>
  <c r="N29" i="42"/>
  <c r="L29" i="42"/>
  <c r="N28" i="42"/>
  <c r="L28" i="42"/>
  <c r="N27" i="42"/>
  <c r="L27" i="42"/>
  <c r="N26" i="42"/>
  <c r="L26" i="42"/>
  <c r="N25" i="42"/>
  <c r="L25" i="42"/>
  <c r="N24" i="42"/>
  <c r="L24" i="42"/>
  <c r="N23" i="42"/>
  <c r="L23" i="42"/>
  <c r="N22" i="42"/>
  <c r="L22" i="42"/>
  <c r="N21" i="42"/>
  <c r="L21" i="42"/>
  <c r="N20" i="42"/>
  <c r="L20" i="42"/>
  <c r="N19" i="42"/>
  <c r="L19" i="42"/>
  <c r="N18" i="42"/>
  <c r="L18" i="42"/>
  <c r="N17" i="42"/>
  <c r="L17" i="42"/>
  <c r="N16" i="42"/>
  <c r="L16" i="42"/>
  <c r="N15" i="42"/>
  <c r="L15" i="42"/>
  <c r="N14" i="42"/>
  <c r="L14" i="42"/>
  <c r="N13" i="42"/>
  <c r="L13" i="42"/>
  <c r="N12" i="42"/>
  <c r="L12" i="42"/>
  <c r="N11" i="42"/>
  <c r="L11" i="42"/>
  <c r="N10" i="42"/>
  <c r="L10" i="42"/>
  <c r="N9" i="42"/>
  <c r="L9" i="42"/>
  <c r="N8" i="42"/>
  <c r="L8" i="42"/>
  <c r="N7" i="42"/>
  <c r="L7" i="42"/>
  <c r="N6" i="42"/>
  <c r="L6" i="42"/>
  <c r="M6" i="42" s="1"/>
  <c r="M7" i="42" s="1"/>
  <c r="M8" i="42" s="1"/>
  <c r="M9" i="42" s="1"/>
  <c r="M10" i="42" s="1"/>
  <c r="M11" i="42" s="1"/>
  <c r="M12" i="42" s="1"/>
  <c r="M13" i="42" s="1"/>
  <c r="M14" i="42" s="1"/>
  <c r="M15" i="42" s="1"/>
  <c r="M16" i="42" s="1"/>
  <c r="M17" i="42" s="1"/>
  <c r="M18" i="42" s="1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N5" i="42"/>
  <c r="L5" i="42"/>
  <c r="M235" i="41"/>
  <c r="L231" i="41"/>
  <c r="L230" i="41"/>
  <c r="L229" i="41"/>
  <c r="L228" i="41"/>
  <c r="L227" i="41"/>
  <c r="L226" i="41"/>
  <c r="L225" i="41"/>
  <c r="L224" i="41"/>
  <c r="N223" i="41"/>
  <c r="L223" i="41"/>
  <c r="L222" i="41"/>
  <c r="N221" i="41"/>
  <c r="L221" i="41"/>
  <c r="L220" i="41"/>
  <c r="L219" i="41"/>
  <c r="L218" i="41"/>
  <c r="L217" i="41"/>
  <c r="L216" i="41"/>
  <c r="L215" i="41"/>
  <c r="L214" i="41"/>
  <c r="L213" i="41"/>
  <c r="N212" i="41"/>
  <c r="L212" i="41"/>
  <c r="N211" i="41"/>
  <c r="L211" i="41"/>
  <c r="N210" i="41"/>
  <c r="L210" i="41"/>
  <c r="L209" i="41"/>
  <c r="N208" i="41"/>
  <c r="L208" i="41"/>
  <c r="N207" i="41"/>
  <c r="L207" i="41"/>
  <c r="N206" i="41"/>
  <c r="L206" i="41"/>
  <c r="L205" i="41"/>
  <c r="L204" i="41"/>
  <c r="L203" i="41"/>
  <c r="N202" i="41"/>
  <c r="L202" i="41"/>
  <c r="N201" i="41"/>
  <c r="L201" i="41"/>
  <c r="L200" i="41"/>
  <c r="N199" i="41"/>
  <c r="L199" i="41"/>
  <c r="N198" i="41"/>
  <c r="L198" i="41"/>
  <c r="N197" i="41"/>
  <c r="L197" i="41"/>
  <c r="L196" i="41"/>
  <c r="N195" i="41"/>
  <c r="L195" i="41"/>
  <c r="N194" i="41"/>
  <c r="L194" i="41"/>
  <c r="N193" i="41"/>
  <c r="L193" i="41"/>
  <c r="L192" i="41"/>
  <c r="N191" i="41"/>
  <c r="L191" i="41"/>
  <c r="N190" i="41"/>
  <c r="L190" i="41"/>
  <c r="L189" i="41"/>
  <c r="L188" i="41"/>
  <c r="L187" i="41"/>
  <c r="N186" i="41"/>
  <c r="L186" i="41"/>
  <c r="N185" i="41"/>
  <c r="L185" i="41"/>
  <c r="L184" i="41"/>
  <c r="N183" i="41"/>
  <c r="L183" i="41"/>
  <c r="N182" i="41"/>
  <c r="L182" i="41"/>
  <c r="L181" i="41"/>
  <c r="N180" i="41"/>
  <c r="L180" i="41"/>
  <c r="L179" i="41"/>
  <c r="N178" i="41"/>
  <c r="L178" i="41"/>
  <c r="N177" i="41"/>
  <c r="L177" i="41"/>
  <c r="N176" i="41"/>
  <c r="L176" i="41"/>
  <c r="N175" i="41"/>
  <c r="L175" i="41"/>
  <c r="N174" i="41"/>
  <c r="L174" i="41"/>
  <c r="N173" i="41"/>
  <c r="L173" i="41"/>
  <c r="N172" i="41"/>
  <c r="L172" i="41"/>
  <c r="N171" i="41"/>
  <c r="L171" i="41"/>
  <c r="N170" i="41"/>
  <c r="L170" i="41"/>
  <c r="N169" i="41"/>
  <c r="L169" i="41"/>
  <c r="N168" i="41"/>
  <c r="L168" i="41"/>
  <c r="N167" i="41"/>
  <c r="L167" i="41"/>
  <c r="N166" i="41"/>
  <c r="L166" i="41"/>
  <c r="L165" i="41"/>
  <c r="N164" i="41"/>
  <c r="L164" i="41"/>
  <c r="N163" i="41"/>
  <c r="L163" i="41"/>
  <c r="N162" i="41"/>
  <c r="L162" i="41"/>
  <c r="L161" i="41"/>
  <c r="N160" i="41"/>
  <c r="L160" i="41"/>
  <c r="N159" i="41"/>
  <c r="L159" i="41"/>
  <c r="N158" i="41"/>
  <c r="L158" i="41"/>
  <c r="N157" i="41"/>
  <c r="L157" i="41"/>
  <c r="N156" i="41"/>
  <c r="L156" i="41"/>
  <c r="N155" i="41"/>
  <c r="L155" i="41"/>
  <c r="N154" i="41"/>
  <c r="L154" i="41"/>
  <c r="N153" i="41"/>
  <c r="L153" i="41"/>
  <c r="N152" i="41"/>
  <c r="L152" i="41"/>
  <c r="N151" i="41"/>
  <c r="L151" i="41"/>
  <c r="N150" i="41"/>
  <c r="L150" i="41"/>
  <c r="L149" i="41"/>
  <c r="L148" i="41"/>
  <c r="N147" i="41"/>
  <c r="L147" i="41"/>
  <c r="N146" i="41"/>
  <c r="L146" i="41"/>
  <c r="N145" i="41"/>
  <c r="L145" i="41"/>
  <c r="N144" i="41"/>
  <c r="L144" i="41"/>
  <c r="N143" i="41"/>
  <c r="L143" i="41"/>
  <c r="N142" i="41"/>
  <c r="L142" i="41"/>
  <c r="N141" i="41"/>
  <c r="L141" i="41"/>
  <c r="N140" i="41"/>
  <c r="L140" i="41"/>
  <c r="N139" i="41"/>
  <c r="L139" i="41"/>
  <c r="N138" i="41"/>
  <c r="L138" i="41"/>
  <c r="N137" i="41"/>
  <c r="L137" i="41"/>
  <c r="N136" i="41"/>
  <c r="L136" i="41"/>
  <c r="N135" i="41"/>
  <c r="L135" i="41"/>
  <c r="N134" i="41"/>
  <c r="L134" i="41"/>
  <c r="N133" i="41"/>
  <c r="L133" i="41"/>
  <c r="N132" i="41"/>
  <c r="L132" i="41"/>
  <c r="N131" i="41"/>
  <c r="L131" i="41"/>
  <c r="N130" i="41"/>
  <c r="L130" i="41"/>
  <c r="N129" i="41"/>
  <c r="L129" i="41"/>
  <c r="N128" i="41"/>
  <c r="L128" i="41"/>
  <c r="N127" i="41"/>
  <c r="L127" i="41"/>
  <c r="N126" i="41"/>
  <c r="L126" i="41"/>
  <c r="N125" i="41"/>
  <c r="L125" i="41"/>
  <c r="N124" i="41"/>
  <c r="L124" i="41"/>
  <c r="N123" i="41"/>
  <c r="L123" i="41"/>
  <c r="N122" i="41"/>
  <c r="L122" i="41"/>
  <c r="N121" i="41"/>
  <c r="L121" i="41"/>
  <c r="N120" i="41"/>
  <c r="L120" i="41"/>
  <c r="N119" i="41"/>
  <c r="L119" i="41"/>
  <c r="N118" i="41"/>
  <c r="L118" i="41"/>
  <c r="N117" i="41"/>
  <c r="L117" i="41"/>
  <c r="N116" i="41"/>
  <c r="L116" i="41"/>
  <c r="N115" i="41"/>
  <c r="L115" i="41"/>
  <c r="N114" i="41"/>
  <c r="L114" i="41"/>
  <c r="N113" i="41"/>
  <c r="L113" i="41"/>
  <c r="N112" i="41"/>
  <c r="L112" i="41"/>
  <c r="N111" i="41"/>
  <c r="L111" i="41"/>
  <c r="N110" i="41"/>
  <c r="L110" i="41"/>
  <c r="N109" i="41"/>
  <c r="L109" i="41"/>
  <c r="N108" i="41"/>
  <c r="L108" i="41"/>
  <c r="N107" i="41"/>
  <c r="L107" i="41"/>
  <c r="N106" i="41"/>
  <c r="L106" i="41"/>
  <c r="N105" i="41"/>
  <c r="L105" i="41"/>
  <c r="N104" i="41"/>
  <c r="L104" i="41"/>
  <c r="N103" i="41"/>
  <c r="L103" i="41"/>
  <c r="N102" i="41"/>
  <c r="L102" i="41"/>
  <c r="N101" i="41"/>
  <c r="L101" i="41"/>
  <c r="N100" i="41"/>
  <c r="L100" i="41"/>
  <c r="N99" i="41"/>
  <c r="L99" i="41"/>
  <c r="N98" i="41"/>
  <c r="L98" i="41"/>
  <c r="N97" i="41"/>
  <c r="L97" i="41"/>
  <c r="N96" i="41"/>
  <c r="L96" i="41"/>
  <c r="N95" i="41"/>
  <c r="L95" i="41"/>
  <c r="N94" i="41"/>
  <c r="L94" i="41"/>
  <c r="N93" i="41"/>
  <c r="L93" i="41"/>
  <c r="N92" i="41"/>
  <c r="L92" i="41"/>
  <c r="N91" i="41"/>
  <c r="L91" i="41"/>
  <c r="N90" i="41"/>
  <c r="L90" i="41"/>
  <c r="N89" i="41"/>
  <c r="L89" i="41"/>
  <c r="N88" i="41"/>
  <c r="L88" i="41"/>
  <c r="N87" i="41"/>
  <c r="L87" i="41"/>
  <c r="N86" i="41"/>
  <c r="L86" i="41"/>
  <c r="N85" i="41"/>
  <c r="L85" i="41"/>
  <c r="N84" i="41"/>
  <c r="L84" i="41"/>
  <c r="N83" i="41"/>
  <c r="L83" i="41"/>
  <c r="N82" i="41"/>
  <c r="L82" i="41"/>
  <c r="N81" i="41"/>
  <c r="L81" i="41"/>
  <c r="N80" i="41"/>
  <c r="L80" i="41"/>
  <c r="N79" i="41"/>
  <c r="L79" i="41"/>
  <c r="N78" i="41"/>
  <c r="L78" i="41"/>
  <c r="N77" i="41"/>
  <c r="L77" i="41"/>
  <c r="N76" i="41"/>
  <c r="L76" i="41"/>
  <c r="N75" i="41"/>
  <c r="L75" i="41"/>
  <c r="N74" i="41"/>
  <c r="L74" i="41"/>
  <c r="N73" i="41"/>
  <c r="L73" i="41"/>
  <c r="N72" i="41"/>
  <c r="L72" i="41"/>
  <c r="N71" i="41"/>
  <c r="L71" i="41"/>
  <c r="N70" i="41"/>
  <c r="L70" i="41"/>
  <c r="N69" i="41"/>
  <c r="L69" i="41"/>
  <c r="N68" i="41"/>
  <c r="L68" i="41"/>
  <c r="N67" i="41"/>
  <c r="L67" i="41"/>
  <c r="N66" i="41"/>
  <c r="L66" i="41"/>
  <c r="N65" i="41"/>
  <c r="L65" i="41"/>
  <c r="N64" i="41"/>
  <c r="L64" i="41"/>
  <c r="N63" i="41"/>
  <c r="L63" i="41"/>
  <c r="N62" i="41"/>
  <c r="L62" i="41"/>
  <c r="N61" i="41"/>
  <c r="L61" i="41"/>
  <c r="N60" i="41"/>
  <c r="L60" i="41"/>
  <c r="N59" i="41"/>
  <c r="L59" i="41"/>
  <c r="N58" i="41"/>
  <c r="L58" i="41"/>
  <c r="N57" i="41"/>
  <c r="L57" i="41"/>
  <c r="N56" i="41"/>
  <c r="L56" i="41"/>
  <c r="N55" i="41"/>
  <c r="L55" i="41"/>
  <c r="N54" i="41"/>
  <c r="L54" i="41"/>
  <c r="N53" i="41"/>
  <c r="L53" i="41"/>
  <c r="N52" i="41"/>
  <c r="L52" i="41"/>
  <c r="N51" i="41"/>
  <c r="L51" i="41"/>
  <c r="N50" i="41"/>
  <c r="L50" i="41"/>
  <c r="N49" i="41"/>
  <c r="L49" i="41"/>
  <c r="N48" i="41"/>
  <c r="L48" i="41"/>
  <c r="N47" i="41"/>
  <c r="L47" i="41"/>
  <c r="N46" i="41"/>
  <c r="L46" i="41"/>
  <c r="N45" i="41"/>
  <c r="L45" i="41"/>
  <c r="N44" i="41"/>
  <c r="L44" i="41"/>
  <c r="N43" i="41"/>
  <c r="L43" i="41"/>
  <c r="N42" i="41"/>
  <c r="L42" i="41"/>
  <c r="N41" i="41"/>
  <c r="L41" i="41"/>
  <c r="N40" i="41"/>
  <c r="L40" i="41"/>
  <c r="N39" i="41"/>
  <c r="L39" i="41"/>
  <c r="N38" i="41"/>
  <c r="L38" i="41"/>
  <c r="N37" i="41"/>
  <c r="L37" i="41"/>
  <c r="N36" i="41"/>
  <c r="L36" i="41"/>
  <c r="N35" i="41"/>
  <c r="L35" i="41"/>
  <c r="N34" i="41"/>
  <c r="L34" i="41"/>
  <c r="N33" i="41"/>
  <c r="L33" i="41"/>
  <c r="N32" i="41"/>
  <c r="L32" i="41"/>
  <c r="N31" i="41"/>
  <c r="L31" i="41"/>
  <c r="N30" i="41"/>
  <c r="L30" i="41"/>
  <c r="N29" i="41"/>
  <c r="L29" i="41"/>
  <c r="N28" i="41"/>
  <c r="L28" i="41"/>
  <c r="N27" i="41"/>
  <c r="L27" i="41"/>
  <c r="N26" i="41"/>
  <c r="L26" i="41"/>
  <c r="N25" i="41"/>
  <c r="L25" i="41"/>
  <c r="N24" i="41"/>
  <c r="L24" i="41"/>
  <c r="N23" i="41"/>
  <c r="L23" i="41"/>
  <c r="N22" i="41"/>
  <c r="L22" i="41"/>
  <c r="N21" i="41"/>
  <c r="L21" i="41"/>
  <c r="N20" i="41"/>
  <c r="L20" i="41"/>
  <c r="N19" i="41"/>
  <c r="L19" i="41"/>
  <c r="N18" i="41"/>
  <c r="L18" i="41"/>
  <c r="N17" i="41"/>
  <c r="L17" i="41"/>
  <c r="N16" i="41"/>
  <c r="L16" i="41"/>
  <c r="N15" i="41"/>
  <c r="L15" i="41"/>
  <c r="N14" i="41"/>
  <c r="L14" i="41"/>
  <c r="N13" i="41"/>
  <c r="L13" i="41"/>
  <c r="N12" i="41"/>
  <c r="L12" i="41"/>
  <c r="N11" i="41"/>
  <c r="L11" i="41"/>
  <c r="N10" i="41"/>
  <c r="L10" i="41"/>
  <c r="N9" i="41"/>
  <c r="L9" i="41"/>
  <c r="N8" i="41"/>
  <c r="L8" i="41"/>
  <c r="N7" i="41"/>
  <c r="L7" i="41"/>
  <c r="N6" i="41"/>
  <c r="L6" i="41"/>
  <c r="M6" i="41" s="1"/>
  <c r="M7" i="41" s="1"/>
  <c r="M8" i="41" s="1"/>
  <c r="M9" i="41" s="1"/>
  <c r="M10" i="41" s="1"/>
  <c r="M11" i="41" s="1"/>
  <c r="M12" i="41" s="1"/>
  <c r="M13" i="41" s="1"/>
  <c r="M14" i="41" s="1"/>
  <c r="M15" i="41" s="1"/>
  <c r="M16" i="41" s="1"/>
  <c r="M17" i="41" s="1"/>
  <c r="M18" i="41" s="1"/>
  <c r="M19" i="41" s="1"/>
  <c r="M20" i="41" s="1"/>
  <c r="M21" i="41" s="1"/>
  <c r="M22" i="41" s="1"/>
  <c r="M23" i="41" s="1"/>
  <c r="M24" i="41" s="1"/>
  <c r="M25" i="41" s="1"/>
  <c r="M26" i="41" s="1"/>
  <c r="M27" i="41" s="1"/>
  <c r="M28" i="41" s="1"/>
  <c r="M29" i="41" s="1"/>
  <c r="M30" i="41" s="1"/>
  <c r="M31" i="41" s="1"/>
  <c r="M32" i="41" s="1"/>
  <c r="M33" i="41" s="1"/>
  <c r="M34" i="41" s="1"/>
  <c r="M35" i="41" s="1"/>
  <c r="M36" i="41" s="1"/>
  <c r="M37" i="41" s="1"/>
  <c r="M38" i="41" s="1"/>
  <c r="M39" i="41" s="1"/>
  <c r="M40" i="41" s="1"/>
  <c r="M41" i="41" s="1"/>
  <c r="M42" i="41" s="1"/>
  <c r="M43" i="41" s="1"/>
  <c r="M44" i="41" s="1"/>
  <c r="M45" i="41" s="1"/>
  <c r="M46" i="41" s="1"/>
  <c r="M47" i="41" s="1"/>
  <c r="M48" i="41" s="1"/>
  <c r="M49" i="41" s="1"/>
  <c r="M50" i="41" s="1"/>
  <c r="M51" i="41" s="1"/>
  <c r="M52" i="41" s="1"/>
  <c r="M53" i="41" s="1"/>
  <c r="M54" i="41" s="1"/>
  <c r="M55" i="41" s="1"/>
  <c r="M56" i="41" s="1"/>
  <c r="M57" i="41" s="1"/>
  <c r="M58" i="41" s="1"/>
  <c r="M59" i="41" s="1"/>
  <c r="M60" i="41" s="1"/>
  <c r="M61" i="41" s="1"/>
  <c r="M62" i="41" s="1"/>
  <c r="M63" i="41" s="1"/>
  <c r="M64" i="41" s="1"/>
  <c r="M65" i="41" s="1"/>
  <c r="M66" i="41" s="1"/>
  <c r="M67" i="41" s="1"/>
  <c r="M68" i="41" s="1"/>
  <c r="M69" i="41" s="1"/>
  <c r="M70" i="41" s="1"/>
  <c r="M71" i="41" s="1"/>
  <c r="M72" i="41" s="1"/>
  <c r="M73" i="41" s="1"/>
  <c r="M74" i="41" s="1"/>
  <c r="M75" i="41" s="1"/>
  <c r="M76" i="41" s="1"/>
  <c r="M77" i="41" s="1"/>
  <c r="M78" i="41" s="1"/>
  <c r="M79" i="41" s="1"/>
  <c r="M80" i="41" s="1"/>
  <c r="M81" i="41" s="1"/>
  <c r="M82" i="41" s="1"/>
  <c r="M83" i="41" s="1"/>
  <c r="M84" i="41" s="1"/>
  <c r="M85" i="41" s="1"/>
  <c r="M86" i="41" s="1"/>
  <c r="M87" i="41" s="1"/>
  <c r="M88" i="41" s="1"/>
  <c r="M89" i="41" s="1"/>
  <c r="M90" i="41" s="1"/>
  <c r="M91" i="41" s="1"/>
  <c r="M92" i="41" s="1"/>
  <c r="M93" i="41" s="1"/>
  <c r="M94" i="41" s="1"/>
  <c r="M95" i="41" s="1"/>
  <c r="M96" i="41" s="1"/>
  <c r="M97" i="41" s="1"/>
  <c r="M98" i="41" s="1"/>
  <c r="M99" i="41" s="1"/>
  <c r="M100" i="41" s="1"/>
  <c r="M101" i="41" s="1"/>
  <c r="M102" i="41" s="1"/>
  <c r="M103" i="41" s="1"/>
  <c r="M104" i="41" s="1"/>
  <c r="M105" i="41" s="1"/>
  <c r="M106" i="41" s="1"/>
  <c r="M107" i="41" s="1"/>
  <c r="M108" i="41" s="1"/>
  <c r="M109" i="41" s="1"/>
  <c r="M110" i="41" s="1"/>
  <c r="M111" i="41" s="1"/>
  <c r="M112" i="41" s="1"/>
  <c r="M113" i="41" s="1"/>
  <c r="M114" i="41" s="1"/>
  <c r="M115" i="41" s="1"/>
  <c r="M116" i="41" s="1"/>
  <c r="M117" i="41" s="1"/>
  <c r="M118" i="41" s="1"/>
  <c r="M119" i="41" s="1"/>
  <c r="M120" i="41" s="1"/>
  <c r="M121" i="41" s="1"/>
  <c r="M122" i="41" s="1"/>
  <c r="M123" i="41" s="1"/>
  <c r="M124" i="41" s="1"/>
  <c r="M125" i="41" s="1"/>
  <c r="M126" i="41" s="1"/>
  <c r="M127" i="41" s="1"/>
  <c r="M128" i="41" s="1"/>
  <c r="M129" i="41" s="1"/>
  <c r="M130" i="41" s="1"/>
  <c r="M131" i="41" s="1"/>
  <c r="M132" i="41" s="1"/>
  <c r="M133" i="41" s="1"/>
  <c r="M134" i="41" s="1"/>
  <c r="M135" i="41" s="1"/>
  <c r="M136" i="41" s="1"/>
  <c r="M137" i="41" s="1"/>
  <c r="M138" i="41" s="1"/>
  <c r="M139" i="41" s="1"/>
  <c r="M140" i="41" s="1"/>
  <c r="M141" i="41" s="1"/>
  <c r="M142" i="41" s="1"/>
  <c r="M143" i="41" s="1"/>
  <c r="M144" i="41" s="1"/>
  <c r="M145" i="41" s="1"/>
  <c r="M146" i="41" s="1"/>
  <c r="M147" i="41" s="1"/>
  <c r="M148" i="41" s="1"/>
  <c r="M149" i="41" s="1"/>
  <c r="M150" i="41" s="1"/>
  <c r="M151" i="41" s="1"/>
  <c r="M152" i="41" s="1"/>
  <c r="M153" i="41" s="1"/>
  <c r="M154" i="41" s="1"/>
  <c r="M155" i="41" s="1"/>
  <c r="M156" i="41" s="1"/>
  <c r="M157" i="41" s="1"/>
  <c r="M158" i="41" s="1"/>
  <c r="M159" i="41" s="1"/>
  <c r="M160" i="41" s="1"/>
  <c r="M161" i="41" s="1"/>
  <c r="M162" i="41" s="1"/>
  <c r="M163" i="41" s="1"/>
  <c r="M164" i="41" s="1"/>
  <c r="M165" i="41" s="1"/>
  <c r="M166" i="41" s="1"/>
  <c r="M167" i="41" s="1"/>
  <c r="M168" i="41" s="1"/>
  <c r="M169" i="41" s="1"/>
  <c r="M170" i="41" s="1"/>
  <c r="M171" i="41" s="1"/>
  <c r="M172" i="41" s="1"/>
  <c r="M173" i="41" s="1"/>
  <c r="M174" i="41" s="1"/>
  <c r="M175" i="41" s="1"/>
  <c r="M176" i="41" s="1"/>
  <c r="M177" i="41" s="1"/>
  <c r="M178" i="41" s="1"/>
  <c r="M179" i="41" s="1"/>
  <c r="M180" i="41" s="1"/>
  <c r="M181" i="41" s="1"/>
  <c r="M182" i="41" s="1"/>
  <c r="M183" i="41" s="1"/>
  <c r="M184" i="41" s="1"/>
  <c r="M185" i="41" s="1"/>
  <c r="M186" i="41" s="1"/>
  <c r="M187" i="41" s="1"/>
  <c r="M188" i="41" s="1"/>
  <c r="M189" i="41" s="1"/>
  <c r="M190" i="41" s="1"/>
  <c r="M191" i="41" s="1"/>
  <c r="M192" i="41" s="1"/>
  <c r="M193" i="41" s="1"/>
  <c r="M194" i="41" s="1"/>
  <c r="M195" i="41" s="1"/>
  <c r="M196" i="41" s="1"/>
  <c r="M197" i="41" s="1"/>
  <c r="M198" i="41" s="1"/>
  <c r="M199" i="41" s="1"/>
  <c r="M200" i="41" s="1"/>
  <c r="M201" i="41" s="1"/>
  <c r="M202" i="41" s="1"/>
  <c r="M203" i="41" s="1"/>
  <c r="M204" i="41" s="1"/>
  <c r="M205" i="41" s="1"/>
  <c r="M206" i="41" s="1"/>
  <c r="M207" i="41" s="1"/>
  <c r="M208" i="41" s="1"/>
  <c r="M209" i="41" s="1"/>
  <c r="M210" i="41" s="1"/>
  <c r="M211" i="41" s="1"/>
  <c r="M212" i="41" s="1"/>
  <c r="M213" i="41" s="1"/>
  <c r="M214" i="41" s="1"/>
  <c r="M215" i="41" s="1"/>
  <c r="M216" i="41" s="1"/>
  <c r="M217" i="41" s="1"/>
  <c r="M218" i="41" s="1"/>
  <c r="M219" i="41" s="1"/>
  <c r="M220" i="41" s="1"/>
  <c r="M221" i="41" s="1"/>
  <c r="M222" i="41" s="1"/>
  <c r="M223" i="41" s="1"/>
  <c r="M224" i="41" s="1"/>
  <c r="M225" i="41" s="1"/>
  <c r="M226" i="41" s="1"/>
  <c r="M227" i="41" s="1"/>
  <c r="M228" i="41" s="1"/>
  <c r="M229" i="41" s="1"/>
  <c r="M230" i="41" s="1"/>
  <c r="M231" i="41" s="1"/>
  <c r="M236" i="41" s="1"/>
  <c r="N5" i="41"/>
  <c r="L5" i="41"/>
  <c r="M34" i="42" l="1"/>
  <c r="M35" i="42" s="1"/>
  <c r="M36" i="42" s="1"/>
  <c r="M37" i="42" s="1"/>
  <c r="M38" i="42" s="1"/>
  <c r="M39" i="42" s="1"/>
  <c r="M40" i="42" s="1"/>
  <c r="M41" i="42" s="1"/>
  <c r="M42" i="42" s="1"/>
  <c r="M43" i="42" s="1"/>
  <c r="M44" i="42" s="1"/>
  <c r="M45" i="42" s="1"/>
  <c r="M46" i="42" s="1"/>
  <c r="M47" i="42" s="1"/>
  <c r="M48" i="42" s="1"/>
  <c r="M49" i="42" s="1"/>
  <c r="M50" i="42" s="1"/>
  <c r="M51" i="42" s="1"/>
  <c r="M52" i="42" s="1"/>
  <c r="M53" i="42" s="1"/>
  <c r="M54" i="42" s="1"/>
  <c r="M55" i="42" s="1"/>
  <c r="M56" i="42" s="1"/>
  <c r="M57" i="42" s="1"/>
  <c r="M58" i="42" s="1"/>
  <c r="M59" i="42" s="1"/>
  <c r="M60" i="42" s="1"/>
  <c r="M61" i="42" s="1"/>
  <c r="M62" i="42" s="1"/>
  <c r="M63" i="42" s="1"/>
  <c r="M64" i="42" s="1"/>
  <c r="M65" i="42" s="1"/>
  <c r="M66" i="42" s="1"/>
  <c r="M67" i="42" s="1"/>
  <c r="M68" i="42" s="1"/>
  <c r="M69" i="42" s="1"/>
  <c r="M70" i="42" s="1"/>
  <c r="M71" i="42" s="1"/>
  <c r="M72" i="42" s="1"/>
  <c r="M73" i="42" s="1"/>
  <c r="M74" i="42" s="1"/>
  <c r="M75" i="42" s="1"/>
  <c r="M76" i="42" s="1"/>
  <c r="M77" i="42" s="1"/>
  <c r="M78" i="42" s="1"/>
  <c r="M79" i="42" s="1"/>
  <c r="M80" i="42" s="1"/>
  <c r="M81" i="42" s="1"/>
  <c r="M82" i="42" s="1"/>
  <c r="M83" i="42" s="1"/>
  <c r="M84" i="42" s="1"/>
  <c r="M85" i="42" s="1"/>
  <c r="M86" i="42" s="1"/>
  <c r="M87" i="42" s="1"/>
  <c r="M88" i="42" s="1"/>
  <c r="M89" i="42" s="1"/>
  <c r="M90" i="42" s="1"/>
  <c r="M91" i="42" s="1"/>
  <c r="M92" i="42" s="1"/>
  <c r="M93" i="42" s="1"/>
  <c r="M94" i="42" s="1"/>
  <c r="M95" i="42" s="1"/>
  <c r="M96" i="42" s="1"/>
  <c r="M97" i="42" s="1"/>
  <c r="M98" i="42" s="1"/>
  <c r="M99" i="42" s="1"/>
  <c r="M100" i="42" s="1"/>
  <c r="M101" i="42" s="1"/>
  <c r="M102" i="42" s="1"/>
  <c r="M103" i="42" s="1"/>
  <c r="M104" i="42" s="1"/>
  <c r="M105" i="42" s="1"/>
  <c r="M106" i="42" s="1"/>
  <c r="M107" i="42" s="1"/>
  <c r="M108" i="42" s="1"/>
  <c r="M109" i="42" s="1"/>
  <c r="M110" i="42" s="1"/>
  <c r="M111" i="42" s="1"/>
  <c r="M112" i="42" s="1"/>
  <c r="M113" i="42" s="1"/>
  <c r="M114" i="42" s="1"/>
  <c r="M115" i="42" s="1"/>
  <c r="M116" i="42" s="1"/>
  <c r="M117" i="42" s="1"/>
  <c r="M118" i="42" s="1"/>
  <c r="M119" i="42" s="1"/>
  <c r="M120" i="42" s="1"/>
  <c r="M121" i="42" s="1"/>
  <c r="M122" i="42" s="1"/>
  <c r="M123" i="42" s="1"/>
  <c r="M124" i="42" s="1"/>
  <c r="M125" i="42" s="1"/>
  <c r="M126" i="42" s="1"/>
  <c r="M127" i="42" s="1"/>
  <c r="M128" i="42" s="1"/>
  <c r="M129" i="42" s="1"/>
  <c r="M130" i="42" s="1"/>
  <c r="M131" i="42" s="1"/>
  <c r="M132" i="42" s="1"/>
  <c r="M133" i="42" s="1"/>
  <c r="M134" i="42" s="1"/>
  <c r="M135" i="42" s="1"/>
  <c r="M136" i="42" s="1"/>
  <c r="M137" i="42" s="1"/>
  <c r="M138" i="42" s="1"/>
  <c r="M139" i="42" s="1"/>
  <c r="M140" i="42" s="1"/>
  <c r="M141" i="42" s="1"/>
  <c r="M142" i="42" s="1"/>
  <c r="M143" i="42" s="1"/>
  <c r="M144" i="42" s="1"/>
  <c r="M145" i="42" s="1"/>
  <c r="M146" i="42" s="1"/>
  <c r="M147" i="42" s="1"/>
  <c r="M148" i="42" s="1"/>
  <c r="M149" i="42" s="1"/>
  <c r="M150" i="42" s="1"/>
  <c r="M151" i="42" s="1"/>
  <c r="M152" i="42" s="1"/>
  <c r="M153" i="42" s="1"/>
  <c r="M154" i="42" s="1"/>
  <c r="M155" i="42" s="1"/>
  <c r="M156" i="42" s="1"/>
  <c r="M157" i="42" s="1"/>
  <c r="M158" i="42" s="1"/>
  <c r="M159" i="42" s="1"/>
  <c r="M160" i="42" s="1"/>
  <c r="M161" i="42" s="1"/>
  <c r="M162" i="42" s="1"/>
  <c r="M163" i="42" s="1"/>
  <c r="M164" i="42" s="1"/>
  <c r="M165" i="42" s="1"/>
  <c r="M166" i="42" s="1"/>
  <c r="M167" i="42" s="1"/>
  <c r="M168" i="42" s="1"/>
  <c r="M169" i="42" s="1"/>
  <c r="M170" i="42" s="1"/>
  <c r="M171" i="42" s="1"/>
  <c r="M172" i="42" s="1"/>
  <c r="M173" i="42" s="1"/>
  <c r="M174" i="42" s="1"/>
  <c r="M175" i="42" s="1"/>
  <c r="M176" i="42" s="1"/>
  <c r="M177" i="42" s="1"/>
  <c r="M178" i="42" s="1"/>
  <c r="M179" i="42" s="1"/>
  <c r="M180" i="42" s="1"/>
  <c r="M181" i="42" s="1"/>
  <c r="M182" i="42" s="1"/>
  <c r="M183" i="42" s="1"/>
  <c r="M184" i="42" s="1"/>
  <c r="M185" i="42" s="1"/>
  <c r="M186" i="42" s="1"/>
  <c r="M187" i="42" s="1"/>
  <c r="M188" i="42" s="1"/>
  <c r="M189" i="42" s="1"/>
  <c r="M190" i="42" s="1"/>
  <c r="M191" i="42" s="1"/>
  <c r="M192" i="42" s="1"/>
  <c r="M193" i="42" s="1"/>
  <c r="M194" i="42" s="1"/>
  <c r="M195" i="42" s="1"/>
  <c r="M196" i="42" s="1"/>
  <c r="M197" i="42" s="1"/>
  <c r="M198" i="42" s="1"/>
  <c r="M199" i="42" s="1"/>
  <c r="M200" i="42" s="1"/>
  <c r="M201" i="42" s="1"/>
  <c r="M202" i="42" s="1"/>
  <c r="M203" i="42" s="1"/>
  <c r="M204" i="42" s="1"/>
  <c r="M205" i="42" s="1"/>
  <c r="M206" i="42" s="1"/>
  <c r="M207" i="42" s="1"/>
  <c r="M208" i="42" s="1"/>
  <c r="M209" i="42" s="1"/>
  <c r="M210" i="42" s="1"/>
  <c r="M211" i="42" s="1"/>
  <c r="M212" i="42" s="1"/>
  <c r="M213" i="42" s="1"/>
  <c r="M214" i="42" s="1"/>
  <c r="M215" i="42" s="1"/>
  <c r="M216" i="42" s="1"/>
  <c r="M217" i="42" s="1"/>
  <c r="M218" i="42" s="1"/>
  <c r="M219" i="42" s="1"/>
  <c r="M220" i="42" s="1"/>
  <c r="M221" i="42" s="1"/>
  <c r="M222" i="42" s="1"/>
  <c r="M223" i="42" s="1"/>
  <c r="M224" i="42" s="1"/>
  <c r="M225" i="42" s="1"/>
  <c r="M226" i="42" s="1"/>
  <c r="M227" i="42" s="1"/>
  <c r="M228" i="42" s="1"/>
  <c r="M229" i="42" s="1"/>
  <c r="M230" i="42" s="1"/>
  <c r="M231" i="42" s="1"/>
  <c r="M236" i="42" s="1"/>
  <c r="M235" i="26"/>
  <c r="N235" i="26"/>
  <c r="O235" i="26"/>
  <c r="P235" i="26"/>
  <c r="L235" i="26"/>
  <c r="L231" i="26"/>
  <c r="M231" i="26"/>
  <c r="N231" i="26"/>
  <c r="O231" i="26"/>
  <c r="P231" i="26"/>
  <c r="K231" i="26"/>
  <c r="O177" i="27" l="1"/>
  <c r="H8" i="26"/>
  <c r="G8" i="26"/>
  <c r="F8" i="26"/>
  <c r="E8" i="26"/>
  <c r="D8" i="26"/>
  <c r="C8" i="26"/>
  <c r="K85" i="26"/>
  <c r="K92" i="26"/>
  <c r="C13" i="37" l="1"/>
  <c r="D13" i="37"/>
  <c r="E13" i="37"/>
  <c r="F13" i="37"/>
  <c r="B13" i="37"/>
  <c r="C12" i="37"/>
  <c r="D12" i="37"/>
  <c r="E12" i="37"/>
  <c r="F12" i="37"/>
  <c r="B12" i="37"/>
  <c r="L85" i="26" l="1"/>
  <c r="M85" i="26"/>
  <c r="N85" i="26"/>
  <c r="O85" i="26"/>
  <c r="P85" i="26"/>
  <c r="L89" i="26"/>
  <c r="M89" i="26"/>
  <c r="N89" i="26"/>
  <c r="O89" i="26"/>
  <c r="P89" i="26"/>
  <c r="L90" i="26"/>
  <c r="M90" i="26"/>
  <c r="N90" i="26"/>
  <c r="O90" i="26"/>
  <c r="P90" i="26"/>
  <c r="L55" i="2" l="1"/>
  <c r="M55" i="2"/>
  <c r="N55" i="2"/>
  <c r="O55" i="2"/>
  <c r="P55" i="2"/>
  <c r="K55" i="2"/>
  <c r="L24" i="2"/>
  <c r="M24" i="2"/>
  <c r="N24" i="2"/>
  <c r="O24" i="2"/>
  <c r="P24" i="2"/>
  <c r="K24" i="2"/>
  <c r="D28" i="25" l="1"/>
  <c r="E28" i="25"/>
  <c r="G28" i="25"/>
  <c r="H28" i="25"/>
  <c r="I28" i="25"/>
  <c r="E29" i="25"/>
  <c r="F29" i="25"/>
  <c r="G29" i="25"/>
  <c r="I29" i="25"/>
  <c r="D30" i="25"/>
  <c r="E30" i="25"/>
  <c r="G30" i="25"/>
  <c r="H30" i="25"/>
  <c r="I30" i="25"/>
  <c r="E31" i="25"/>
  <c r="F31" i="25"/>
  <c r="G31" i="25"/>
  <c r="I31" i="25"/>
  <c r="D32" i="25"/>
  <c r="E32" i="25"/>
  <c r="G32" i="25"/>
  <c r="H32" i="25"/>
  <c r="I32" i="25"/>
  <c r="E33" i="25"/>
  <c r="F33" i="25"/>
  <c r="G33" i="25"/>
  <c r="I33" i="25"/>
  <c r="C29" i="25"/>
  <c r="C30" i="25"/>
  <c r="C32" i="25"/>
  <c r="C33" i="25"/>
  <c r="C28" i="25"/>
  <c r="C26" i="25"/>
  <c r="F28" i="25" s="1"/>
  <c r="D26" i="25"/>
  <c r="E26" i="25"/>
  <c r="F26" i="25"/>
  <c r="G26" i="25"/>
  <c r="H26" i="25"/>
  <c r="I26" i="25"/>
  <c r="E14" i="25"/>
  <c r="I15" i="25"/>
  <c r="I16" i="25"/>
  <c r="I13" i="25"/>
  <c r="D9" i="25"/>
  <c r="D14" i="25" s="1"/>
  <c r="E9" i="25"/>
  <c r="E18" i="25" s="1"/>
  <c r="E17" i="25"/>
  <c r="F9" i="25"/>
  <c r="F16" i="25" s="1"/>
  <c r="G9" i="25"/>
  <c r="G17" i="25"/>
  <c r="H9" i="25"/>
  <c r="H14" i="25" s="1"/>
  <c r="I9" i="25"/>
  <c r="I14" i="25" s="1"/>
  <c r="I17" i="25"/>
  <c r="C9" i="25"/>
  <c r="C16" i="25" s="1"/>
  <c r="G13" i="25"/>
  <c r="E13" i="25"/>
  <c r="G16" i="25"/>
  <c r="F15" i="25"/>
  <c r="I18" i="25"/>
  <c r="E16" i="25"/>
  <c r="E15" i="25"/>
  <c r="D17" i="25"/>
  <c r="G18" i="25"/>
  <c r="C18" i="25"/>
  <c r="H15" i="25"/>
  <c r="D15" i="25"/>
  <c r="G14" i="25"/>
  <c r="D13" i="25"/>
  <c r="F18" i="25"/>
  <c r="H16" i="25"/>
  <c r="G15" i="25"/>
  <c r="C15" i="25"/>
  <c r="F14" i="25"/>
  <c r="F13" i="25"/>
  <c r="H18" i="25"/>
  <c r="D18" i="25"/>
  <c r="H10" i="28"/>
  <c r="I6" i="28"/>
  <c r="I7" i="28"/>
  <c r="I9" i="28"/>
  <c r="I5" i="28"/>
  <c r="I8" i="28"/>
  <c r="I4" i="28"/>
  <c r="I3" i="28"/>
  <c r="C13" i="25" l="1"/>
  <c r="D16" i="25"/>
  <c r="H13" i="25"/>
  <c r="F17" i="25"/>
  <c r="H17" i="25"/>
  <c r="C14" i="25"/>
  <c r="C31" i="25"/>
  <c r="H33" i="25"/>
  <c r="D33" i="25"/>
  <c r="F32" i="25"/>
  <c r="H31" i="25"/>
  <c r="D31" i="25"/>
  <c r="F30" i="25"/>
  <c r="H29" i="25"/>
  <c r="D29" i="25"/>
  <c r="C17" i="25"/>
</calcChain>
</file>

<file path=xl/sharedStrings.xml><?xml version="1.0" encoding="utf-8"?>
<sst xmlns="http://schemas.openxmlformats.org/spreadsheetml/2006/main" count="22166" uniqueCount="1093">
  <si>
    <t>Categories</t>
  </si>
  <si>
    <t>Geographies</t>
  </si>
  <si>
    <t>2007</t>
  </si>
  <si>
    <t>2008</t>
  </si>
  <si>
    <t>2009</t>
  </si>
  <si>
    <t>2010</t>
  </si>
  <si>
    <t>2011</t>
  </si>
  <si>
    <t>2012</t>
  </si>
  <si>
    <t xml:space="preserve">      GDP Measured at Purchasing Power Parity</t>
  </si>
  <si>
    <t>Afghanistan</t>
  </si>
  <si>
    <t>Armenia</t>
  </si>
  <si>
    <t>Azerbaijan</t>
  </si>
  <si>
    <t>Bangladesh</t>
  </si>
  <si>
    <t>Bhutan</t>
  </si>
  <si>
    <t>Brunei</t>
  </si>
  <si>
    <t>Cambodia</t>
  </si>
  <si>
    <t>China</t>
  </si>
  <si>
    <t>Fiji</t>
  </si>
  <si>
    <t>Hong Kong, China</t>
  </si>
  <si>
    <t>India</t>
  </si>
  <si>
    <t>Indonesia</t>
  </si>
  <si>
    <t>Japan</t>
  </si>
  <si>
    <t>Kazakhstan</t>
  </si>
  <si>
    <t>Kiribati</t>
  </si>
  <si>
    <t>Kyrgyzstan</t>
  </si>
  <si>
    <t>Laos</t>
  </si>
  <si>
    <t>Malaysia</t>
  </si>
  <si>
    <t>Maldives</t>
  </si>
  <si>
    <t>Mongolia</t>
  </si>
  <si>
    <t>Myanmar</t>
  </si>
  <si>
    <t>Nepal</t>
  </si>
  <si>
    <t>Pakistan</t>
  </si>
  <si>
    <t>Papua New Guinea</t>
  </si>
  <si>
    <t>Philippines</t>
  </si>
  <si>
    <t>Samoa</t>
  </si>
  <si>
    <t>Singapore</t>
  </si>
  <si>
    <t>Solomon Islands</t>
  </si>
  <si>
    <t>South Korea</t>
  </si>
  <si>
    <t>Sri Lanka</t>
  </si>
  <si>
    <t>Taiwan</t>
  </si>
  <si>
    <t>Tajikistan</t>
  </si>
  <si>
    <t>Thailand</t>
  </si>
  <si>
    <t>Tonga</t>
  </si>
  <si>
    <t>Turkmenistan</t>
  </si>
  <si>
    <t>Tuvalu</t>
  </si>
  <si>
    <t>Uzbekistan</t>
  </si>
  <si>
    <t>Vanuatu</t>
  </si>
  <si>
    <t>Vietnam</t>
  </si>
  <si>
    <t>Australia</t>
  </si>
  <si>
    <t>New Zealand</t>
  </si>
  <si>
    <t>Albania</t>
  </si>
  <si>
    <t>Belarus</t>
  </si>
  <si>
    <t>Bosnia-Herzegovina</t>
  </si>
  <si>
    <t>Bulgaria</t>
  </si>
  <si>
    <t>Croatia</t>
  </si>
  <si>
    <t>Czech Republic</t>
  </si>
  <si>
    <t>Estonia</t>
  </si>
  <si>
    <t>Georgia</t>
  </si>
  <si>
    <t>Hungary</t>
  </si>
  <si>
    <t>Kosovo</t>
  </si>
  <si>
    <t>Latvia</t>
  </si>
  <si>
    <t>Lithuania</t>
  </si>
  <si>
    <t>Macedonia</t>
  </si>
  <si>
    <t>Moldova</t>
  </si>
  <si>
    <t>Montenegro</t>
  </si>
  <si>
    <t>Poland</t>
  </si>
  <si>
    <t>Romania</t>
  </si>
  <si>
    <t>Russia</t>
  </si>
  <si>
    <t>Serbia</t>
  </si>
  <si>
    <t>Slovakia</t>
  </si>
  <si>
    <t>Slovenia</t>
  </si>
  <si>
    <t>Ukraine</t>
  </si>
  <si>
    <t>Antigua</t>
  </si>
  <si>
    <t>Argentina</t>
  </si>
  <si>
    <t>Bahamas</t>
  </si>
  <si>
    <t>Barbados</t>
  </si>
  <si>
    <t>Belize</t>
  </si>
  <si>
    <t>Bolivia</t>
  </si>
  <si>
    <t>Brazil</t>
  </si>
  <si>
    <t>Chile</t>
  </si>
  <si>
    <t>Colombia</t>
  </si>
  <si>
    <t>Costa Rica</t>
  </si>
  <si>
    <t>Dominica</t>
  </si>
  <si>
    <t>Dominican Republic</t>
  </si>
  <si>
    <t>Ecuador</t>
  </si>
  <si>
    <t>El Salvador</t>
  </si>
  <si>
    <t>Grenada</t>
  </si>
  <si>
    <t>Guatemala</t>
  </si>
  <si>
    <t>Guyana</t>
  </si>
  <si>
    <t>Haiti</t>
  </si>
  <si>
    <t>Honduras</t>
  </si>
  <si>
    <t>Jamaica</t>
  </si>
  <si>
    <t>Mexico</t>
  </si>
  <si>
    <t>Nicaragua</t>
  </si>
  <si>
    <t>Panama</t>
  </si>
  <si>
    <t>Paraguay</t>
  </si>
  <si>
    <t>Peru</t>
  </si>
  <si>
    <t>St Kitts</t>
  </si>
  <si>
    <t>St Lucia</t>
  </si>
  <si>
    <t>St Vincent and the Grenadines</t>
  </si>
  <si>
    <t>Suriname</t>
  </si>
  <si>
    <t>Trinidad and Tobago</t>
  </si>
  <si>
    <t>Uruguay</t>
  </si>
  <si>
    <t>Venezuela</t>
  </si>
  <si>
    <t>Algeria</t>
  </si>
  <si>
    <t>Angola</t>
  </si>
  <si>
    <t>Bahrain</t>
  </si>
  <si>
    <t>Benin</t>
  </si>
  <si>
    <t>Botswana</t>
  </si>
  <si>
    <t>Burkina Faso</t>
  </si>
  <si>
    <t>Burundi</t>
  </si>
  <si>
    <t>Cameroon</t>
  </si>
  <si>
    <t>Cape Verde</t>
  </si>
  <si>
    <t>Central African Republic</t>
  </si>
  <si>
    <t>Chad</t>
  </si>
  <si>
    <t>Comoros</t>
  </si>
  <si>
    <t>Congo, Democratic Republic</t>
  </si>
  <si>
    <t>Congo-Brazzaville</t>
  </si>
  <si>
    <t>Côte d'Ivoire</t>
  </si>
  <si>
    <t>Djibouti</t>
  </si>
  <si>
    <t>Egypt</t>
  </si>
  <si>
    <t>Equatorial Guinea</t>
  </si>
  <si>
    <t>Eritrea</t>
  </si>
  <si>
    <t>Ethiopia</t>
  </si>
  <si>
    <t>Gabon</t>
  </si>
  <si>
    <t>Gambia</t>
  </si>
  <si>
    <t>Ghana</t>
  </si>
  <si>
    <t>Guinea</t>
  </si>
  <si>
    <t>Guinea-Bissau</t>
  </si>
  <si>
    <t>Iran</t>
  </si>
  <si>
    <t>Iraq</t>
  </si>
  <si>
    <t>Israel</t>
  </si>
  <si>
    <t>Jordan</t>
  </si>
  <si>
    <t>Kenya</t>
  </si>
  <si>
    <t>Kuwait</t>
  </si>
  <si>
    <t>Lebanon</t>
  </si>
  <si>
    <t>Lesotho</t>
  </si>
  <si>
    <t>Liberia</t>
  </si>
  <si>
    <t>Libya</t>
  </si>
  <si>
    <t>Madagascar</t>
  </si>
  <si>
    <t>Malawi</t>
  </si>
  <si>
    <t>Mali</t>
  </si>
  <si>
    <t>Mauritania</t>
  </si>
  <si>
    <t>Mauritius</t>
  </si>
  <si>
    <t>Morocco</t>
  </si>
  <si>
    <t>Mozambique</t>
  </si>
  <si>
    <t>Namibia</t>
  </si>
  <si>
    <t>Niger</t>
  </si>
  <si>
    <t>Nigeria</t>
  </si>
  <si>
    <t>Oman</t>
  </si>
  <si>
    <t>Qatar</t>
  </si>
  <si>
    <t>Rwanda</t>
  </si>
  <si>
    <t>Sao Tomé e Príncipe</t>
  </si>
  <si>
    <t>Saudi Arabia</t>
  </si>
  <si>
    <t>Senegal</t>
  </si>
  <si>
    <t>Seychelles</t>
  </si>
  <si>
    <t>Sierra Leone</t>
  </si>
  <si>
    <t>South Africa</t>
  </si>
  <si>
    <t>South Sudan</t>
  </si>
  <si>
    <t>-</t>
  </si>
  <si>
    <t>Sudan</t>
  </si>
  <si>
    <t>Swaziland</t>
  </si>
  <si>
    <t>Syria</t>
  </si>
  <si>
    <t>Tanzania</t>
  </si>
  <si>
    <t>Togo</t>
  </si>
  <si>
    <t>Tunisia</t>
  </si>
  <si>
    <t>Uganda</t>
  </si>
  <si>
    <t>United Arab Emirates</t>
  </si>
  <si>
    <t>Yemen</t>
  </si>
  <si>
    <t>Zambia</t>
  </si>
  <si>
    <t>Zimbabwe</t>
  </si>
  <si>
    <t>Canada</t>
  </si>
  <si>
    <t>USA</t>
  </si>
  <si>
    <t>Austria</t>
  </si>
  <si>
    <t>Belgium</t>
  </si>
  <si>
    <t>Cyprus</t>
  </si>
  <si>
    <t>Denmark</t>
  </si>
  <si>
    <t>Finland</t>
  </si>
  <si>
    <t>France</t>
  </si>
  <si>
    <t>Germany</t>
  </si>
  <si>
    <t>Greece</t>
  </si>
  <si>
    <t>Iceland</t>
  </si>
  <si>
    <t>Ireland</t>
  </si>
  <si>
    <t>Italy</t>
  </si>
  <si>
    <t>Luxembourg</t>
  </si>
  <si>
    <t>Malta</t>
  </si>
  <si>
    <t>Netherlands</t>
  </si>
  <si>
    <t>Norway</t>
  </si>
  <si>
    <t>Portugal</t>
  </si>
  <si>
    <t>Spain</t>
  </si>
  <si>
    <t>Sweden</t>
  </si>
  <si>
    <t>Switzerland</t>
  </si>
  <si>
    <t>Turkey</t>
  </si>
  <si>
    <t>United Kingdom</t>
  </si>
  <si>
    <t>Research Sources:</t>
  </si>
  <si>
    <t>GDP Measured at Purchasing Power Parity: Euromonitor International from national statistics/Eurostat/OECD/UN/International Monetary Fund (IMF), International Financial Statistics (IFS)</t>
  </si>
  <si>
    <t>Date Exported (GMT): 12/03/2013 10:44:06</t>
  </si>
  <si>
    <t>© Euromonitor International</t>
  </si>
  <si>
    <t xml:space="preserve">Market Sizes | Historic/Forecast | Number of Trips | '000 trips </t>
  </si>
  <si>
    <t>2006</t>
  </si>
  <si>
    <t xml:space="preserve">      Departures by Country</t>
  </si>
  <si>
    <t>American Samoa</t>
  </si>
  <si>
    <t>French Polynesia</t>
  </si>
  <si>
    <t>Guam</t>
  </si>
  <si>
    <t>Macau</t>
  </si>
  <si>
    <t>Nauru</t>
  </si>
  <si>
    <t>New Caledonia</t>
  </si>
  <si>
    <t>North Korea</t>
  </si>
  <si>
    <t>Anguilla</t>
  </si>
  <si>
    <t>Aruba</t>
  </si>
  <si>
    <t>Bermuda</t>
  </si>
  <si>
    <t>British Virgin Islands</t>
  </si>
  <si>
    <t>Cayman Islands</t>
  </si>
  <si>
    <t>Cuba</t>
  </si>
  <si>
    <t>French Guiana</t>
  </si>
  <si>
    <t>Guadeloupe</t>
  </si>
  <si>
    <t>Martinique</t>
  </si>
  <si>
    <t>Netherlands Antilles</t>
  </si>
  <si>
    <t>Puerto Rico</t>
  </si>
  <si>
    <t>US Virgin Islands</t>
  </si>
  <si>
    <t>Réunion</t>
  </si>
  <si>
    <t>Somalia</t>
  </si>
  <si>
    <t>Andorra</t>
  </si>
  <si>
    <t>Gibraltar</t>
  </si>
  <si>
    <t>Liechtenstein</t>
  </si>
  <si>
    <t>Monaco</t>
  </si>
  <si>
    <t>Travel and Tourism: Euromonitor from trade sources/national statistics</t>
  </si>
  <si>
    <t>Date Exported (GMT): 12/03/2013 10:24:48</t>
  </si>
  <si>
    <t xml:space="preserve">Historic | % of disposable income </t>
  </si>
  <si>
    <t xml:space="preserve">   Savings Ratio</t>
  </si>
  <si>
    <t>Savings Ratio: Euromonitor International from national statistics</t>
  </si>
  <si>
    <t>Date Exported (GMT): 16/04/2013 13:18:36</t>
  </si>
  <si>
    <t xml:space="preserve">Historic | US$ Per Capita | Constant 2012 Prices | Fixed 2012 Exchange Rates </t>
  </si>
  <si>
    <t xml:space="preserve">   Annual Disposable Income</t>
  </si>
  <si>
    <t>Annual Disposable Income: Euromonitor International from national statistics</t>
  </si>
  <si>
    <t>Date Exported (GMT): 16/04/2013 14:51:53</t>
  </si>
  <si>
    <t xml:space="preserve">Historic | US$ Per Household | Constant 2012 Prices | Fixed 2012 Exchange Rates </t>
  </si>
  <si>
    <t>Date Exported (GMT): 16/04/2013 14:54:25</t>
  </si>
  <si>
    <t xml:space="preserve">Historic | US$ Per Household | Constant 2012 Prices | Fixed 2012 Exchange Rates | Year| on| Year Growth (%) </t>
  </si>
  <si>
    <t>2006-07</t>
  </si>
  <si>
    <t>2007-08</t>
  </si>
  <si>
    <t>2008-09</t>
  </si>
  <si>
    <t>2009-10</t>
  </si>
  <si>
    <t>2010-11</t>
  </si>
  <si>
    <t>2011-12</t>
  </si>
  <si>
    <t xml:space="preserve">   Annual Savings</t>
  </si>
  <si>
    <t>Annual Savings: Euromonitor International from national statistics</t>
  </si>
  <si>
    <t>Date Exported (GMT): 16/04/2013 14:06:28</t>
  </si>
  <si>
    <t xml:space="preserve">Historic | % of disposable income | Year| on| Year Growth (%) </t>
  </si>
  <si>
    <t>Date Exported (GMT): 16/04/2013 13:23:41</t>
  </si>
  <si>
    <t>Date Exported (GMT): 16/04/2013 14:57:29</t>
  </si>
  <si>
    <t xml:space="preserve">         Departures to Austria</t>
  </si>
  <si>
    <t xml:space="preserve">         Departures to Belgium</t>
  </si>
  <si>
    <t xml:space="preserve">         Departures to Czech Republic</t>
  </si>
  <si>
    <t xml:space="preserve">         Departures to Denmark</t>
  </si>
  <si>
    <t xml:space="preserve">         Departures to Finland</t>
  </si>
  <si>
    <t xml:space="preserve">         Departures to France</t>
  </si>
  <si>
    <t xml:space="preserve">         Departures to Germany</t>
  </si>
  <si>
    <t xml:space="preserve">         Departures to Greece</t>
  </si>
  <si>
    <t xml:space="preserve">         Departures to Italy</t>
  </si>
  <si>
    <t xml:space="preserve">         Departures to Japan</t>
  </si>
  <si>
    <t xml:space="preserve">         Departures to Latvia</t>
  </si>
  <si>
    <t xml:space="preserve">         Departures to Lithuania</t>
  </si>
  <si>
    <t xml:space="preserve">         Departures to Norway</t>
  </si>
  <si>
    <t xml:space="preserve">         Departures to Poland</t>
  </si>
  <si>
    <t xml:space="preserve">         Departures to Russia</t>
  </si>
  <si>
    <t xml:space="preserve">         Departures to Spain</t>
  </si>
  <si>
    <t xml:space="preserve">         Departures to Sweden</t>
  </si>
  <si>
    <t xml:space="preserve">         Departures to Turkey</t>
  </si>
  <si>
    <t xml:space="preserve">         Departures to United Kingdom</t>
  </si>
  <si>
    <t xml:space="preserve">         Departures to USA</t>
  </si>
  <si>
    <t xml:space="preserve">         Departures to Belarus</t>
  </si>
  <si>
    <t xml:space="preserve">         Departures to Estonia</t>
  </si>
  <si>
    <t xml:space="preserve">         Departures to Ukraine</t>
  </si>
  <si>
    <t xml:space="preserve">         Departures to Hungary</t>
  </si>
  <si>
    <t xml:space="preserve">         Departures to Netherlands</t>
  </si>
  <si>
    <t xml:space="preserve">         Departures to Romania</t>
  </si>
  <si>
    <t xml:space="preserve">         Departures to Slovakia</t>
  </si>
  <si>
    <t xml:space="preserve">         Departures to Portugal</t>
  </si>
  <si>
    <t xml:space="preserve">         Departures to Switzerland</t>
  </si>
  <si>
    <t xml:space="preserve">         Departures to Thailand</t>
  </si>
  <si>
    <t>Date Exported (GMT): 14/03/2013 07:52:53</t>
  </si>
  <si>
    <t xml:space="preserve">Market Sizes | Historic/Forecast | Number of Trips | </t>
  </si>
  <si>
    <t>Destination</t>
  </si>
  <si>
    <t xml:space="preserve">         Arrivals from Austria</t>
  </si>
  <si>
    <t>USA (Secondary axis)</t>
  </si>
  <si>
    <t xml:space="preserve">         Arrivals from Belgium</t>
  </si>
  <si>
    <t>France (secondary axis)</t>
  </si>
  <si>
    <t xml:space="preserve">         Arrivals from Denmark</t>
  </si>
  <si>
    <t xml:space="preserve">         Arrivals from Estonia</t>
  </si>
  <si>
    <t xml:space="preserve">         Arrivals from Finland</t>
  </si>
  <si>
    <t xml:space="preserve">         Arrivals from France</t>
  </si>
  <si>
    <t>Morocco (secondary axis)</t>
  </si>
  <si>
    <t xml:space="preserve">         Arrivals from Germany</t>
  </si>
  <si>
    <t xml:space="preserve">         Arrivals from Iceland</t>
  </si>
  <si>
    <t xml:space="preserve">         Arrivals from Ireland</t>
  </si>
  <si>
    <t>UK  (Secondary axis)</t>
  </si>
  <si>
    <t xml:space="preserve">         Arrivals from Italy</t>
  </si>
  <si>
    <t xml:space="preserve">         Arrivals from Lithuania</t>
  </si>
  <si>
    <t>UK</t>
  </si>
  <si>
    <t xml:space="preserve">         Arrivals from Luxembourg</t>
  </si>
  <si>
    <t xml:space="preserve">         Arrivals from Netherlands</t>
  </si>
  <si>
    <t xml:space="preserve">         Arrivals from Norway</t>
  </si>
  <si>
    <t xml:space="preserve">         Arrivals from Russia</t>
  </si>
  <si>
    <t xml:space="preserve">         Arrivals from Sweden</t>
  </si>
  <si>
    <t xml:space="preserve">         Arrivals from Switzerland</t>
  </si>
  <si>
    <t xml:space="preserve">         Arrivals from Turkey</t>
  </si>
  <si>
    <t xml:space="preserve">         Arrivals from Ukraine</t>
  </si>
  <si>
    <t xml:space="preserve">         Arrivals from United Kingdom</t>
  </si>
  <si>
    <t>UAE</t>
  </si>
  <si>
    <t xml:space="preserve">         Arrivals from Latvia</t>
  </si>
  <si>
    <t>Arrivals from Liechtenstein</t>
  </si>
  <si>
    <t>Austria (Secondary axis)</t>
  </si>
  <si>
    <t>Switzerland (Secondary axis)</t>
  </si>
  <si>
    <t>Date Exported (GMT): 14/03/2013 07:20:48</t>
  </si>
  <si>
    <t>Source country</t>
  </si>
  <si>
    <t xml:space="preserve">         Departures to Canada</t>
  </si>
  <si>
    <t xml:space="preserve">         Departures to Egypt</t>
  </si>
  <si>
    <t xml:space="preserve">         Departures to Israel</t>
  </si>
  <si>
    <t xml:space="preserve">         Departures to Tunisia</t>
  </si>
  <si>
    <t xml:space="preserve">         Departures to China</t>
  </si>
  <si>
    <t xml:space="preserve">         Departures to Morocco</t>
  </si>
  <si>
    <t xml:space="preserve">         Departures to Brazil</t>
  </si>
  <si>
    <t xml:space="preserve">         Departures to Cape Verde</t>
  </si>
  <si>
    <t xml:space="preserve">         Departures to Australia</t>
  </si>
  <si>
    <t xml:space="preserve">         Departures to India</t>
  </si>
  <si>
    <t xml:space="preserve">         Departures to Mexico</t>
  </si>
  <si>
    <t xml:space="preserve">      Unemployment Rate - % of economically active population</t>
  </si>
  <si>
    <t xml:space="preserve">      Employed Population - '000</t>
  </si>
  <si>
    <t>Employed Population: Euromonitor International from International Labour Organisation (ILO)/Eurostat/national statistics</t>
  </si>
  <si>
    <t>Unemployment Rate: Euromonitor International from International Labour Organisation (ILO)/Eurostat/national statistics/OECD</t>
  </si>
  <si>
    <t>Date Exported (GMT): 19/02/2013 11:04:15</t>
  </si>
  <si>
    <t xml:space="preserve">MICE penetration | Historic | '000 trips </t>
  </si>
  <si>
    <t>MICE penetration</t>
  </si>
  <si>
    <t>Business Departures</t>
  </si>
  <si>
    <t>MICE</t>
  </si>
  <si>
    <t>Other Business Travel</t>
  </si>
  <si>
    <t>Total</t>
  </si>
  <si>
    <t>Date Exported (GMT): 08/05/2013 16:09:35</t>
  </si>
  <si>
    <t>Business Arrivals</t>
  </si>
  <si>
    <t>Date Exported (GMT): 09/05/2013 08:39:28</t>
  </si>
  <si>
    <t xml:space="preserve">Historic | days </t>
  </si>
  <si>
    <t xml:space="preserve">         Average Tourist Stay in the Country</t>
  </si>
  <si>
    <t>Curacao</t>
  </si>
  <si>
    <t>Average Tourist Stay in the Country: Euromonitor International from World Tourism Organisation (WTO)</t>
  </si>
  <si>
    <t>Date Exported (GMT): 08/05/2013 10:15:21</t>
  </si>
  <si>
    <t xml:space="preserve">Market Sizes | Historic | Number of People | '000 persons </t>
  </si>
  <si>
    <t>Over 65</t>
  </si>
  <si>
    <t>50-64</t>
  </si>
  <si>
    <t>35-49</t>
  </si>
  <si>
    <t>25-34</t>
  </si>
  <si>
    <t>15-24</t>
  </si>
  <si>
    <t>0-14</t>
  </si>
  <si>
    <t xml:space="preserve">Market Sizes | Historic | Retail Value RSP | US$ mn | Constant 2012 Prices | Fixed 2012 Exchange Rates </t>
  </si>
  <si>
    <t xml:space="preserve">         Travel Retail Accommodation Sales</t>
  </si>
  <si>
    <t xml:space="preserve">         Travel Retail Car Rental Sales</t>
  </si>
  <si>
    <t xml:space="preserve">         Travel Retail Cruise Sales</t>
  </si>
  <si>
    <t xml:space="preserve">         Travel Retail Flight Sales</t>
  </si>
  <si>
    <t xml:space="preserve">         Travel Retail Package Holidays Sales</t>
  </si>
  <si>
    <t xml:space="preserve">         Travel Retail Travel Insurance Sales</t>
  </si>
  <si>
    <t xml:space="preserve">         Travel Retail Other Transport Sales</t>
  </si>
  <si>
    <t xml:space="preserve">         Travel Retail Other Travel Retail Sales</t>
  </si>
  <si>
    <t>Date Exported (GMT): 09/05/2013 12:34:32</t>
  </si>
  <si>
    <t xml:space="preserve">Historic | US$ mn </t>
  </si>
  <si>
    <t>Exports: Euromonitor International from national statistics/OECD/International Monetary Fund (IMF), International Financial Statistics (IFS)</t>
  </si>
  <si>
    <t>Imports: Euromonitor International from national statistics/OECD/International Monetary Fund (IMF), International Financial Statistics (IFS)</t>
  </si>
  <si>
    <t>Trade Balance: Euromonitor International from national statistics/OECD/International Monetary Fund (IMF), International Financial Statistics (IFS)</t>
  </si>
  <si>
    <t xml:space="preserve">Historic | '000 nights </t>
  </si>
  <si>
    <t xml:space="preserve">         International Tourist Nights</t>
  </si>
  <si>
    <t>International Tourist Nights: Euromonitor International from World Tourism Organisation (WTO)/Eurostat/national statistics</t>
  </si>
  <si>
    <t>Date Exported (GMT): 08/05/2013 14:38:40</t>
  </si>
  <si>
    <t xml:space="preserve">Analysis by Type | Historic | Number of Trips | % breakdown </t>
  </si>
  <si>
    <t>Leisure Arrivals</t>
  </si>
  <si>
    <t>Singles</t>
  </si>
  <si>
    <t>Couples</t>
  </si>
  <si>
    <t>Families</t>
  </si>
  <si>
    <t>Group</t>
  </si>
  <si>
    <t>Others</t>
  </si>
  <si>
    <t>Date Exported (GMT): 09/05/2013 08:30:42</t>
  </si>
  <si>
    <t xml:space="preserve">Market Sizes | Historic | Number of Trips | '000 trips </t>
  </si>
  <si>
    <t xml:space="preserve">         Business Departures</t>
  </si>
  <si>
    <t>Sint Maarten</t>
  </si>
  <si>
    <t xml:space="preserve">         Leisure Departures</t>
  </si>
  <si>
    <t>Date Exported (GMT): 08/05/2013 15:18:23</t>
  </si>
  <si>
    <t xml:space="preserve">Package Holidays by Type | Historic | Retail Value RSP | % breakdown </t>
  </si>
  <si>
    <t>Package Holidays by Type</t>
  </si>
  <si>
    <t>Travel Retail Package Holidays Sales</t>
  </si>
  <si>
    <t>Traditional Package Holidays</t>
  </si>
  <si>
    <t>Other Package Holidays</t>
  </si>
  <si>
    <t>Date Exported (GMT): 09/05/2013 12:41:18</t>
  </si>
  <si>
    <t xml:space="preserve">Market Sizes | Historic | Number of Days | day </t>
  </si>
  <si>
    <t xml:space="preserve">      Leave Entitlement</t>
  </si>
  <si>
    <t xml:space="preserve">         Paid Holiday</t>
  </si>
  <si>
    <t>Date Exported (GMT): 08/05/2013 08:38:51</t>
  </si>
  <si>
    <t xml:space="preserve">         Over 65</t>
  </si>
  <si>
    <t xml:space="preserve">         50-64</t>
  </si>
  <si>
    <t xml:space="preserve">         35-49</t>
  </si>
  <si>
    <t xml:space="preserve">         25-34</t>
  </si>
  <si>
    <t xml:space="preserve">         15-24</t>
  </si>
  <si>
    <t xml:space="preserve">         0-14</t>
  </si>
  <si>
    <t>CHINA, PEOPLE'S REP OF</t>
  </si>
  <si>
    <t>COLUMBIA</t>
  </si>
  <si>
    <t>Isle Of Man</t>
  </si>
  <si>
    <t>LAO, PEOPLE'S DEM REP</t>
  </si>
  <si>
    <t>REP OF CHINA (TAIWAN)</t>
  </si>
  <si>
    <t>Reunion</t>
  </si>
  <si>
    <t>Bosnia-Herzegovena</t>
  </si>
  <si>
    <t>Byelorussian SSR</t>
  </si>
  <si>
    <t>French Guinea</t>
  </si>
  <si>
    <t>East Timor</t>
  </si>
  <si>
    <t>Palau, Republic of</t>
  </si>
  <si>
    <t>Faroe Island</t>
  </si>
  <si>
    <t>East Indian Islands</t>
  </si>
  <si>
    <t>West Indian Islands</t>
  </si>
  <si>
    <t>Guyana (Guinea-British)</t>
  </si>
  <si>
    <t>Canary Isles</t>
  </si>
  <si>
    <t>Sao Tome and Principe</t>
  </si>
  <si>
    <t>Serbia and Montenegro</t>
  </si>
  <si>
    <t>Shetland Islands</t>
  </si>
  <si>
    <t>Saint Helena</t>
  </si>
  <si>
    <t>Cook Islands</t>
  </si>
  <si>
    <t>Palau</t>
  </si>
  <si>
    <t>Madeira Islands</t>
  </si>
  <si>
    <t>Turks And Caicos Island</t>
  </si>
  <si>
    <t>Nauri</t>
  </si>
  <si>
    <t>Northern Marina Island</t>
  </si>
  <si>
    <t>Tonga Islands</t>
  </si>
  <si>
    <t>TFDS_LESS_CAPITAL</t>
  </si>
  <si>
    <t>Unweighted Count</t>
  </si>
  <si>
    <t>Mean</t>
  </si>
  <si>
    <t>Sum</t>
  </si>
  <si>
    <t>Congo, Dem. Rep.</t>
  </si>
  <si>
    <t>Cote Divoire</t>
  </si>
  <si>
    <t>Egypt, Arab Rep.</t>
  </si>
  <si>
    <t>Korea, Rep.(South)</t>
  </si>
  <si>
    <t>Russian Federation</t>
  </si>
  <si>
    <t>Iran, Islamic Rep.</t>
  </si>
  <si>
    <t>Syrian Arab Republic</t>
  </si>
  <si>
    <t>Average</t>
  </si>
  <si>
    <t>Total(excl. capital)</t>
  </si>
  <si>
    <t>Country</t>
  </si>
  <si>
    <t xml:space="preserve">Historic | US$ mn | Constant 2012 Prices | Fixed 2012 Exchange Rates </t>
  </si>
  <si>
    <t xml:space="preserve">               GVA from Agriculture, Hunting, Forestry and Fishing</t>
  </si>
  <si>
    <t xml:space="preserve">               GVA from Manufacturing, Mining, Gas and Water Supply</t>
  </si>
  <si>
    <t xml:space="preserve">               GVA from Construction</t>
  </si>
  <si>
    <t xml:space="preserve">               GVA from Transport, Communications, Trade, Hotels and Restaurants</t>
  </si>
  <si>
    <t xml:space="preserve">               GVA from Financial Intermediation, Real Estate, Renting and Business Activities</t>
  </si>
  <si>
    <t xml:space="preserve">               GVA from Education, Health, Social Services, Public and Undefined Sectors</t>
  </si>
  <si>
    <t xml:space="preserve">               GVA from Activities of Households</t>
  </si>
  <si>
    <t>GVA from Activities of Households: Euromonitor International from national statistics</t>
  </si>
  <si>
    <t>GVA from Agriculture, Hunting, Forestry and Fishing: Euromonitor International from national statistics</t>
  </si>
  <si>
    <t>GVA from Construction: Euromonitor International from national statistics</t>
  </si>
  <si>
    <t>GVA from Education, Health, Social Services, Public and Undefined Sectors: Euromonitor from trade sources/national statistics</t>
  </si>
  <si>
    <t>GVA from Financial Intermediation, Real Estate, Renting and Business Activities: Euromonitor International from national statistics</t>
  </si>
  <si>
    <t>GVA from Manufacturing, Mining, Gas and Water Supply: Euromonitor from trade sources/national statistics</t>
  </si>
  <si>
    <t>GVA from Transport, Communications, Trade, Hotels and Restaurants: Euromonitor from trade sources/national statistics</t>
  </si>
  <si>
    <t>Date Exported (GMT): 10/05/2013 08:41:45</t>
  </si>
  <si>
    <t>GVA from industries</t>
  </si>
  <si>
    <t>Construction</t>
  </si>
  <si>
    <t>Agriculture, Hunting, Forestry and Fishing</t>
  </si>
  <si>
    <t>Manufacturing, Mining, Gas and Water Supply</t>
  </si>
  <si>
    <t>Financial Intermediation, Real Estate, Renting and Business Activities</t>
  </si>
  <si>
    <t>Activities of Households</t>
  </si>
  <si>
    <t>Education, Health, Social Services, Public &amp; Undefined Sectors</t>
  </si>
  <si>
    <t>Transport,Trade, Communications, Hotels and Restaurants</t>
  </si>
  <si>
    <t xml:space="preserve">Historic | international $ mn </t>
  </si>
  <si>
    <t>Date Exported (GMT): 10/05/2013 10:46:25</t>
  </si>
  <si>
    <t>Rank</t>
  </si>
  <si>
    <t>GDP at PPP 2012 (USD Million)</t>
  </si>
  <si>
    <t>Date Exported (GMT): 10/05/2013 11:34:36</t>
  </si>
  <si>
    <t>NB :INCLUDE RESPECTIVE COUNTRY!!</t>
  </si>
  <si>
    <t>%</t>
  </si>
  <si>
    <t>Travel Retail Products</t>
  </si>
  <si>
    <t>Accommodation</t>
  </si>
  <si>
    <t xml:space="preserve">Car Rental </t>
  </si>
  <si>
    <t>Cruise</t>
  </si>
  <si>
    <t>Flight</t>
  </si>
  <si>
    <t>Package Holidays</t>
  </si>
  <si>
    <t>Travel Insurance</t>
  </si>
  <si>
    <t>Other Travel Retail</t>
  </si>
  <si>
    <t xml:space="preserve">   Exports</t>
  </si>
  <si>
    <t xml:space="preserve">   Imports</t>
  </si>
  <si>
    <t xml:space="preserve">   Trade Balance</t>
  </si>
  <si>
    <t>Date Exported (GMT): 10/05/2013 15:15:54</t>
  </si>
  <si>
    <t>Length of trips</t>
  </si>
  <si>
    <t>NO DATA FOR NORWAY</t>
  </si>
  <si>
    <t xml:space="preserve">         Business</t>
  </si>
  <si>
    <t xml:space="preserve">         Leisure</t>
  </si>
  <si>
    <t>country</t>
  </si>
  <si>
    <t>Norway's arrivals</t>
  </si>
  <si>
    <t>COUNTRIES</t>
  </si>
  <si>
    <t>AFGHANISTAN</t>
  </si>
  <si>
    <t>AFRICA</t>
  </si>
  <si>
    <t>ALBANIA</t>
  </si>
  <si>
    <t>ALGERIA</t>
  </si>
  <si>
    <t>ANDORRA</t>
  </si>
  <si>
    <t>ANGOLA</t>
  </si>
  <si>
    <t>ANTIGUA AND BARBUDA</t>
  </si>
  <si>
    <t>ARGENTINA</t>
  </si>
  <si>
    <t>ARMENIA</t>
  </si>
  <si>
    <t>ASCENSION</t>
  </si>
  <si>
    <t>ASIA</t>
  </si>
  <si>
    <t>AUSTRALASIA</t>
  </si>
  <si>
    <t>AUSTRALIA</t>
  </si>
  <si>
    <t>AUSTRIA</t>
  </si>
  <si>
    <t>AZERBAIJAN</t>
  </si>
  <si>
    <t>AZORES ISLAND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</si>
  <si>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</si>
  <si>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</si>
  <si>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</si>
  <si>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</si>
  <si>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</si>
  <si>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</si>
  <si>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</si>
  <si>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</si>
  <si>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</si>
  <si>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</si>
  <si>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</si>
  <si>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BORNEO</t>
  </si>
  <si>
    <t>BOTSWANA</t>
  </si>
  <si>
    <t>BOUVET ISLAND</t>
  </si>
  <si>
    <t>BR VIRGIN ISLAND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</si>
  <si>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</si>
  <si>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</si>
  <si>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</si>
  <si>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</si>
  <si>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</si>
  <si>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</si>
  <si>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</si>
  <si>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</si>
  <si>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 ISLAND</t>
  </si>
  <si>
    <t>CENTRAL &amp; SOUTH AMERICA</t>
  </si>
  <si>
    <t>CENTRAL AFRICAN REP</t>
  </si>
  <si>
    <t>CHAD</t>
  </si>
  <si>
    <t>CHANNEL ISLAND</t>
  </si>
  <si>
    <t>CHILE</t>
  </si>
  <si>
    <t>CHRISTMAS ISLAND</t>
  </si>
  <si>
    <t>COCOS ISLAND</t>
  </si>
  <si>
    <t>COMOROS</t>
  </si>
  <si>
    <t>CONGO</t>
  </si>
  <si>
    <t>COOK ISLAND</t>
  </si>
  <si>
    <t>COSTA RICA</t>
  </si>
  <si>
    <t>COTE D'IVOIRE</t>
  </si>
  <si>
    <t>CRETE</t>
  </si>
  <si>
    <t>CROATIA</t>
  </si>
  <si>
    <t>CUBA</t>
  </si>
  <si>
    <t>CYPRUS</t>
  </si>
  <si>
    <t>CZECH REP</t>
  </si>
  <si>
    <t>DEM REP OF CONGO</t>
  </si>
  <si>
    <t>DENMARK</t>
  </si>
  <si>
    <t>DJIBOUTI</t>
  </si>
  <si>
    <t>DOMINICAN</t>
  </si>
  <si>
    <t>ECUADOR</t>
  </si>
  <si>
    <t>EGYPT</t>
  </si>
  <si>
    <t>EL SALVADOR</t>
  </si>
  <si>
    <t>EQUATORIAL GUINEA</t>
  </si>
  <si>
    <t>ERITREA</t>
  </si>
  <si>
    <t>ESTONIA</t>
  </si>
  <si>
    <t>ETHIOPIA</t>
  </si>
  <si>
    <t>EUROPE</t>
  </si>
  <si>
    <t>FALKLAND ISLAND</t>
  </si>
  <si>
    <t>FED STATES OF MICRONEC</t>
  </si>
  <si>
    <t>FIJI</t>
  </si>
  <si>
    <t>FINLAND</t>
  </si>
  <si>
    <t>FRANCE</t>
  </si>
  <si>
    <t>FRENCH POLYNESIA</t>
  </si>
  <si>
    <t>FRENCH SOUTHERN TER.</t>
  </si>
  <si>
    <t>GABON</t>
  </si>
  <si>
    <t>GAMBIA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</si>
  <si>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</si>
  <si>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</si>
  <si>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</si>
  <si>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</si>
  <si>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</si>
  <si>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</si>
  <si>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</si>
  <si>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</si>
  <si>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GUINEA</t>
  </si>
  <si>
    <t>GUINEA BISSAU</t>
  </si>
  <si>
    <t>HEBRIDES</t>
  </si>
  <si>
    <t>HONDURAS</t>
  </si>
  <si>
    <t>HONG KONG</t>
  </si>
  <si>
    <t>HUNGARY</t>
  </si>
  <si>
    <t>ICELAND</t>
  </si>
  <si>
    <t>INDIA</t>
  </si>
  <si>
    <t>INDIAN OCEAN ISLANDS</t>
  </si>
  <si>
    <t>INDONESIA</t>
  </si>
  <si>
    <t>IRAN, ISLAMIC REP OF</t>
  </si>
  <si>
    <t>IRAQ</t>
  </si>
  <si>
    <t>IRELAND</t>
  </si>
  <si>
    <t>ISLE OF GUERNSEY</t>
  </si>
  <si>
    <t>ISLE OF JERSEY</t>
  </si>
  <si>
    <t>ISLE OF MAN</t>
  </si>
  <si>
    <t>ISLE OF WIGHT</t>
  </si>
  <si>
    <t>ISRAEL</t>
  </si>
  <si>
    <t>ITALY</t>
  </si>
  <si>
    <t>JAMAICA</t>
  </si>
  <si>
    <t>JAPAN</t>
  </si>
  <si>
    <t>JAVA</t>
  </si>
  <si>
    <t>JORDAN</t>
  </si>
  <si>
    <t>KAZAHSTAN</t>
  </si>
  <si>
    <t>KENYA</t>
  </si>
  <si>
    <t>KIRIBATI</t>
  </si>
  <si>
    <t>KOREA, DEM PEOPLE'S REP</t>
  </si>
  <si>
    <t>KUWAIT</t>
  </si>
  <si>
    <t>KYRGYZSTAN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</si>
  <si>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</si>
  <si>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</si>
  <si>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</si>
  <si>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</si>
  <si>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</si>
  <si>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</si>
  <si>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</si>
  <si>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</si>
  <si>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</si>
  <si>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MADAGASCAR</t>
  </si>
  <si>
    <t>MADEIRA ISLAND</t>
  </si>
  <si>
    <t>MALAWI</t>
  </si>
  <si>
    <t>MALAYSIA</t>
  </si>
  <si>
    <t>MALDIVES</t>
  </si>
  <si>
    <t>MALI</t>
  </si>
  <si>
    <t>MALTA</t>
  </si>
  <si>
    <t>MARSHALL ISLAND</t>
  </si>
  <si>
    <t>MAURITANIA</t>
  </si>
  <si>
    <t>MAURITIUS</t>
  </si>
  <si>
    <t>MEXICO</t>
  </si>
  <si>
    <t>MIDDLE EAST</t>
  </si>
  <si>
    <t>MOLDOVA REP OF</t>
  </si>
  <si>
    <t>MONACO</t>
  </si>
  <si>
    <t>MONGOLIA</t>
  </si>
  <si>
    <t>MOROCCO</t>
  </si>
  <si>
    <t>MOZAMBIQUE</t>
  </si>
  <si>
    <t>MYANMAR (BURMA)</t>
  </si>
  <si>
    <t>NAMIBIA</t>
  </si>
  <si>
    <t>NAURA</t>
  </si>
  <si>
    <t>NEPAL</t>
  </si>
  <si>
    <t>NETHERLANDS</t>
  </si>
  <si>
    <t>NEW CALEDONIA</t>
  </si>
  <si>
    <t>NEW GUINEA</t>
  </si>
  <si>
    <t>NEW ZEALAND</t>
  </si>
  <si>
    <t>NICARAGUA</t>
  </si>
  <si>
    <t>NIGER</t>
  </si>
  <si>
    <t>NIGERIA</t>
  </si>
  <si>
    <t>NORFOLK ISLAND</t>
  </si>
  <si>
    <t>NORTH AMERICA</t>
  </si>
  <si>
    <t>NORTHERN MARIANA ISLAND</t>
  </si>
  <si>
    <t>NORWAY</t>
  </si>
  <si>
    <t>OMAN</t>
  </si>
  <si>
    <t>OVERSEAS TOTAL</t>
  </si>
  <si>
    <t>PAKISTAN</t>
  </si>
  <si>
    <t>PALESTINE</t>
  </si>
  <si>
    <t>PANAMA</t>
  </si>
  <si>
    <t>PARAGUAY</t>
  </si>
  <si>
    <t>PERU</t>
  </si>
  <si>
    <t>PHILIPPINES</t>
  </si>
  <si>
    <t>PITCAIRN</t>
  </si>
  <si>
    <t>POLAND</t>
  </si>
  <si>
    <t>PORTUGAL</t>
  </si>
  <si>
    <t>QATAR</t>
  </si>
  <si>
    <t>REP OF KOREA</t>
  </si>
  <si>
    <t>REUNION</t>
  </si>
  <si>
    <t>ROMANIA</t>
  </si>
  <si>
    <t>RUSSIAN FED</t>
  </si>
  <si>
    <t>RWANDA</t>
  </si>
  <si>
    <t>SAMOA</t>
  </si>
  <si>
    <t>SAN MARINO</t>
  </si>
  <si>
    <t>SAOTOME &amp; PRINCIPE</t>
  </si>
  <si>
    <t>SAUDI ARABIA</t>
  </si>
  <si>
    <t>SENEGAL</t>
  </si>
  <si>
    <t>SEYCHELLES</t>
  </si>
  <si>
    <t>SICILY</t>
  </si>
  <si>
    <t>SIERRA LEONE</t>
  </si>
  <si>
    <t>SINGAPORE</t>
  </si>
  <si>
    <t>SLOVAK REP</t>
  </si>
  <si>
    <t>SLOVENIA</t>
  </si>
  <si>
    <t>SOLOMON ISLAND</t>
  </si>
  <si>
    <t>SOMALIA</t>
  </si>
  <si>
    <t>SOUTH YEMEN</t>
  </si>
  <si>
    <t>SPAIN</t>
  </si>
  <si>
    <t>SRI LANKA</t>
  </si>
  <si>
    <t>ST HELENA</t>
  </si>
  <si>
    <t>ST LUCIA</t>
  </si>
  <si>
    <t>ST VINCENT</t>
  </si>
  <si>
    <t>SUDAN</t>
  </si>
  <si>
    <t>SUMATRA</t>
  </si>
  <si>
    <t>SURINAME</t>
  </si>
  <si>
    <t>SWAZILAND</t>
  </si>
  <si>
    <t>SWEDEN</t>
  </si>
  <si>
    <t>SWITZERLAND</t>
  </si>
  <si>
    <t>SYRIAN</t>
  </si>
  <si>
    <t>TANZANIA</t>
  </si>
  <si>
    <t>TASMANIA</t>
  </si>
  <si>
    <t>THAILAND</t>
  </si>
  <si>
    <t>TOGO</t>
  </si>
  <si>
    <t>TOKELAU</t>
  </si>
  <si>
    <t>TONGA ISLAND</t>
  </si>
  <si>
    <t>TOTAL</t>
  </si>
  <si>
    <t>TRINIDAD AND TOBAGO</t>
  </si>
  <si>
    <t>TRISTAN DA CUNHA</t>
  </si>
  <si>
    <t>TUNISIA</t>
  </si>
  <si>
    <t>TURKEY</t>
  </si>
  <si>
    <t>TURKMENISTAN</t>
  </si>
  <si>
    <t>UGANDA</t>
  </si>
  <si>
    <t>UKRAINE</t>
  </si>
  <si>
    <t>UNITED ARAB EMIRATES</t>
  </si>
  <si>
    <t>UNSPECIFIED</t>
  </si>
  <si>
    <t>URUGUAY</t>
  </si>
  <si>
    <t>US VIRGIN ISLAND</t>
  </si>
  <si>
    <t>UZBEKISTAN</t>
  </si>
  <si>
    <t>VATICAN</t>
  </si>
  <si>
    <t>VENEZUELA</t>
  </si>
  <si>
    <t>VIETNAM</t>
  </si>
  <si>
    <t>WEST INDIES</t>
  </si>
  <si>
    <t>WESTERN SAHARA</t>
  </si>
  <si>
    <t>YEMEN</t>
  </si>
  <si>
    <t>YUGOSLAVIA</t>
  </si>
  <si>
    <t>ZAMBIA</t>
  </si>
  <si>
    <t>ZANZIBAR</t>
  </si>
  <si>
    <t>ZIMBABWE</t>
  </si>
  <si>
    <t>Macedonia Yug Rep</t>
  </si>
  <si>
    <t>Northern Ireland</t>
  </si>
  <si>
    <t>Saints Kitts and Nevis</t>
  </si>
  <si>
    <t>Burma</t>
  </si>
  <si>
    <t>Sarawak</t>
  </si>
  <si>
    <t>Georgia, Republic of</t>
  </si>
  <si>
    <t xml:space="preserve">St Vincent </t>
  </si>
  <si>
    <t>Persia</t>
  </si>
  <si>
    <t>Hawaii</t>
  </si>
  <si>
    <t>South Yemen (Aden)</t>
  </si>
  <si>
    <t xml:space="preserve">Falkland Island </t>
  </si>
  <si>
    <t>Libyan Arab Jamahiriya</t>
  </si>
  <si>
    <t>Pakistan East</t>
  </si>
  <si>
    <t>Vietnam North</t>
  </si>
  <si>
    <t>SADC</t>
  </si>
  <si>
    <t>East &amp; Central Africa</t>
  </si>
  <si>
    <t>West Africa</t>
  </si>
  <si>
    <t>North Africa</t>
  </si>
  <si>
    <t>Pakistan West</t>
  </si>
  <si>
    <t>Vietnam South</t>
  </si>
  <si>
    <t>Dominican Rep</t>
  </si>
  <si>
    <t>Africa total</t>
  </si>
  <si>
    <t>Latvia, Republic of</t>
  </si>
  <si>
    <t>Falkland Island (Mal</t>
  </si>
  <si>
    <t>Turks And Caicosisla</t>
  </si>
  <si>
    <t xml:space="preserve">         Art Galleries</t>
  </si>
  <si>
    <t xml:space="preserve">         Casinos</t>
  </si>
  <si>
    <t xml:space="preserve">         Circuses</t>
  </si>
  <si>
    <t xml:space="preserve">         Historic Buildings/Sites</t>
  </si>
  <si>
    <t xml:space="preserve">         Museums</t>
  </si>
  <si>
    <t xml:space="preserve">         National Parks/Areas of Natural Beauty</t>
  </si>
  <si>
    <t xml:space="preserve">         Theatres</t>
  </si>
  <si>
    <t xml:space="preserve">         Theme/Amusement Parks</t>
  </si>
  <si>
    <t xml:space="preserve">         Zoos/Aquariums</t>
  </si>
  <si>
    <t xml:space="preserve">         Other Tourist Attractions</t>
  </si>
  <si>
    <t>Date Exported (GMT): 29/05/2013 15:33:46</t>
  </si>
  <si>
    <t>attractions</t>
  </si>
  <si>
    <t xml:space="preserve">   Population: National Estimates at Mid-Year</t>
  </si>
  <si>
    <t>Population: National Estimates at Mid-Year: Euromonitor International from national statistics/UN</t>
  </si>
  <si>
    <t>Date Exported (GMT): 28/05/2013 12:00:46</t>
  </si>
  <si>
    <t>Total GDP</t>
  </si>
  <si>
    <t>Total GDP: Euromonitor International from national statistics/Eurostat/OECD/UN/International Monetary Fund (IMF), International Financial Statistics (IFS)</t>
  </si>
  <si>
    <t>Date Exported (GMT): 30/05/2013 11:17:46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</si>
  <si>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</si>
  <si>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</si>
  <si>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</si>
  <si>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</si>
  <si>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</si>
  <si>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</si>
  <si>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</si>
  <si>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</si>
  <si>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</si>
  <si>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</si>
  <si>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</si>
  <si>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</si>
  <si>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</si>
  <si>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</si>
  <si>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</si>
  <si>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</si>
  <si>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</si>
  <si>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</si>
  <si>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</si>
  <si>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</si>
  <si>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 xml:space="preserve">      Balance Of Payments</t>
  </si>
  <si>
    <t xml:space="preserve">         Incoming Tourist Receipts</t>
  </si>
  <si>
    <t xml:space="preserve">         Outgoing Tourist Expenditure</t>
  </si>
  <si>
    <t xml:space="preserve">      Outgoing Tourist Expenditure</t>
  </si>
  <si>
    <t>Date Exported (GMT): 30/05/2013 16:59:08</t>
  </si>
  <si>
    <t>BOP in $mn</t>
  </si>
  <si>
    <t>GDP@PPP in US$</t>
  </si>
  <si>
    <t xml:space="preserve">         Theme/ Amusement Parks</t>
  </si>
  <si>
    <t xml:space="preserve">         Zoos/ Aquariums</t>
  </si>
  <si>
    <t xml:space="preserve">         National Parks/ Areas of Natural Beauty</t>
  </si>
  <si>
    <t xml:space="preserve">         Balance Of Payments</t>
  </si>
  <si>
    <t>American Samoa - '000</t>
  </si>
  <si>
    <t xml:space="preserve">      Departures</t>
  </si>
  <si>
    <t>Armenia - '000</t>
  </si>
  <si>
    <t>Azerbaijan - '000</t>
  </si>
  <si>
    <t>Bangladesh - '000</t>
  </si>
  <si>
    <t>Cambodia - '000</t>
  </si>
  <si>
    <t>China - Number of Trips - '000 trips</t>
  </si>
  <si>
    <t xml:space="preserve">      Domestic Tourism By Destination</t>
  </si>
  <si>
    <t>China - '000</t>
  </si>
  <si>
    <t>Fiji - '000</t>
  </si>
  <si>
    <t>French Polynesia - '000</t>
  </si>
  <si>
    <t>Hong Kong, China - Number of Trips - '000 trips</t>
  </si>
  <si>
    <t>Hong Kong, China - '000</t>
  </si>
  <si>
    <t>India - Number of Trips - '000 trips</t>
  </si>
  <si>
    <t>India - '000</t>
  </si>
  <si>
    <t>Indonesia - Number of Trips - '000 trips</t>
  </si>
  <si>
    <t>Indonesia - '000</t>
  </si>
  <si>
    <t>Japan - Number of Trips - '000 trips</t>
  </si>
  <si>
    <t>Japan - '000</t>
  </si>
  <si>
    <t>Kazakhstan - '000</t>
  </si>
  <si>
    <t>Kyrgyzstan - '000</t>
  </si>
  <si>
    <t>Macau - '000</t>
  </si>
  <si>
    <t>Malaysia - Number of Trips - '000 trips</t>
  </si>
  <si>
    <t>Malaysia - '000</t>
  </si>
  <si>
    <t>Maldives - '000</t>
  </si>
  <si>
    <t>Nepal - '000</t>
  </si>
  <si>
    <t>New Caledonia - '000</t>
  </si>
  <si>
    <t>Pakistan - '000</t>
  </si>
  <si>
    <t>Philippines - Number of Trips - '000 trips</t>
  </si>
  <si>
    <t>Philippines - '000</t>
  </si>
  <si>
    <t>Samoa - '000</t>
  </si>
  <si>
    <t>Singapore - Number of Trips - '000 trips</t>
  </si>
  <si>
    <t>Singapore - '000</t>
  </si>
  <si>
    <t>South Korea - Number of Trips - '000 trips</t>
  </si>
  <si>
    <t>South Korea - '000</t>
  </si>
  <si>
    <t>Sri Lanka - '000</t>
  </si>
  <si>
    <t>Taiwan - Number of Trips - '000 trips</t>
  </si>
  <si>
    <t>Taiwan - '000</t>
  </si>
  <si>
    <t>Thailand - Number of Trips - '000 trips</t>
  </si>
  <si>
    <t>Thailand - '000</t>
  </si>
  <si>
    <t>Turkmenistan - '000</t>
  </si>
  <si>
    <t>Tuvalu - '000</t>
  </si>
  <si>
    <t>Uzbekistan - '000</t>
  </si>
  <si>
    <t>Vanuatu - '000</t>
  </si>
  <si>
    <t>Vietnam - Number of Trips - '000 trips</t>
  </si>
  <si>
    <t>Vietnam - '000</t>
  </si>
  <si>
    <t>Australia - Number of Trips - '000 trips</t>
  </si>
  <si>
    <t>Australia - '000</t>
  </si>
  <si>
    <t>New Zealand - Number of Trips - '000 trips</t>
  </si>
  <si>
    <t>New Zealand - '000</t>
  </si>
  <si>
    <t>Albania - '000</t>
  </si>
  <si>
    <t>Belarus - '000</t>
  </si>
  <si>
    <t>Bulgaria - Number of Trips - '000 trips</t>
  </si>
  <si>
    <t>Bulgaria - '000</t>
  </si>
  <si>
    <t>Croatia - Number of Trips - '000 trips</t>
  </si>
  <si>
    <t>Croatia - '000</t>
  </si>
  <si>
    <t>Czech Republic - Number of Trips - '000 trips</t>
  </si>
  <si>
    <t>Czech Republic - '000</t>
  </si>
  <si>
    <t>Estonia - '000</t>
  </si>
  <si>
    <t>Georgia - '000</t>
  </si>
  <si>
    <t>Hungary - Number of Trips - '000 trips</t>
  </si>
  <si>
    <t>Hungary - '000</t>
  </si>
  <si>
    <t>Latvia - '000</t>
  </si>
  <si>
    <t>Lithuania - '000</t>
  </si>
  <si>
    <t>Moldova - '000</t>
  </si>
  <si>
    <t>Poland - Number of Trips - '000 trips</t>
  </si>
  <si>
    <t>Poland - '000</t>
  </si>
  <si>
    <t>Romania - Number of Trips - '000 trips</t>
  </si>
  <si>
    <t>Romania - '000</t>
  </si>
  <si>
    <t>Russia - Number of Trips - '000 trips</t>
  </si>
  <si>
    <t>Russia - '000</t>
  </si>
  <si>
    <t>Slovakia - Number of Trips - '000 trips</t>
  </si>
  <si>
    <t>Slovakia - '000</t>
  </si>
  <si>
    <t>Slovenia - Number of Trips - '000 trips</t>
  </si>
  <si>
    <t>Slovenia - '000</t>
  </si>
  <si>
    <t>Ukraine - '000</t>
  </si>
  <si>
    <t>Antigua - '000</t>
  </si>
  <si>
    <t>Argentina - Number of Trips - '000 trips</t>
  </si>
  <si>
    <t>Argentina - '000</t>
  </si>
  <si>
    <t>Bermuda - '000</t>
  </si>
  <si>
    <t>Bolivia - '000</t>
  </si>
  <si>
    <t>Brazil - Number of Trips - '000 trips</t>
  </si>
  <si>
    <t>Brazil - '000</t>
  </si>
  <si>
    <t>Chile - Number of Trips - '000 trips</t>
  </si>
  <si>
    <t>Chile - '000</t>
  </si>
  <si>
    <t>Colombia - Number of Trips - '000 trips</t>
  </si>
  <si>
    <t>Colombia - '000</t>
  </si>
  <si>
    <t>Costa Rica - '000</t>
  </si>
  <si>
    <t>Cuba - '000</t>
  </si>
  <si>
    <t>Dominican Republic - '000</t>
  </si>
  <si>
    <t>Ecuador - Number of Trips - '000 trips</t>
  </si>
  <si>
    <t>Ecuador - '000</t>
  </si>
  <si>
    <t>El Salvador - '000</t>
  </si>
  <si>
    <t>Guatemala - '000</t>
  </si>
  <si>
    <t>Honduras - '000</t>
  </si>
  <si>
    <t>Mexico - Number of Trips - '000 trips</t>
  </si>
  <si>
    <t>Mexico - '000</t>
  </si>
  <si>
    <t>Nicaragua - '000</t>
  </si>
  <si>
    <t>Panama - '000</t>
  </si>
  <si>
    <t>Paraguay - '000</t>
  </si>
  <si>
    <t>Peru - Number of Trips - '000 trips</t>
  </si>
  <si>
    <t>Peru - '000</t>
  </si>
  <si>
    <t>Puerto Rico - '000</t>
  </si>
  <si>
    <t>Uruguay - '000</t>
  </si>
  <si>
    <t>Venezuela - Number of Trips - '000 trips</t>
  </si>
  <si>
    <t>Venezuela - '000</t>
  </si>
  <si>
    <t>Algeria - '000</t>
  </si>
  <si>
    <t>Bahrain - '000</t>
  </si>
  <si>
    <t>Burundi - '000</t>
  </si>
  <si>
    <t>Central African Republic - '000</t>
  </si>
  <si>
    <t>Egypt - Number of Trips - '000 trips</t>
  </si>
  <si>
    <t>Egypt - '000</t>
  </si>
  <si>
    <t>Equatorial Guinea - '000</t>
  </si>
  <si>
    <t>Gabon - '000</t>
  </si>
  <si>
    <t>Gambia - '000</t>
  </si>
  <si>
    <t>Iran - '000</t>
  </si>
  <si>
    <t>Israel - Number of Trips - '000 trips</t>
  </si>
  <si>
    <t>Israel - '000</t>
  </si>
  <si>
    <t>Jordan - '000</t>
  </si>
  <si>
    <t>Kenya - Number of Trips - '000 trips</t>
  </si>
  <si>
    <t>Kuwait - '000</t>
  </si>
  <si>
    <t>Mauritius - '000</t>
  </si>
  <si>
    <t>Morocco - Number of Trips - '000 trips</t>
  </si>
  <si>
    <t>Morocco - '000</t>
  </si>
  <si>
    <t>Oman - '000</t>
  </si>
  <si>
    <t>Réunion - '000</t>
  </si>
  <si>
    <t>Sao Tomé e Príncipe - '000</t>
  </si>
  <si>
    <t>Saudi Arabia - Number of Trips - '000 trips</t>
  </si>
  <si>
    <t>Saudi Arabia - '000</t>
  </si>
  <si>
    <t>Seychelles - '000</t>
  </si>
  <si>
    <t>Sierra Leone - '000</t>
  </si>
  <si>
    <t>South Africa - Number of Trips - '000 trips</t>
  </si>
  <si>
    <t>South Africa - '000</t>
  </si>
  <si>
    <t>Swaziland - '000</t>
  </si>
  <si>
    <t>Syria - '000</t>
  </si>
  <si>
    <t>Tunisia - '000</t>
  </si>
  <si>
    <t>Uganda - '000</t>
  </si>
  <si>
    <t>United Arab Emirates - Number of Trips - '000 trips</t>
  </si>
  <si>
    <t>Zimbabwe - '000</t>
  </si>
  <si>
    <t>Canada - Number of Trips - '000 trips</t>
  </si>
  <si>
    <t>Canada - '000</t>
  </si>
  <si>
    <t>USA - Number of Trips - '000 trips</t>
  </si>
  <si>
    <t>USA - '000</t>
  </si>
  <si>
    <t>Austria - Number of Trips - '000 trips</t>
  </si>
  <si>
    <t>Austria - '000</t>
  </si>
  <si>
    <t>Belgium - Number of Trips - '000 trips</t>
  </si>
  <si>
    <t>Belgium - '000</t>
  </si>
  <si>
    <t>Cyprus - '000</t>
  </si>
  <si>
    <t>Denmark - Number of Trips - '000 trips</t>
  </si>
  <si>
    <t>Denmark - '000</t>
  </si>
  <si>
    <t>Finland - Number of Trips - '000 trips</t>
  </si>
  <si>
    <t>Finland - '000</t>
  </si>
  <si>
    <t>France - Number of Trips - '000 trips</t>
  </si>
  <si>
    <t>France - '000</t>
  </si>
  <si>
    <t>Germany - Number of Trips - '000 trips</t>
  </si>
  <si>
    <t>Germany - '000</t>
  </si>
  <si>
    <t>Greece - Number of Trips - '000 trips</t>
  </si>
  <si>
    <t>Greece - '000</t>
  </si>
  <si>
    <t>Iceland - '000</t>
  </si>
  <si>
    <t>Ireland - Number of Trips - '000 trips</t>
  </si>
  <si>
    <t>Ireland - '000</t>
  </si>
  <si>
    <t>Italy - Number of Trips - '000 trips</t>
  </si>
  <si>
    <t>Italy - '000</t>
  </si>
  <si>
    <t>Malta - '000</t>
  </si>
  <si>
    <t>Netherlands - Number of Trips - '000 trips</t>
  </si>
  <si>
    <t>Netherlands - '000</t>
  </si>
  <si>
    <t>Norway - Number of Trips - '000 trips</t>
  </si>
  <si>
    <t>Norway - '000</t>
  </si>
  <si>
    <t>Portugal - Number of Trips - '000 trips</t>
  </si>
  <si>
    <t>Portugal - '000</t>
  </si>
  <si>
    <t>Spain - Number of Trips - '000 trips</t>
  </si>
  <si>
    <t>Spain - '000</t>
  </si>
  <si>
    <t>Sweden - Number of Trips - '000 trips</t>
  </si>
  <si>
    <t>Sweden - '000</t>
  </si>
  <si>
    <t>Switzerland - Number of Trips - '000 trips</t>
  </si>
  <si>
    <t>Switzerland - '000</t>
  </si>
  <si>
    <t>Turkey - Number of Trips - '000 trips</t>
  </si>
  <si>
    <t>Turkey - '000</t>
  </si>
  <si>
    <t>United Kingdom - Number of Trips - '000 trips</t>
  </si>
  <si>
    <t>United Kingdom - '000</t>
  </si>
  <si>
    <t>Departures: Euromonitor International from World Tourism Organisation (WTO)/national statistics</t>
  </si>
  <si>
    <t>Date Exported (GMT): 30/05/2013 10:51:42</t>
  </si>
  <si>
    <t>Balance Of Payments</t>
  </si>
  <si>
    <t>Incoming Tourist Receipts</t>
  </si>
  <si>
    <t>Outgoing Tourist Expenditure</t>
  </si>
  <si>
    <t xml:space="preserve">Thailand </t>
  </si>
  <si>
    <t xml:space="preserve">USA </t>
  </si>
  <si>
    <t>Employed population</t>
  </si>
  <si>
    <t xml:space="preserve">Historic/Forecast | % growth </t>
  </si>
  <si>
    <t>2001</t>
  </si>
  <si>
    <t>2002</t>
  </si>
  <si>
    <t>2003</t>
  </si>
  <si>
    <t>2004</t>
  </si>
  <si>
    <t>2005</t>
  </si>
  <si>
    <t>2013</t>
  </si>
  <si>
    <t>2014</t>
  </si>
  <si>
    <t>2015</t>
  </si>
  <si>
    <t>2016</t>
  </si>
  <si>
    <t xml:space="preserve">      Real GDP Growth</t>
  </si>
  <si>
    <t>World</t>
  </si>
  <si>
    <t>Asia Pacific</t>
  </si>
  <si>
    <t>Australasia</t>
  </si>
  <si>
    <t>Eastern Europe</t>
  </si>
  <si>
    <t>Latin America</t>
  </si>
  <si>
    <t>Middle East and Africa</t>
  </si>
  <si>
    <t>North America</t>
  </si>
  <si>
    <t>Western Europe</t>
  </si>
  <si>
    <t>Real GDP Growth: Euromonitor International from national statistics/Eurostat/OECD/UN/International Monetary Fund (IMF), World Economic Outlook (WEO)</t>
  </si>
  <si>
    <t>Date Exported (GMT): 28/06/2013 10:37:24</t>
  </si>
  <si>
    <t xml:space="preserve">      Total GDP - US$ mn - Constant 2012 Prices - Fixed 2012 Exchange Rates</t>
  </si>
  <si>
    <t xml:space="preserve">      Real GDP Growth - % growth</t>
  </si>
  <si>
    <t>Date Exported (GMT): 24/06/2013 14:58:46</t>
  </si>
  <si>
    <t xml:space="preserve">Market Sizes | Historic | US$ mn | Constant 2012 Prices | Fixed 2012 Exchange Rates </t>
  </si>
  <si>
    <t xml:space="preserve">   Gross National Income (GNI)</t>
  </si>
  <si>
    <t>Gross National Income (GNI): Euromonitor International from International Monetary Fund (IMF), International Financial Statistics</t>
  </si>
  <si>
    <t>Date Exported (GMT): 28/05/2013 12:31:34</t>
  </si>
  <si>
    <t>% SHARE</t>
  </si>
  <si>
    <t>TOTAL (WORLD)</t>
  </si>
  <si>
    <t>GROWTH</t>
  </si>
  <si>
    <t>WORLD GROWTH</t>
  </si>
  <si>
    <t>SA Share Ratio</t>
  </si>
  <si>
    <t>SA Share %</t>
  </si>
  <si>
    <t>SA-Sweden trade</t>
  </si>
  <si>
    <t xml:space="preserve">Exports </t>
  </si>
  <si>
    <t xml:space="preserve">Imports </t>
  </si>
  <si>
    <t xml:space="preserve">Trade Balance </t>
  </si>
  <si>
    <t xml:space="preserve">Terms of Trade </t>
  </si>
  <si>
    <t xml:space="preserve">South Africa Trade by Country </t>
  </si>
  <si>
    <t>Exports in (R Million)</t>
  </si>
  <si>
    <t>Proportion 2013</t>
  </si>
  <si>
    <t>Annual Growth %</t>
  </si>
  <si>
    <t>Name</t>
  </si>
  <si>
    <t>Jan-April 2013</t>
  </si>
  <si>
    <t>Total %</t>
  </si>
  <si>
    <t>Cum %</t>
  </si>
  <si>
    <t>2012-2013</t>
  </si>
  <si>
    <t>United States</t>
  </si>
  <si>
    <t>Democratic Republic of the Congo</t>
  </si>
  <si>
    <t>Hong Kong Special Administrative Region of China</t>
  </si>
  <si>
    <t>Republic of Korea</t>
  </si>
  <si>
    <t>Taiwan Province of China</t>
  </si>
  <si>
    <t>United Republic of Tanzania</t>
  </si>
  <si>
    <t>Congo</t>
  </si>
  <si>
    <t>Iran (Islamic Republic of)</t>
  </si>
  <si>
    <t>Brunei Darussalam</t>
  </si>
  <si>
    <t>San Marino</t>
  </si>
  <si>
    <t>Democratic People's Republic of Korea</t>
  </si>
  <si>
    <t>United States Virgin Islands</t>
  </si>
  <si>
    <t>Antigua and Barbuda</t>
  </si>
  <si>
    <t>Lao People's Democratic Republic</t>
  </si>
  <si>
    <t>Saint Lucia</t>
  </si>
  <si>
    <t>Tokelau</t>
  </si>
  <si>
    <t>Republic of Moldova</t>
  </si>
  <si>
    <t>Northern Mariana Islands</t>
  </si>
  <si>
    <t>Yugoslavia</t>
  </si>
  <si>
    <t>Macao Special Administrative Region of China</t>
  </si>
  <si>
    <t>The former Yugoslav Republic of Macedonia</t>
  </si>
  <si>
    <t>Marshall Islands</t>
  </si>
  <si>
    <t>Bosnia and Herzegovina</t>
  </si>
  <si>
    <t>Wallis and Futuna Islands</t>
  </si>
  <si>
    <t>Falkland Islands (Malvinas)</t>
  </si>
  <si>
    <t>Saint Kitts and Nevis</t>
  </si>
  <si>
    <t>Norfolk Island</t>
  </si>
  <si>
    <t>Micronesia, Federated States of</t>
  </si>
  <si>
    <t>Turks and Caicos Islands</t>
  </si>
  <si>
    <t>Saint Vincent and the Grenadines</t>
  </si>
  <si>
    <t>Saint Pierre and Miquelon</t>
  </si>
  <si>
    <t>Montserrat</t>
  </si>
  <si>
    <t>Greenland</t>
  </si>
  <si>
    <t>Faeroe Islands</t>
  </si>
  <si>
    <t>Western Sahara</t>
  </si>
  <si>
    <t>Niue</t>
  </si>
  <si>
    <t>Pitcairn</t>
  </si>
  <si>
    <t>Svalbard and Jan Mayen Islands</t>
  </si>
  <si>
    <t>Holy See</t>
  </si>
  <si>
    <t>Not allocated</t>
  </si>
  <si>
    <t>South Africa Trade by Country</t>
  </si>
  <si>
    <t>Imports in (R Million)</t>
  </si>
  <si>
    <t>Exports</t>
  </si>
  <si>
    <t>Imports</t>
  </si>
  <si>
    <t>Terms of Trade</t>
  </si>
  <si>
    <t>Trade Balance</t>
  </si>
  <si>
    <t>GDP</t>
  </si>
  <si>
    <t xml:space="preserve">SA-FRANCE TRADE </t>
  </si>
  <si>
    <t>Years</t>
  </si>
  <si>
    <t>% Share</t>
  </si>
  <si>
    <t>Arrivals to SA 2007-2012</t>
  </si>
  <si>
    <t>% share</t>
  </si>
  <si>
    <t>singles</t>
  </si>
  <si>
    <t>uk</t>
  </si>
  <si>
    <t>% Growth</t>
  </si>
  <si>
    <t>Per Capital disposable income</t>
  </si>
  <si>
    <t>Household disposable income</t>
  </si>
  <si>
    <t>Apr2012</t>
  </si>
  <si>
    <t>Apr2013</t>
  </si>
  <si>
    <t>Date Exported (GMT): 20/09/2013 14:25:09</t>
  </si>
  <si>
    <t>Lihuania</t>
  </si>
  <si>
    <t>F</t>
  </si>
  <si>
    <t>Per Capita disposable income</t>
  </si>
  <si>
    <t xml:space="preserve">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</si>
</sst>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###0"/>
    <numFmt numFmtId="166" formatCode="###0.00"/>
    <numFmt numFmtId="167" formatCode="0.0%"/>
    <numFmt numFmtId="168" formatCode="0.0"/>
  </numFmts>
  <fonts count="25" x14ac:knownFonts="1"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i/>
      <sz val="10"/>
      <color rgb="FF595959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2"/>
      <color rgb="FF59595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9"/>
      <color rgb="FF595959"/>
      <name val="Arial"/>
      <family val="2"/>
    </font>
    <font>
      <sz val="8"/>
      <color rgb="FF595959"/>
      <name val="Arial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darkVertical">
        <fgColor rgb="FF5D87A1"/>
        <bgColor rgb="FF5D87A1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</fills>
  <borders count="34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ck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3" fillId="0" borderId="0" applyFill="0" applyBorder="0" applyProtection="0">
      <alignment horizontal="right" vertical="center"/>
    </xf>
    <xf numFmtId="0" fontId="5" fillId="0" borderId="0" applyNumberFormat="0" applyFill="0" applyBorder="0" applyProtection="0">
      <alignment horizontal="right" vertical="center"/>
    </xf>
    <xf numFmtId="164" fontId="6" fillId="0" borderId="0" applyFill="0" applyBorder="0" applyProtection="0">
      <alignment horizontal="right" vertical="center"/>
    </xf>
    <xf numFmtId="0" fontId="5" fillId="0" borderId="0">
      <alignment vertical="center"/>
    </xf>
    <xf numFmtId="0" fontId="11" fillId="0" borderId="0"/>
    <xf numFmtId="1" fontId="3" fillId="0" borderId="0" applyFill="0" applyBorder="0" applyProtection="0">
      <alignment horizontal="right" vertical="center"/>
    </xf>
    <xf numFmtId="9" fontId="21" fillId="0" borderId="0" applyFont="0" applyFill="0" applyBorder="0" applyAlignment="0" applyProtection="0"/>
  </cellStyleXfs>
  <cellXfs count="134">
    <xf numFmtId="0" fontId="0" fillId="0" borderId="0" xfId="0"/>
    <xf numFmtId="0" fontId="1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164" fontId="3" fillId="0" borderId="0" xfId="1">
      <alignment horizontal="right" vertical="center"/>
    </xf>
    <xf numFmtId="0" fontId="5" fillId="0" borderId="0" xfId="2">
      <alignment horizontal="right" vertical="center"/>
    </xf>
    <xf numFmtId="164" fontId="6" fillId="0" borderId="0" xfId="3">
      <alignment horizontal="right" vertical="center"/>
    </xf>
    <xf numFmtId="0" fontId="7" fillId="0" borderId="0" xfId="0" applyFont="1"/>
    <xf numFmtId="0" fontId="3" fillId="0" borderId="0" xfId="1" applyNumberFormat="1" applyFont="1">
      <alignment horizontal="right" vertical="center"/>
    </xf>
    <xf numFmtId="0" fontId="6" fillId="0" borderId="0" xfId="3" applyNumberFormat="1" applyFont="1">
      <alignment horizontal="right" vertical="center"/>
    </xf>
    <xf numFmtId="0" fontId="8" fillId="0" borderId="0" xfId="1" applyNumberFormat="1" applyFont="1">
      <alignment horizontal="right" vertical="center"/>
    </xf>
    <xf numFmtId="0" fontId="5" fillId="0" borderId="0" xfId="2" applyFont="1">
      <alignment horizontal="right" vertical="center"/>
    </xf>
    <xf numFmtId="0" fontId="3" fillId="0" borderId="0" xfId="1" applyNumberFormat="1">
      <alignment horizontal="right" vertical="center"/>
    </xf>
    <xf numFmtId="0" fontId="6" fillId="0" borderId="0" xfId="3" applyNumberFormat="1">
      <alignment horizontal="right" vertical="center"/>
    </xf>
    <xf numFmtId="0" fontId="5" fillId="0" borderId="0" xfId="0" applyFont="1" applyAlignment="1">
      <alignment vertical="center"/>
    </xf>
    <xf numFmtId="0" fontId="3" fillId="0" borderId="0" xfId="4" applyFo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9" fillId="0" borderId="0" xfId="3" applyNumberFormat="1" applyFont="1">
      <alignment horizontal="right" vertical="center"/>
    </xf>
    <xf numFmtId="0" fontId="5" fillId="0" borderId="0" xfId="1" applyNumberFormat="1" applyFont="1">
      <alignment horizontal="right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3" fontId="0" fillId="0" borderId="1" xfId="0" applyNumberFormat="1" applyBorder="1"/>
    <xf numFmtId="3" fontId="0" fillId="0" borderId="0" xfId="0" applyNumberFormat="1"/>
    <xf numFmtId="3" fontId="0" fillId="0" borderId="2" xfId="0" applyNumberFormat="1" applyBorder="1"/>
    <xf numFmtId="0" fontId="12" fillId="0" borderId="10" xfId="5" applyFont="1" applyBorder="1" applyAlignment="1">
      <alignment horizontal="center" wrapText="1"/>
    </xf>
    <xf numFmtId="0" fontId="12" fillId="0" borderId="11" xfId="5" applyFont="1" applyBorder="1" applyAlignment="1">
      <alignment horizontal="center" wrapText="1"/>
    </xf>
    <xf numFmtId="0" fontId="12" fillId="0" borderId="6" xfId="5" applyFont="1" applyBorder="1" applyAlignment="1">
      <alignment horizontal="left" vertical="top" wrapText="1"/>
    </xf>
    <xf numFmtId="166" fontId="12" fillId="0" borderId="12" xfId="5" applyNumberFormat="1" applyFont="1" applyBorder="1" applyAlignment="1">
      <alignment horizontal="right" vertical="top"/>
    </xf>
    <xf numFmtId="165" fontId="12" fillId="0" borderId="12" xfId="5" applyNumberFormat="1" applyFont="1" applyBorder="1" applyAlignment="1">
      <alignment horizontal="right" vertical="top"/>
    </xf>
    <xf numFmtId="166" fontId="12" fillId="0" borderId="13" xfId="5" applyNumberFormat="1" applyFont="1" applyBorder="1" applyAlignment="1">
      <alignment horizontal="right" vertical="top"/>
    </xf>
    <xf numFmtId="0" fontId="12" fillId="0" borderId="12" xfId="5" applyFont="1" applyBorder="1" applyAlignment="1">
      <alignment horizontal="right" vertical="top"/>
    </xf>
    <xf numFmtId="0" fontId="12" fillId="0" borderId="13" xfId="5" applyFont="1" applyBorder="1" applyAlignment="1">
      <alignment horizontal="right" vertical="top"/>
    </xf>
    <xf numFmtId="0" fontId="12" fillId="0" borderId="14" xfId="5" applyFont="1" applyBorder="1" applyAlignment="1">
      <alignment horizontal="left" vertical="top" wrapText="1"/>
    </xf>
    <xf numFmtId="166" fontId="12" fillId="0" borderId="15" xfId="5" applyNumberFormat="1" applyFont="1" applyBorder="1" applyAlignment="1">
      <alignment horizontal="right" vertical="top"/>
    </xf>
    <xf numFmtId="165" fontId="12" fillId="0" borderId="15" xfId="5" applyNumberFormat="1" applyFont="1" applyBorder="1" applyAlignment="1">
      <alignment horizontal="right" vertical="top"/>
    </xf>
    <xf numFmtId="166" fontId="12" fillId="0" borderId="16" xfId="5" applyNumberFormat="1" applyFont="1" applyBorder="1" applyAlignment="1">
      <alignment horizontal="right" vertical="top"/>
    </xf>
    <xf numFmtId="166" fontId="12" fillId="0" borderId="0" xfId="5" applyNumberFormat="1" applyFont="1" applyBorder="1" applyAlignment="1">
      <alignment horizontal="right" vertical="top"/>
    </xf>
    <xf numFmtId="0" fontId="12" fillId="0" borderId="17" xfId="5" applyFont="1" applyBorder="1" applyAlignment="1">
      <alignment horizontal="left" vertical="top" wrapText="1"/>
    </xf>
    <xf numFmtId="0" fontId="13" fillId="0" borderId="0" xfId="0" applyFont="1"/>
    <xf numFmtId="1" fontId="2" fillId="0" borderId="0" xfId="1" applyNumberFormat="1" applyFo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vertical="center"/>
    </xf>
    <xf numFmtId="3" fontId="3" fillId="0" borderId="0" xfId="1" applyNumberFormat="1">
      <alignment horizontal="right" vertical="center"/>
    </xf>
    <xf numFmtId="167" fontId="3" fillId="0" borderId="0" xfId="1" applyNumberFormat="1">
      <alignment horizontal="right" vertical="center"/>
    </xf>
    <xf numFmtId="0" fontId="14" fillId="0" borderId="0" xfId="0" applyFont="1" applyAlignment="1">
      <alignment vertical="center"/>
    </xf>
    <xf numFmtId="0" fontId="0" fillId="0" borderId="0" xfId="0" applyBorder="1"/>
    <xf numFmtId="0" fontId="15" fillId="0" borderId="18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164" fontId="16" fillId="0" borderId="18" xfId="1" applyFont="1" applyBorder="1">
      <alignment horizontal="right" vertical="center"/>
    </xf>
    <xf numFmtId="0" fontId="17" fillId="4" borderId="0" xfId="0" applyFont="1" applyFill="1"/>
    <xf numFmtId="0" fontId="18" fillId="0" borderId="0" xfId="0" applyFont="1"/>
    <xf numFmtId="0" fontId="0" fillId="5" borderId="0" xfId="0" applyFill="1"/>
    <xf numFmtId="3" fontId="0" fillId="5" borderId="0" xfId="0" applyNumberFormat="1" applyFill="1"/>
    <xf numFmtId="3" fontId="0" fillId="0" borderId="0" xfId="0" applyNumberFormat="1" applyFill="1" applyBorder="1"/>
    <xf numFmtId="0" fontId="0" fillId="0" borderId="0" xfId="0" quotePrefix="1"/>
    <xf numFmtId="0" fontId="19" fillId="0" borderId="3" xfId="5" applyFont="1" applyBorder="1" applyAlignment="1">
      <alignment horizontal="left" wrapText="1"/>
    </xf>
    <xf numFmtId="0" fontId="19" fillId="0" borderId="4" xfId="5" applyFont="1" applyBorder="1" applyAlignment="1">
      <alignment horizontal="center" wrapText="1"/>
    </xf>
    <xf numFmtId="0" fontId="19" fillId="0" borderId="19" xfId="5" applyFont="1" applyBorder="1" applyAlignment="1">
      <alignment horizontal="center" wrapText="1"/>
    </xf>
    <xf numFmtId="0" fontId="19" fillId="0" borderId="6" xfId="5" applyFont="1" applyBorder="1" applyAlignment="1">
      <alignment horizontal="left" wrapText="1"/>
    </xf>
    <xf numFmtId="0" fontId="19" fillId="0" borderId="7" xfId="5" applyFont="1" applyBorder="1" applyAlignment="1">
      <alignment horizontal="center"/>
    </xf>
    <xf numFmtId="0" fontId="19" fillId="0" borderId="7" xfId="5" applyFont="1" applyBorder="1" applyAlignment="1">
      <alignment horizontal="center" wrapText="1"/>
    </xf>
    <xf numFmtId="0" fontId="19" fillId="0" borderId="20" xfId="5" applyFont="1" applyBorder="1" applyAlignment="1">
      <alignment horizontal="center" wrapText="1"/>
    </xf>
    <xf numFmtId="0" fontId="19" fillId="0" borderId="21" xfId="5" applyFont="1" applyBorder="1" applyAlignment="1">
      <alignment horizontal="center" wrapText="1"/>
    </xf>
    <xf numFmtId="0" fontId="19" fillId="0" borderId="22" xfId="5" applyFont="1" applyBorder="1" applyAlignment="1">
      <alignment horizontal="center" wrapText="1"/>
    </xf>
    <xf numFmtId="0" fontId="19" fillId="0" borderId="9" xfId="5" applyFont="1" applyBorder="1" applyAlignment="1">
      <alignment horizontal="left" wrapText="1"/>
    </xf>
    <xf numFmtId="0" fontId="19" fillId="0" borderId="10" xfId="5" applyFont="1" applyBorder="1" applyAlignment="1">
      <alignment horizontal="center" wrapText="1"/>
    </xf>
    <xf numFmtId="0" fontId="19" fillId="0" borderId="23" xfId="5" applyFont="1" applyBorder="1" applyAlignment="1">
      <alignment horizontal="center" wrapText="1"/>
    </xf>
    <xf numFmtId="0" fontId="19" fillId="0" borderId="6" xfId="5" applyFont="1" applyBorder="1" applyAlignment="1">
      <alignment horizontal="left" vertical="top" wrapText="1"/>
    </xf>
    <xf numFmtId="166" fontId="19" fillId="0" borderId="12" xfId="5" applyNumberFormat="1" applyFont="1" applyBorder="1" applyAlignment="1">
      <alignment horizontal="right" vertical="top"/>
    </xf>
    <xf numFmtId="166" fontId="19" fillId="0" borderId="24" xfId="5" applyNumberFormat="1" applyFont="1" applyBorder="1" applyAlignment="1">
      <alignment horizontal="right" vertical="top"/>
    </xf>
    <xf numFmtId="0" fontId="19" fillId="0" borderId="12" xfId="5" applyFont="1" applyBorder="1" applyAlignment="1">
      <alignment horizontal="right" vertical="top"/>
    </xf>
    <xf numFmtId="0" fontId="19" fillId="0" borderId="24" xfId="5" applyFont="1" applyBorder="1" applyAlignment="1">
      <alignment horizontal="right" vertical="top"/>
    </xf>
    <xf numFmtId="0" fontId="19" fillId="0" borderId="14" xfId="5" applyFont="1" applyBorder="1" applyAlignment="1">
      <alignment horizontal="left" vertical="top" wrapText="1"/>
    </xf>
    <xf numFmtId="166" fontId="19" fillId="0" borderId="15" xfId="5" applyNumberFormat="1" applyFont="1" applyBorder="1" applyAlignment="1">
      <alignment horizontal="right" vertical="top"/>
    </xf>
    <xf numFmtId="166" fontId="19" fillId="0" borderId="25" xfId="5" applyNumberFormat="1" applyFont="1" applyBorder="1" applyAlignment="1">
      <alignment horizontal="right" vertical="top"/>
    </xf>
    <xf numFmtId="0" fontId="20" fillId="0" borderId="0" xfId="0" applyFont="1"/>
    <xf numFmtId="0" fontId="3" fillId="0" borderId="0" xfId="4" applyFont="1">
      <alignment vertical="center"/>
    </xf>
    <xf numFmtId="164" fontId="3" fillId="0" borderId="0" xfId="1">
      <alignment horizontal="right" vertical="center"/>
    </xf>
    <xf numFmtId="168" fontId="3" fillId="0" borderId="0" xfId="1" applyNumberFormat="1">
      <alignment horizontal="right" vertical="center"/>
    </xf>
    <xf numFmtId="9" fontId="0" fillId="0" borderId="0" xfId="7" applyFont="1"/>
    <xf numFmtId="167" fontId="0" fillId="0" borderId="0" xfId="7" applyNumberFormat="1" applyFont="1"/>
    <xf numFmtId="10" fontId="0" fillId="0" borderId="0" xfId="7" applyNumberFormat="1" applyFont="1"/>
    <xf numFmtId="1" fontId="0" fillId="0" borderId="0" xfId="0" applyNumberFormat="1"/>
    <xf numFmtId="17" fontId="0" fillId="0" borderId="0" xfId="0" applyNumberFormat="1"/>
    <xf numFmtId="0" fontId="0" fillId="0" borderId="0" xfId="0" applyNumberFormat="1"/>
    <xf numFmtId="2" fontId="0" fillId="0" borderId="0" xfId="0" applyNumberFormat="1"/>
    <xf numFmtId="0" fontId="0" fillId="6" borderId="0" xfId="0" applyFill="1"/>
    <xf numFmtId="3" fontId="0" fillId="6" borderId="0" xfId="0" applyNumberFormat="1" applyFill="1"/>
    <xf numFmtId="3" fontId="0" fillId="6" borderId="2" xfId="0" applyNumberFormat="1" applyFill="1" applyBorder="1"/>
    <xf numFmtId="1" fontId="0" fillId="0" borderId="0" xfId="0" applyNumberFormat="1" applyBorder="1"/>
    <xf numFmtId="0" fontId="0" fillId="0" borderId="18" xfId="0" applyBorder="1"/>
    <xf numFmtId="167" fontId="0" fillId="0" borderId="18" xfId="7" applyNumberFormat="1" applyFont="1" applyBorder="1"/>
    <xf numFmtId="0" fontId="22" fillId="0" borderId="0" xfId="0" applyFont="1"/>
    <xf numFmtId="0" fontId="23" fillId="0" borderId="0" xfId="0" applyFont="1"/>
    <xf numFmtId="0" fontId="22" fillId="0" borderId="0" xfId="0" applyFont="1" applyAlignment="1">
      <alignment horizontal="left"/>
    </xf>
    <xf numFmtId="3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2" fontId="23" fillId="0" borderId="0" xfId="0" applyNumberFormat="1" applyFont="1" applyAlignment="1">
      <alignment horizontal="left"/>
    </xf>
    <xf numFmtId="3" fontId="22" fillId="0" borderId="0" xfId="0" applyNumberFormat="1" applyFont="1" applyAlignment="1">
      <alignment horizontal="left"/>
    </xf>
    <xf numFmtId="2" fontId="22" fillId="0" borderId="0" xfId="0" applyNumberFormat="1" applyFont="1"/>
    <xf numFmtId="2" fontId="23" fillId="0" borderId="0" xfId="0" applyNumberFormat="1" applyFont="1"/>
    <xf numFmtId="2" fontId="22" fillId="0" borderId="0" xfId="0" applyNumberFormat="1" applyFont="1" applyAlignment="1">
      <alignment horizontal="left"/>
    </xf>
    <xf numFmtId="0" fontId="24" fillId="7" borderId="0" xfId="0" applyFont="1" applyFill="1"/>
    <xf numFmtId="0" fontId="0" fillId="7" borderId="0" xfId="0" applyFill="1"/>
    <xf numFmtId="0" fontId="3" fillId="0" borderId="17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1" applyBorder="1">
      <alignment horizontal="right" vertical="center"/>
    </xf>
    <xf numFmtId="164" fontId="3" fillId="0" borderId="29" xfId="1" applyBorder="1">
      <alignment horizontal="right" vertical="center"/>
    </xf>
    <xf numFmtId="0" fontId="5" fillId="0" borderId="0" xfId="2" applyBorder="1">
      <alignment horizontal="right" vertical="center"/>
    </xf>
    <xf numFmtId="0" fontId="3" fillId="0" borderId="30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164" fontId="3" fillId="0" borderId="31" xfId="1" applyBorder="1">
      <alignment horizontal="right" vertical="center"/>
    </xf>
    <xf numFmtId="164" fontId="3" fillId="0" borderId="28" xfId="1" applyBorder="1">
      <alignment horizontal="right" vertical="center"/>
    </xf>
    <xf numFmtId="0" fontId="2" fillId="8" borderId="32" xfId="0" applyFont="1" applyFill="1" applyBorder="1" applyAlignment="1">
      <alignment vertical="center"/>
    </xf>
    <xf numFmtId="1" fontId="2" fillId="8" borderId="27" xfId="1" applyNumberFormat="1" applyFont="1" applyFill="1" applyBorder="1">
      <alignment horizontal="right" vertical="center"/>
    </xf>
    <xf numFmtId="0" fontId="2" fillId="8" borderId="26" xfId="0" applyFont="1" applyFill="1" applyBorder="1" applyAlignment="1">
      <alignment vertical="center"/>
    </xf>
    <xf numFmtId="1" fontId="2" fillId="8" borderId="26" xfId="1" applyNumberFormat="1" applyFont="1" applyFill="1" applyBorder="1">
      <alignment horizontal="right" vertical="center"/>
    </xf>
    <xf numFmtId="3" fontId="0" fillId="0" borderId="0" xfId="0" applyNumberFormat="1" applyBorder="1"/>
    <xf numFmtId="0" fontId="0" fillId="0" borderId="2" xfId="0" applyBorder="1"/>
    <xf numFmtId="0" fontId="12" fillId="0" borderId="3" xfId="5" applyFont="1" applyBorder="1" applyAlignment="1">
      <alignment horizontal="left" wrapText="1"/>
    </xf>
    <xf numFmtId="0" fontId="12" fillId="0" borderId="6" xfId="5" applyFont="1" applyBorder="1" applyAlignment="1">
      <alignment horizontal="left" wrapText="1"/>
    </xf>
    <xf numFmtId="0" fontId="12" fillId="0" borderId="9" xfId="5" applyFont="1" applyBorder="1" applyAlignment="1">
      <alignment horizontal="left" wrapText="1"/>
    </xf>
    <xf numFmtId="0" fontId="12" fillId="0" borderId="4" xfId="5" applyFont="1" applyBorder="1" applyAlignment="1">
      <alignment horizontal="center" wrapText="1"/>
    </xf>
    <xf numFmtId="0" fontId="12" fillId="0" borderId="5" xfId="5" applyFont="1" applyBorder="1" applyAlignment="1">
      <alignment horizontal="center" wrapText="1"/>
    </xf>
    <xf numFmtId="0" fontId="12" fillId="0" borderId="7" xfId="5" applyFont="1" applyBorder="1" applyAlignment="1">
      <alignment horizontal="center"/>
    </xf>
    <xf numFmtId="0" fontId="12" fillId="0" borderId="7" xfId="5" applyFont="1" applyBorder="1" applyAlignment="1">
      <alignment horizontal="center" wrapText="1"/>
    </xf>
    <xf numFmtId="0" fontId="12" fillId="0" borderId="8" xfId="5" applyFont="1" applyBorder="1" applyAlignment="1">
      <alignment horizontal="center" wrapText="1"/>
    </xf>
    <xf numFmtId="0" fontId="0" fillId="8" borderId="32" xfId="0" applyFill="1" applyBorder="1" applyAlignment="1">
      <alignment horizontal="center"/>
    </xf>
    <xf numFmtId="0" fontId="0" fillId="8" borderId="33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22" fillId="0" borderId="0" xfId="0" applyFont="1" applyAlignment="1">
      <alignment horizontal="center"/>
    </xf>
  </cellXfs>
  <cellStyles count="8">
    <cellStyle name="NanStyle" xfId="2"/>
    <cellStyle name="Normal" xfId="0" builtinId="0"/>
    <cellStyle name="Normal 2" xfId="4"/>
    <cellStyle name="Normal_Sheet1" xfId="5"/>
    <cellStyle name="NumberForecastStyle" xfId="3"/>
    <cellStyle name="NumberStyle" xfId="1"/>
    <cellStyle name="Percent" xfId="7" builtinId="5"/>
    <cellStyle name="RankingStyle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Composition of Norway's</a:t>
            </a:r>
            <a:r>
              <a:rPr lang="en-GB" sz="1000" baseline="0">
                <a:latin typeface="Arial Narrow" pitchFamily="34" charset="0"/>
              </a:rPr>
              <a:t> GDP, 2007-2012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7577777777777778"/>
          <c:y val="2.583979328165374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'GVA BY INDUSTRY'!$B$3</c:f>
              <c:strCache>
                <c:ptCount val="1"/>
                <c:pt idx="0">
                  <c:v>Agriculture, Hunting, Forestry and Fishing</c:v>
                </c:pt>
              </c:strCache>
            </c:strRef>
          </c:tx>
          <c:invertIfNegative val="0"/>
          <c:cat>
            <c:numRef>
              <c:f>'GVA BY INDUSTRY'!$C$21:$H$21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'GVA BY INDUSTRY'!$C$3:$H$3</c:f>
              <c:numCache>
                <c:formatCode>#,##0.0</c:formatCode>
                <c:ptCount val="6"/>
                <c:pt idx="0">
                  <c:v>5839.7</c:v>
                </c:pt>
                <c:pt idx="1">
                  <c:v>5285.9</c:v>
                </c:pt>
                <c:pt idx="2">
                  <c:v>5325</c:v>
                </c:pt>
                <c:pt idx="3">
                  <c:v>6930.6</c:v>
                </c:pt>
                <c:pt idx="4">
                  <c:v>5935.7</c:v>
                </c:pt>
                <c:pt idx="5">
                  <c:v>4765.8999999999996</c:v>
                </c:pt>
              </c:numCache>
            </c:numRef>
          </c:val>
        </c:ser>
        <c:ser>
          <c:idx val="1"/>
          <c:order val="1"/>
          <c:tx>
            <c:strRef>
              <c:f>'GVA BY INDUSTRY'!$B$4</c:f>
              <c:strCache>
                <c:ptCount val="1"/>
                <c:pt idx="0">
                  <c:v>Manufacturing, Mining, Gas and Water Supply</c:v>
                </c:pt>
              </c:strCache>
            </c:strRef>
          </c:tx>
          <c:invertIfNegative val="0"/>
          <c:cat>
            <c:numRef>
              <c:f>'GVA BY INDUSTRY'!$C$21:$H$21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'GVA BY INDUSTRY'!$C$4:$H$4</c:f>
              <c:numCache>
                <c:formatCode>#,##0.0</c:formatCode>
                <c:ptCount val="6"/>
                <c:pt idx="0">
                  <c:v>160538.1</c:v>
                </c:pt>
                <c:pt idx="1">
                  <c:v>176652.6</c:v>
                </c:pt>
                <c:pt idx="2">
                  <c:v>145118.70000000001</c:v>
                </c:pt>
                <c:pt idx="3">
                  <c:v>152098.9</c:v>
                </c:pt>
                <c:pt idx="4">
                  <c:v>165760.5</c:v>
                </c:pt>
                <c:pt idx="5">
                  <c:v>171659.4</c:v>
                </c:pt>
              </c:numCache>
            </c:numRef>
          </c:val>
        </c:ser>
        <c:ser>
          <c:idx val="2"/>
          <c:order val="2"/>
          <c:tx>
            <c:strRef>
              <c:f>'GVA BY INDUSTRY'!$B$5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cat>
            <c:numRef>
              <c:f>'GVA BY INDUSTRY'!$C$21:$H$21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'GVA BY INDUSTRY'!$C$5:$H$5</c:f>
              <c:numCache>
                <c:formatCode>#,##0.0</c:formatCode>
                <c:ptCount val="6"/>
                <c:pt idx="0">
                  <c:v>21374.5</c:v>
                </c:pt>
                <c:pt idx="1">
                  <c:v>21206.3</c:v>
                </c:pt>
                <c:pt idx="2">
                  <c:v>20998</c:v>
                </c:pt>
                <c:pt idx="3">
                  <c:v>20851.2</c:v>
                </c:pt>
                <c:pt idx="4">
                  <c:v>21413</c:v>
                </c:pt>
                <c:pt idx="5">
                  <c:v>23411.9</c:v>
                </c:pt>
              </c:numCache>
            </c:numRef>
          </c:val>
        </c:ser>
        <c:ser>
          <c:idx val="3"/>
          <c:order val="3"/>
          <c:tx>
            <c:strRef>
              <c:f>'GVA BY INDUSTRY'!$B$6</c:f>
              <c:strCache>
                <c:ptCount val="1"/>
                <c:pt idx="0">
                  <c:v>Transport,Trade, Communications, Hotels and Restaurants</c:v>
                </c:pt>
              </c:strCache>
            </c:strRef>
          </c:tx>
          <c:invertIfNegative val="0"/>
          <c:cat>
            <c:numRef>
              <c:f>'GVA BY INDUSTRY'!$C$21:$H$21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'GVA BY INDUSTRY'!$C$6:$H$6</c:f>
              <c:numCache>
                <c:formatCode>#,##0.0</c:formatCode>
                <c:ptCount val="6"/>
                <c:pt idx="0">
                  <c:v>74461</c:v>
                </c:pt>
                <c:pt idx="1">
                  <c:v>69459.399999999994</c:v>
                </c:pt>
                <c:pt idx="2">
                  <c:v>70464.2</c:v>
                </c:pt>
                <c:pt idx="3">
                  <c:v>65153.8</c:v>
                </c:pt>
                <c:pt idx="4">
                  <c:v>59679.4</c:v>
                </c:pt>
                <c:pt idx="5">
                  <c:v>59315.9</c:v>
                </c:pt>
              </c:numCache>
            </c:numRef>
          </c:val>
        </c:ser>
        <c:ser>
          <c:idx val="4"/>
          <c:order val="4"/>
          <c:tx>
            <c:strRef>
              <c:f>'GVA BY INDUSTRY'!$B$7</c:f>
              <c:strCache>
                <c:ptCount val="1"/>
                <c:pt idx="0">
                  <c:v>Financial Intermediation, Real Estate, Renting and Business Activities</c:v>
                </c:pt>
              </c:strCache>
            </c:strRef>
          </c:tx>
          <c:invertIfNegative val="0"/>
          <c:cat>
            <c:numRef>
              <c:f>'GVA BY INDUSTRY'!$C$21:$H$21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'GVA BY INDUSTRY'!$C$7:$H$7</c:f>
              <c:numCache>
                <c:formatCode>#,##0.0</c:formatCode>
                <c:ptCount val="6"/>
                <c:pt idx="0">
                  <c:v>79713.600000000006</c:v>
                </c:pt>
                <c:pt idx="1">
                  <c:v>77328.100000000006</c:v>
                </c:pt>
                <c:pt idx="2">
                  <c:v>85151.6</c:v>
                </c:pt>
                <c:pt idx="3">
                  <c:v>84151.2</c:v>
                </c:pt>
                <c:pt idx="4">
                  <c:v>83601.600000000006</c:v>
                </c:pt>
                <c:pt idx="5">
                  <c:v>88350.5</c:v>
                </c:pt>
              </c:numCache>
            </c:numRef>
          </c:val>
        </c:ser>
        <c:ser>
          <c:idx val="5"/>
          <c:order val="5"/>
          <c:tx>
            <c:strRef>
              <c:f>'GVA BY INDUSTRY'!$B$8</c:f>
              <c:strCache>
                <c:ptCount val="1"/>
                <c:pt idx="0">
                  <c:v>Education, Health, Social Services, Public &amp; Undefined Sectors</c:v>
                </c:pt>
              </c:strCache>
            </c:strRef>
          </c:tx>
          <c:invertIfNegative val="0"/>
          <c:cat>
            <c:numRef>
              <c:f>'GVA BY INDUSTRY'!$C$21:$H$21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'GVA BY INDUSTRY'!$C$8:$H$8</c:f>
              <c:numCache>
                <c:formatCode>#,##0.0</c:formatCode>
                <c:ptCount val="6"/>
                <c:pt idx="0">
                  <c:v>87261.1</c:v>
                </c:pt>
                <c:pt idx="1">
                  <c:v>85863.8</c:v>
                </c:pt>
                <c:pt idx="2">
                  <c:v>97811.8</c:v>
                </c:pt>
                <c:pt idx="3">
                  <c:v>96852.2</c:v>
                </c:pt>
                <c:pt idx="4">
                  <c:v>96868.800000000003</c:v>
                </c:pt>
                <c:pt idx="5">
                  <c:v>100152.3</c:v>
                </c:pt>
              </c:numCache>
            </c:numRef>
          </c:val>
        </c:ser>
        <c:ser>
          <c:idx val="6"/>
          <c:order val="6"/>
          <c:tx>
            <c:strRef>
              <c:f>'GVA BY INDUSTRY'!$B$9</c:f>
              <c:strCache>
                <c:ptCount val="1"/>
                <c:pt idx="0">
                  <c:v>Activities of Households</c:v>
                </c:pt>
              </c:strCache>
            </c:strRef>
          </c:tx>
          <c:invertIfNegative val="0"/>
          <c:cat>
            <c:numRef>
              <c:f>'GVA BY INDUSTRY'!$C$21:$H$21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'GVA BY INDUSTRY'!$C$9:$H$9</c:f>
              <c:numCache>
                <c:formatCode>#,##0.0</c:formatCode>
                <c:ptCount val="6"/>
                <c:pt idx="0">
                  <c:v>353.5</c:v>
                </c:pt>
                <c:pt idx="1">
                  <c:v>348.8</c:v>
                </c:pt>
                <c:pt idx="2">
                  <c:v>389.9</c:v>
                </c:pt>
                <c:pt idx="3">
                  <c:v>386.2</c:v>
                </c:pt>
                <c:pt idx="4">
                  <c:v>395.6</c:v>
                </c:pt>
                <c:pt idx="5">
                  <c:v>406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98286656"/>
        <c:axId val="299664128"/>
      </c:barChart>
      <c:catAx>
        <c:axId val="2982866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99664128"/>
        <c:crosses val="autoZero"/>
        <c:auto val="1"/>
        <c:lblAlgn val="ctr"/>
        <c:lblOffset val="100"/>
        <c:noMultiLvlLbl val="0"/>
      </c:catAx>
      <c:valAx>
        <c:axId val="29966412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9828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337246355954854"/>
          <c:y val="0.19898012748406452"/>
          <c:w val="0.38030676302448496"/>
          <c:h val="0.76148081489813768"/>
        </c:manualLayout>
      </c:layout>
      <c:overlay val="0"/>
      <c:txPr>
        <a:bodyPr/>
        <a:lstStyle/>
        <a:p>
          <a:pPr>
            <a:defRPr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>
                <a:latin typeface="Arial Narrow" pitchFamily="34" charset="0"/>
              </a:rPr>
              <a:t>French</a:t>
            </a:r>
            <a:r>
              <a:rPr lang="en-US" sz="1200" baseline="0">
                <a:latin typeface="Arial Narrow" pitchFamily="34" charset="0"/>
              </a:rPr>
              <a:t> Outbound (2007-2012)</a:t>
            </a:r>
            <a:endParaRPr lang="en-US" sz="12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'World outbound 2012'!$B$208</c:f>
              <c:strCache>
                <c:ptCount val="1"/>
                <c:pt idx="0">
                  <c:v>American Samoa</c:v>
                </c:pt>
              </c:strCache>
            </c:strRef>
          </c:tx>
          <c:marker>
            <c:symbol val="none"/>
          </c:marker>
          <c:cat>
            <c:numRef>
              <c:f>'World outbound 2012'!$D$17:$I$17</c:f>
              <c:numCache>
                <c:formatCode>General</c:formatCode>
                <c:ptCount val="6"/>
                <c:pt idx="0">
                  <c:v>89786600</c:v>
                </c:pt>
                <c:pt idx="1">
                  <c:v>89523300</c:v>
                </c:pt>
                <c:pt idx="2">
                  <c:v>86145600</c:v>
                </c:pt>
                <c:pt idx="3">
                  <c:v>88317500</c:v>
                </c:pt>
                <c:pt idx="4">
                  <c:v>89972700</c:v>
                </c:pt>
                <c:pt idx="5">
                  <c:v>91162400</c:v>
                </c:pt>
              </c:numCache>
            </c:numRef>
          </c:cat>
          <c:val>
            <c:numRef>
              <c:f>'World outbound 2012'!$D$208:$I$208</c:f>
              <c:numCache>
                <c:formatCode>General</c:formatCode>
                <c:ptCount val="6"/>
                <c:pt idx="0">
                  <c:v>33500</c:v>
                </c:pt>
                <c:pt idx="1">
                  <c:v>33500</c:v>
                </c:pt>
                <c:pt idx="2">
                  <c:v>33700</c:v>
                </c:pt>
                <c:pt idx="3">
                  <c:v>33000</c:v>
                </c:pt>
                <c:pt idx="4">
                  <c:v>33300</c:v>
                </c:pt>
                <c:pt idx="5">
                  <c:v>33700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286712"/>
        <c:axId val="308287104"/>
      </c:lineChart>
      <c:catAx>
        <c:axId val="308286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08287104"/>
        <c:crosses val="autoZero"/>
        <c:auto val="1"/>
        <c:lblAlgn val="ctr"/>
        <c:lblOffset val="100"/>
        <c:noMultiLvlLbl val="0"/>
      </c:catAx>
      <c:valAx>
        <c:axId val="308287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08286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Lithuania countries savings ratio-% of disposable income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'Savings Ratio% of Disposable'!$D$6:$I$6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'Savings Ratio% of Disposable'!$D$35:$I$35</c:f>
              <c:numCache>
                <c:formatCode>#,##0.0</c:formatCode>
                <c:ptCount val="6"/>
                <c:pt idx="0">
                  <c:v>-5.6</c:v>
                </c:pt>
                <c:pt idx="1">
                  <c:v>-4</c:v>
                </c:pt>
                <c:pt idx="2">
                  <c:v>4.5999999999999996</c:v>
                </c:pt>
                <c:pt idx="3">
                  <c:v>6.3</c:v>
                </c:pt>
                <c:pt idx="4">
                  <c:v>1.7</c:v>
                </c:pt>
                <c:pt idx="5">
                  <c:v>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34168"/>
        <c:axId val="318834560"/>
      </c:lineChart>
      <c:catAx>
        <c:axId val="318834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18834560"/>
        <c:crosses val="autoZero"/>
        <c:auto val="1"/>
        <c:lblAlgn val="ctr"/>
        <c:lblOffset val="100"/>
        <c:noMultiLvlLbl val="0"/>
      </c:catAx>
      <c:valAx>
        <c:axId val="318834560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4168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Latvia countries savings ratio-%</a:t>
            </a:r>
            <a:r>
              <a:rPr lang="en-ZA" sz="1000" baseline="0">
                <a:latin typeface="Arial Narrow" pitchFamily="34" charset="0"/>
              </a:rPr>
              <a:t> of disposable income (2007-2012)</a:t>
            </a:r>
            <a:endParaRPr lang="en-ZA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'Savings Ratio% of Disposable'!$D$6:$I$6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'Savings Ratio% of Disposable'!$D$34:$I$34</c:f>
              <c:numCache>
                <c:formatCode>#,##0.0</c:formatCode>
                <c:ptCount val="6"/>
                <c:pt idx="0">
                  <c:v>-7.5</c:v>
                </c:pt>
                <c:pt idx="1">
                  <c:v>2.7</c:v>
                </c:pt>
                <c:pt idx="2">
                  <c:v>7.1</c:v>
                </c:pt>
                <c:pt idx="3">
                  <c:v>0.8</c:v>
                </c:pt>
                <c:pt idx="4">
                  <c:v>-3.1</c:v>
                </c:pt>
                <c:pt idx="5">
                  <c:v>-3.2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35344"/>
        <c:axId val="318835736"/>
      </c:lineChart>
      <c:catAx>
        <c:axId val="31883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18835736"/>
        <c:crosses val="autoZero"/>
        <c:auto val="1"/>
        <c:lblAlgn val="ctr"/>
        <c:lblOffset val="100"/>
        <c:noMultiLvlLbl val="0"/>
      </c:catAx>
      <c:valAx>
        <c:axId val="31883573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5344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 sz="1000">
                <a:latin typeface="Arial Narrow" pitchFamily="34" charset="0"/>
              </a:rPr>
              <a:t>SA-Latvia Trade in R Million (2008-2012)</a:t>
            </a:r>
          </a:p>
        </c:rich>
      </c:tx>
      <c:layout>
        <c:manualLayout>
          <c:xMode val="edge"/>
          <c:yMode val="edge"/>
          <c:x val="0.2957014435695538"/>
          <c:y val="3.703703703703703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'Exports to world'!$B$239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Ref>
              <c:f>'Exports to world'!$C$238:$G$238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'Exports to world'!$C$239:$G$239</c:f>
              <c:numCache>
                <c:formatCode>#,##0</c:formatCode>
                <c:ptCount val="5"/>
                <c:pt idx="0">
                  <c:v>30</c:v>
                </c:pt>
                <c:pt idx="1">
                  <c:v>87</c:v>
                </c:pt>
                <c:pt idx="2">
                  <c:v>18.998469</c:v>
                </c:pt>
                <c:pt idx="3">
                  <c:v>23</c:v>
                </c:pt>
                <c:pt idx="4">
                  <c:v>74</c:v>
                </c:pt>
              </c:numCache>
            </c:numRef>
          </c:val>
        </c:ser>
        <c:ser>
          <c:idx val="1"/>
          <c:order val="1"/>
          <c:tx>
            <c:strRef>
              <c:f>'Exports to world'!$B$240</c:f>
              <c:strCache>
                <c:ptCount val="1"/>
                <c:pt idx="0">
                  <c:v>Imports</c:v>
                </c:pt>
              </c:strCache>
            </c:strRef>
          </c:tx>
          <c:invertIfNegative val="0"/>
          <c:cat>
            <c:numRef>
              <c:f>'Exports to world'!$C$238:$G$238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'Exports to world'!$C$240:$G$240</c:f>
              <c:numCache>
                <c:formatCode>#,##0</c:formatCode>
                <c:ptCount val="5"/>
                <c:pt idx="0">
                  <c:v>83</c:v>
                </c:pt>
                <c:pt idx="1">
                  <c:v>32</c:v>
                </c:pt>
                <c:pt idx="2">
                  <c:v>54</c:v>
                </c:pt>
                <c:pt idx="3">
                  <c:v>46</c:v>
                </c:pt>
                <c:pt idx="4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18836520"/>
        <c:axId val="318836912"/>
      </c:barChart>
      <c:catAx>
        <c:axId val="318836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6912"/>
        <c:crosses val="autoZero"/>
        <c:auto val="1"/>
        <c:lblAlgn val="ctr"/>
        <c:lblOffset val="100"/>
        <c:noMultiLvlLbl val="0"/>
      </c:catAx>
      <c:valAx>
        <c:axId val="31883691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6520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 sz="1000">
                <a:latin typeface="Arial Narrow" pitchFamily="34" charset="0"/>
              </a:rPr>
              <a:t>SA-Lithuania</a:t>
            </a:r>
            <a:r>
              <a:rPr lang="en-ZA" sz="1000" baseline="0">
                <a:latin typeface="Arial Narrow" pitchFamily="34" charset="0"/>
              </a:rPr>
              <a:t> Trade in R Million (2008-2012</a:t>
            </a:r>
            <a:r>
              <a:rPr lang="en-ZA" sz="1000" baseline="0"/>
              <a:t>)</a:t>
            </a:r>
            <a:endParaRPr lang="en-ZA" sz="10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'Exports to world'!$B$242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Ref>
              <c:f>'Exports to world'!$C$241:$G$241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'Exports to world'!$C$242:$G$242</c:f>
              <c:numCache>
                <c:formatCode>#,##0</c:formatCode>
                <c:ptCount val="5"/>
                <c:pt idx="0">
                  <c:v>30</c:v>
                </c:pt>
                <c:pt idx="1">
                  <c:v>53</c:v>
                </c:pt>
                <c:pt idx="2">
                  <c:v>35</c:v>
                </c:pt>
                <c:pt idx="3">
                  <c:v>32</c:v>
                </c:pt>
                <c:pt idx="4">
                  <c:v>133</c:v>
                </c:pt>
              </c:numCache>
            </c:numRef>
          </c:val>
        </c:ser>
        <c:ser>
          <c:idx val="1"/>
          <c:order val="1"/>
          <c:tx>
            <c:strRef>
              <c:f>'Exports to world'!$B$243</c:f>
              <c:strCache>
                <c:ptCount val="1"/>
                <c:pt idx="0">
                  <c:v>Imports</c:v>
                </c:pt>
              </c:strCache>
            </c:strRef>
          </c:tx>
          <c:invertIfNegative val="0"/>
          <c:cat>
            <c:numRef>
              <c:f>'Exports to world'!$C$241:$G$241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'Exports to world'!$C$243:$G$243</c:f>
              <c:numCache>
                <c:formatCode>#,##0</c:formatCode>
                <c:ptCount val="5"/>
                <c:pt idx="0">
                  <c:v>201</c:v>
                </c:pt>
                <c:pt idx="1">
                  <c:v>56</c:v>
                </c:pt>
                <c:pt idx="2">
                  <c:v>71</c:v>
                </c:pt>
                <c:pt idx="3">
                  <c:v>111</c:v>
                </c:pt>
                <c:pt idx="4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18837696"/>
        <c:axId val="318838088"/>
      </c:barChart>
      <c:catAx>
        <c:axId val="3188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18838088"/>
        <c:crosses val="autoZero"/>
        <c:auto val="1"/>
        <c:lblAlgn val="ctr"/>
        <c:lblOffset val="100"/>
        <c:noMultiLvlLbl val="0"/>
      </c:catAx>
      <c:valAx>
        <c:axId val="31883808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7696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SA-Estonia Trade in R Million (2008-2012)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'Exports to world'!$B$245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Ref>
              <c:f>'Exports to world'!$C$238:$G$238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'Exports to world'!$C$245:$G$245</c:f>
              <c:numCache>
                <c:formatCode>#,##0</c:formatCode>
                <c:ptCount val="5"/>
                <c:pt idx="0">
                  <c:v>49</c:v>
                </c:pt>
                <c:pt idx="1">
                  <c:v>49</c:v>
                </c:pt>
                <c:pt idx="2">
                  <c:v>185.231607</c:v>
                </c:pt>
                <c:pt idx="3">
                  <c:v>198</c:v>
                </c:pt>
                <c:pt idx="4">
                  <c:v>218</c:v>
                </c:pt>
              </c:numCache>
            </c:numRef>
          </c:val>
        </c:ser>
        <c:ser>
          <c:idx val="1"/>
          <c:order val="1"/>
          <c:tx>
            <c:strRef>
              <c:f>'Exports to world'!$B$246</c:f>
              <c:strCache>
                <c:ptCount val="1"/>
                <c:pt idx="0">
                  <c:v>Imports</c:v>
                </c:pt>
              </c:strCache>
            </c:strRef>
          </c:tx>
          <c:invertIfNegative val="0"/>
          <c:cat>
            <c:numRef>
              <c:f>'Exports to world'!$C$238:$G$238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'Exports to world'!$C$246:$G$246</c:f>
              <c:numCache>
                <c:formatCode>#,##0</c:formatCode>
                <c:ptCount val="5"/>
                <c:pt idx="0">
                  <c:v>34</c:v>
                </c:pt>
                <c:pt idx="1">
                  <c:v>40</c:v>
                </c:pt>
                <c:pt idx="2">
                  <c:v>59.837069</c:v>
                </c:pt>
                <c:pt idx="3">
                  <c:v>350</c:v>
                </c:pt>
                <c:pt idx="4">
                  <c:v>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18838872"/>
        <c:axId val="320239856"/>
      </c:barChart>
      <c:catAx>
        <c:axId val="31883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20239856"/>
        <c:crosses val="autoZero"/>
        <c:auto val="1"/>
        <c:lblAlgn val="ctr"/>
        <c:lblOffset val="100"/>
        <c:noMultiLvlLbl val="0"/>
      </c:catAx>
      <c:valAx>
        <c:axId val="32023985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8872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Total disposable income in US$ Million: Latvia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'Total disposable income'!$D$6:$I$6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'Total disposable income'!$D$36:$I$36</c:f>
              <c:numCache>
                <c:formatCode>#,##0.0</c:formatCode>
                <c:ptCount val="6"/>
                <c:pt idx="0">
                  <c:v>19437.599999999999</c:v>
                </c:pt>
                <c:pt idx="1">
                  <c:v>20365.400000000001</c:v>
                </c:pt>
                <c:pt idx="2">
                  <c:v>16395.2</c:v>
                </c:pt>
                <c:pt idx="3">
                  <c:v>15625.9</c:v>
                </c:pt>
                <c:pt idx="4">
                  <c:v>15885.9</c:v>
                </c:pt>
                <c:pt idx="5">
                  <c:v>16969.400000000001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40248"/>
        <c:axId val="320240640"/>
      </c:lineChart>
      <c:catAx>
        <c:axId val="320240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20240640"/>
        <c:crosses val="autoZero"/>
        <c:auto val="1"/>
        <c:lblAlgn val="ctr"/>
        <c:lblOffset val="100"/>
        <c:noMultiLvlLbl val="0"/>
      </c:catAx>
      <c:valAx>
        <c:axId val="320240640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20240248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Toatal disposable income in US$ Million: Lithuania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'Total disposable income'!$D$6:$I$6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'Total disposable income'!$D$37:$I$37</c:f>
              <c:numCache>
                <c:formatCode>#,##0.0</c:formatCode>
                <c:ptCount val="6"/>
                <c:pt idx="0">
                  <c:v>28184.5</c:v>
                </c:pt>
                <c:pt idx="1">
                  <c:v>30066.1</c:v>
                </c:pt>
                <c:pt idx="2">
                  <c:v>26705.8</c:v>
                </c:pt>
                <c:pt idx="3">
                  <c:v>26560.7</c:v>
                </c:pt>
                <c:pt idx="4">
                  <c:v>25975.200000000001</c:v>
                </c:pt>
                <c:pt idx="5">
                  <c:v>27167.5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41424"/>
        <c:axId val="320241816"/>
      </c:lineChart>
      <c:catAx>
        <c:axId val="32024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20241816"/>
        <c:crosses val="autoZero"/>
        <c:auto val="1"/>
        <c:lblAlgn val="ctr"/>
        <c:lblOffset val="100"/>
        <c:noMultiLvlLbl val="0"/>
      </c:catAx>
      <c:valAx>
        <c:axId val="32024181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20241424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Total disposable income in US$ Million: Estonia (2007-2013)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'Total disposable income'!$D$6:$I$6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'Total disposable income'!$D$33:$I$33</c:f>
              <c:numCache>
                <c:formatCode>#,##0.0</c:formatCode>
                <c:ptCount val="6"/>
                <c:pt idx="0">
                  <c:v>12772.2</c:v>
                </c:pt>
                <c:pt idx="1">
                  <c:v>12415.6</c:v>
                </c:pt>
                <c:pt idx="2">
                  <c:v>11717.9</c:v>
                </c:pt>
                <c:pt idx="3">
                  <c:v>10916.2</c:v>
                </c:pt>
                <c:pt idx="4">
                  <c:v>11135.3</c:v>
                </c:pt>
                <c:pt idx="5">
                  <c:v>11417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42600"/>
        <c:axId val="320242992"/>
      </c:lineChart>
      <c:catAx>
        <c:axId val="320242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20242992"/>
        <c:crosses val="autoZero"/>
        <c:auto val="1"/>
        <c:lblAlgn val="ctr"/>
        <c:lblOffset val="100"/>
        <c:noMultiLvlLbl val="0"/>
      </c:catAx>
      <c:valAx>
        <c:axId val="32024299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20242600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Lithuania</a:t>
            </a:r>
            <a:r>
              <a:rPr lang="en-ZA" sz="1000" baseline="0">
                <a:latin typeface="Arial Narrow" pitchFamily="34" charset="0"/>
              </a:rPr>
              <a:t> Outbound (2007-2012)</a:t>
            </a:r>
            <a:endParaRPr lang="en-ZA" sz="1000">
              <a:latin typeface="Arial Narrow" pitchFamily="34" charset="0"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'World outbound 2012'!$D$17:$I$17</c:f>
              <c:numCache>
                <c:formatCode>General</c:formatCode>
                <c:ptCount val="6"/>
                <c:pt idx="0">
                  <c:v>89786600</c:v>
                </c:pt>
                <c:pt idx="1">
                  <c:v>89523300</c:v>
                </c:pt>
                <c:pt idx="2">
                  <c:v>86145600</c:v>
                </c:pt>
                <c:pt idx="3">
                  <c:v>88317500</c:v>
                </c:pt>
                <c:pt idx="4">
                  <c:v>89972700</c:v>
                </c:pt>
                <c:pt idx="5">
                  <c:v>91162400</c:v>
                </c:pt>
              </c:numCache>
            </c:numRef>
          </c:cat>
          <c:val>
            <c:numRef>
              <c:f>'World outbound 2012'!$D$77:$I$77</c:f>
              <c:numCache>
                <c:formatCode>General</c:formatCode>
                <c:ptCount val="6"/>
                <c:pt idx="0">
                  <c:v>2606400</c:v>
                </c:pt>
                <c:pt idx="1">
                  <c:v>2537000</c:v>
                </c:pt>
                <c:pt idx="2">
                  <c:v>2487600</c:v>
                </c:pt>
                <c:pt idx="3">
                  <c:v>2545900</c:v>
                </c:pt>
                <c:pt idx="4">
                  <c:v>2523900</c:v>
                </c:pt>
                <c:pt idx="5">
                  <c:v>2573300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287888"/>
        <c:axId val="308288280"/>
      </c:lineChart>
      <c:catAx>
        <c:axId val="30828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08288280"/>
        <c:crosses val="autoZero"/>
        <c:auto val="1"/>
        <c:lblAlgn val="ctr"/>
        <c:lblOffset val="100"/>
        <c:noMultiLvlLbl val="0"/>
      </c:catAx>
      <c:valAx>
        <c:axId val="3082882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08287888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US" sz="1000">
                <a:latin typeface="Arial Narrow" pitchFamily="34" charset="0"/>
              </a:rPr>
              <a:t>Latvia Outbound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'World outbound 2012'!$D$17:$I$17</c:f>
              <c:numCache>
                <c:formatCode>General</c:formatCode>
                <c:ptCount val="6"/>
                <c:pt idx="0">
                  <c:v>89786600</c:v>
                </c:pt>
                <c:pt idx="1">
                  <c:v>89523300</c:v>
                </c:pt>
                <c:pt idx="2">
                  <c:v>86145600</c:v>
                </c:pt>
                <c:pt idx="3">
                  <c:v>88317500</c:v>
                </c:pt>
                <c:pt idx="4">
                  <c:v>89972700</c:v>
                </c:pt>
                <c:pt idx="5">
                  <c:v>91162400</c:v>
                </c:pt>
              </c:numCache>
            </c:numRef>
          </c:cat>
          <c:val>
            <c:numRef>
              <c:f>'World outbound 2012'!$D$76:$I$76</c:f>
              <c:numCache>
                <c:formatCode>General</c:formatCode>
                <c:ptCount val="6"/>
                <c:pt idx="0">
                  <c:v>3041900</c:v>
                </c:pt>
                <c:pt idx="1">
                  <c:v>3152800</c:v>
                </c:pt>
                <c:pt idx="2">
                  <c:v>3026000</c:v>
                </c:pt>
                <c:pt idx="3">
                  <c:v>2939900</c:v>
                </c:pt>
                <c:pt idx="4">
                  <c:v>2942600</c:v>
                </c:pt>
                <c:pt idx="5">
                  <c:v>2585700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289064"/>
        <c:axId val="308488592"/>
      </c:lineChart>
      <c:catAx>
        <c:axId val="30828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08488592"/>
        <c:crosses val="autoZero"/>
        <c:auto val="1"/>
        <c:lblAlgn val="ctr"/>
        <c:lblOffset val="100"/>
        <c:noMultiLvlLbl val="0"/>
      </c:catAx>
      <c:valAx>
        <c:axId val="3084885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08289064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Estonia</a:t>
            </a:r>
            <a:r>
              <a:rPr lang="en-ZA" sz="1000" baseline="0">
                <a:latin typeface="Arial Narrow" pitchFamily="34" charset="0"/>
              </a:rPr>
              <a:t> Outbound (2007-2012)</a:t>
            </a:r>
            <a:endParaRPr lang="en-ZA" sz="1000">
              <a:latin typeface="Arial Narrow" pitchFamily="34" charset="0"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'World outbound 2012'!$D$3:$I$3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'World outbound 2012'!$D$72:$I$72</c:f>
              <c:numCache>
                <c:formatCode>General</c:formatCode>
                <c:ptCount val="6"/>
                <c:pt idx="0">
                  <c:v>2099400</c:v>
                </c:pt>
                <c:pt idx="1">
                  <c:v>2309300</c:v>
                </c:pt>
                <c:pt idx="2">
                  <c:v>2424100</c:v>
                </c:pt>
                <c:pt idx="3">
                  <c:v>2570000</c:v>
                </c:pt>
                <c:pt idx="4">
                  <c:v>2709300</c:v>
                </c:pt>
                <c:pt idx="5">
                  <c:v>2860100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489376"/>
        <c:axId val="308489768"/>
      </c:lineChart>
      <c:catAx>
        <c:axId val="3084893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08489768"/>
        <c:crosses val="autoZero"/>
        <c:auto val="1"/>
        <c:lblAlgn val="ctr"/>
        <c:lblOffset val="100"/>
        <c:noMultiLvlLbl val="0"/>
      </c:catAx>
      <c:valAx>
        <c:axId val="3084897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08489376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Nordic's Savings Growth, 2007-2012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'Global savings growth'!$B$4</c:f>
              <c:strCache>
                <c:ptCount val="1"/>
                <c:pt idx="0">
                  <c:v>Norway</c:v>
                </c:pt>
              </c:strCache>
            </c:strRef>
          </c:tx>
          <c:marker>
            <c:symbol val="none"/>
          </c:marker>
          <c:cat>
            <c:numRef>
              <c:f>'Global savings growth'!$C$1:$H$1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'Global savings growth'!$C$4:$H$4</c:f>
              <c:numCache>
                <c:formatCode>#,##0.0</c:formatCode>
                <c:ptCount val="6"/>
                <c:pt idx="0">
                  <c:v>33.299999999999997</c:v>
                </c:pt>
                <c:pt idx="1">
                  <c:v>40.200000000000003</c:v>
                </c:pt>
                <c:pt idx="2">
                  <c:v>67.599999999999994</c:v>
                </c:pt>
                <c:pt idx="3">
                  <c:v>-3.1</c:v>
                </c:pt>
                <c:pt idx="4">
                  <c:v>17.2</c:v>
                </c:pt>
                <c:pt idx="5">
                  <c:v>8.1999999999999993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'Global savings growth'!$B$2</c:f>
              <c:strCache>
                <c:ptCount val="1"/>
                <c:pt idx="0">
                  <c:v>Denmark</c:v>
                </c:pt>
              </c:strCache>
            </c:strRef>
          </c:tx>
          <c:marker>
            <c:symbol val="none"/>
          </c:marker>
          <c:cat>
            <c:numRef>
              <c:f>'Global savings growth'!$C$1:$H$1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'Global savings growth'!$C$2:$H$2</c:f>
              <c:numCache>
                <c:formatCode>#,##0.0</c:formatCode>
                <c:ptCount val="6"/>
                <c:pt idx="0">
                  <c:v>42.7</c:v>
                </c:pt>
                <c:pt idx="1">
                  <c:v>-2</c:v>
                </c:pt>
                <c:pt idx="2">
                  <c:v>-69.3</c:v>
                </c:pt>
                <c:pt idx="3">
                  <c:v>-78.099999999999994</c:v>
                </c:pt>
                <c:pt idx="4">
                  <c:v>-65.400000000000006</c:v>
                </c:pt>
                <c:pt idx="5">
                  <c:v>-762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'Global savings growth'!$B$3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none"/>
          </c:marker>
          <c:cat>
            <c:numRef>
              <c:f>'Global savings growth'!$C$1:$H$1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'Global savings growth'!$C$3:$H$3</c:f>
              <c:numCache>
                <c:formatCode>#,##0.0</c:formatCode>
                <c:ptCount val="6"/>
                <c:pt idx="0">
                  <c:v>8.8000000000000007</c:v>
                </c:pt>
                <c:pt idx="1">
                  <c:v>6.9</c:v>
                </c:pt>
                <c:pt idx="2">
                  <c:v>61.5</c:v>
                </c:pt>
                <c:pt idx="3">
                  <c:v>-11</c:v>
                </c:pt>
                <c:pt idx="4">
                  <c:v>-12.7</c:v>
                </c:pt>
                <c:pt idx="5">
                  <c:v>-7.2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'Global savings growth'!$B$5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none"/>
          </c:marker>
          <c:cat>
            <c:numRef>
              <c:f>'Global savings growth'!$C$1:$H$1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'Global savings growth'!$C$5:$H$5</c:f>
              <c:numCache>
                <c:formatCode>#,##0.0</c:formatCode>
                <c:ptCount val="6"/>
                <c:pt idx="0">
                  <c:v>132.19999999999999</c:v>
                </c:pt>
                <c:pt idx="1">
                  <c:v>68.3</c:v>
                </c:pt>
                <c:pt idx="2">
                  <c:v>55</c:v>
                </c:pt>
                <c:pt idx="3">
                  <c:v>-31.7</c:v>
                </c:pt>
                <c:pt idx="4">
                  <c:v>15.6</c:v>
                </c:pt>
                <c:pt idx="5">
                  <c:v>-7.4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490552"/>
        <c:axId val="308490944"/>
      </c:lineChart>
      <c:catAx>
        <c:axId val="3084905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08490944"/>
        <c:crosses val="autoZero"/>
        <c:auto val="1"/>
        <c:lblAlgn val="ctr"/>
        <c:lblOffset val="100"/>
        <c:noMultiLvlLbl val="0"/>
      </c:catAx>
      <c:valAx>
        <c:axId val="308490944"/>
        <c:scaling>
          <c:orientation val="minMax"/>
          <c:min val="-800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08490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GB" sz="1100">
                <a:latin typeface="Arial Narrow" pitchFamily="34" charset="0"/>
              </a:rPr>
              <a:t>Arrivals to SA competitors </a:t>
            </a:r>
            <a:r>
              <a:rPr lang="en-GB" sz="1100" baseline="0">
                <a:latin typeface="Arial Narrow" pitchFamily="34" charset="0"/>
              </a:rPr>
              <a:t>market: Austria (2007-2012)</a:t>
            </a:r>
            <a:endParaRPr lang="en-GB" sz="11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2697925237711224"/>
          <c:y val="1.59796684714325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5929460711634"/>
          <c:y val="0.10913436440001632"/>
          <c:w val="0.54017096900544859"/>
          <c:h val="0.79098730862271549"/>
        </c:manualLayout>
      </c:layout>
      <c:lineChart>
        <c:grouping val="standard"/>
        <c:varyColors val="0"/>
        <c:ser>
          <c:idx val="6"/>
          <c:order val="0"/>
          <c:tx>
            <c:strRef>
              <c:f>'[1]Outbound to Competitors'!$C$13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Competitors'!$E$13:$J$13</c:f>
              <c:numCache>
                <c:formatCode>General</c:formatCode>
                <c:ptCount val="6"/>
                <c:pt idx="0">
                  <c:v>17700</c:v>
                </c:pt>
                <c:pt idx="1">
                  <c:v>23800</c:v>
                </c:pt>
                <c:pt idx="2">
                  <c:v>23600</c:v>
                </c:pt>
                <c:pt idx="3">
                  <c:v>28100</c:v>
                </c:pt>
                <c:pt idx="4">
                  <c:v>32500</c:v>
                </c:pt>
                <c:pt idx="5">
                  <c:v>35300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'[1]Outbound to Competitors'!$C$15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Competitors'!$E$15:$J$15</c:f>
              <c:numCache>
                <c:formatCode>General</c:formatCode>
                <c:ptCount val="6"/>
                <c:pt idx="0">
                  <c:v>16700</c:v>
                </c:pt>
                <c:pt idx="1">
                  <c:v>18400</c:v>
                </c:pt>
                <c:pt idx="2">
                  <c:v>18500</c:v>
                </c:pt>
                <c:pt idx="3">
                  <c:v>18700</c:v>
                </c:pt>
                <c:pt idx="4">
                  <c:v>18900</c:v>
                </c:pt>
                <c:pt idx="5">
                  <c:v>19200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'[1]Outbound to Competitors'!$C$16</c:f>
              <c:strCache>
                <c:ptCount val="1"/>
                <c:pt idx="0">
                  <c:v>Oman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Competitors'!$E$16:$J$16</c:f>
              <c:numCache>
                <c:formatCode>General</c:formatCode>
                <c:ptCount val="6"/>
                <c:pt idx="0">
                  <c:v>16600</c:v>
                </c:pt>
                <c:pt idx="1">
                  <c:v>18800</c:v>
                </c:pt>
                <c:pt idx="2">
                  <c:v>17900</c:v>
                </c:pt>
                <c:pt idx="3">
                  <c:v>18000</c:v>
                </c:pt>
                <c:pt idx="4">
                  <c:v>17600</c:v>
                </c:pt>
                <c:pt idx="5">
                  <c:v>17800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'[1]Outbound to Competitors'!$C$18</c:f>
              <c:strCache>
                <c:ptCount val="1"/>
                <c:pt idx="0">
                  <c:v>Canada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Competitors'!$E$18:$J$18</c:f>
              <c:numCache>
                <c:formatCode>General</c:formatCode>
                <c:ptCount val="6"/>
                <c:pt idx="0">
                  <c:v>17900</c:v>
                </c:pt>
                <c:pt idx="1">
                  <c:v>23200</c:v>
                </c:pt>
                <c:pt idx="2">
                  <c:v>27800</c:v>
                </c:pt>
                <c:pt idx="3">
                  <c:v>30600</c:v>
                </c:pt>
                <c:pt idx="4">
                  <c:v>33100</c:v>
                </c:pt>
                <c:pt idx="5">
                  <c:v>35400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'[1]Outbound to Competitors'!$C$10</c:f>
              <c:strCache>
                <c:ptCount val="1"/>
                <c:pt idx="0">
                  <c:v>Venezuela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Competitors'!$E$10:$J$10</c:f>
              <c:numCache>
                <c:formatCode>General</c:formatCode>
                <c:ptCount val="6"/>
                <c:pt idx="0">
                  <c:v>3000</c:v>
                </c:pt>
                <c:pt idx="1">
                  <c:v>3100</c:v>
                </c:pt>
                <c:pt idx="2">
                  <c:v>2800</c:v>
                </c:pt>
                <c:pt idx="3">
                  <c:v>2600</c:v>
                </c:pt>
                <c:pt idx="4">
                  <c:v>2300</c:v>
                </c:pt>
                <c:pt idx="5">
                  <c:v>2400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491728"/>
        <c:axId val="308492120"/>
      </c:lineChart>
      <c:lineChart>
        <c:grouping val="standard"/>
        <c:varyColors val="0"/>
        <c:ser>
          <c:idx val="11"/>
          <c:order val="4"/>
          <c:tx>
            <c:strRef>
              <c:f>'[1]Outbound to Competitors'!$C$19</c:f>
              <c:strCache>
                <c:ptCount val="1"/>
                <c:pt idx="0">
                  <c:v>USA (Secondary axis)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Competitors'!$E$19:$J$19</c:f>
              <c:numCache>
                <c:formatCode>General</c:formatCode>
                <c:ptCount val="6"/>
                <c:pt idx="0">
                  <c:v>127500</c:v>
                </c:pt>
                <c:pt idx="1">
                  <c:v>179900</c:v>
                </c:pt>
                <c:pt idx="2">
                  <c:v>233900</c:v>
                </c:pt>
                <c:pt idx="3">
                  <c:v>280600</c:v>
                </c:pt>
                <c:pt idx="4">
                  <c:v>308700</c:v>
                </c:pt>
                <c:pt idx="5">
                  <c:v>336500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'[1]Outbound to Competitors'!$C$17</c:f>
              <c:strCache>
                <c:ptCount val="1"/>
                <c:pt idx="0">
                  <c:v>Seychelles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Competitors'!$E$17:$J$17</c:f>
              <c:numCache>
                <c:formatCode>General</c:formatCode>
                <c:ptCount val="6"/>
                <c:pt idx="0">
                  <c:v>3200</c:v>
                </c:pt>
                <c:pt idx="1">
                  <c:v>3000</c:v>
                </c:pt>
                <c:pt idx="2">
                  <c:v>2900</c:v>
                </c:pt>
                <c:pt idx="3">
                  <c:v>3100</c:v>
                </c:pt>
                <c:pt idx="4">
                  <c:v>3200</c:v>
                </c:pt>
                <c:pt idx="5">
                  <c:v>3300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37608"/>
        <c:axId val="309937216"/>
      </c:lineChart>
      <c:catAx>
        <c:axId val="308491728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492120"/>
        <c:crosses val="autoZero"/>
        <c:auto val="1"/>
        <c:lblAlgn val="ctr"/>
        <c:lblOffset val="100"/>
        <c:noMultiLvlLbl val="0"/>
      </c:catAx>
      <c:valAx>
        <c:axId val="308492120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08491728"/>
        <c:crosses val="autoZero"/>
        <c:crossBetween val="midCat"/>
      </c:valAx>
      <c:valAx>
        <c:axId val="3099372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  <c:crossAx val="309937608"/>
        <c:crosses val="max"/>
        <c:crossBetween val="between"/>
      </c:valAx>
      <c:catAx>
        <c:axId val="309937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993721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5"/>
        <c:txPr>
          <a:bodyPr/>
          <a:lstStyle/>
          <a:p>
            <a:pPr>
              <a:defRPr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72973938401843463"/>
          <c:y val="0.20227725646146338"/>
          <c:w val="0.25364297041840794"/>
          <c:h val="0.54651690978590506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651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GB" sz="1000">
                <a:latin typeface="Arial Narrow" pitchFamily="34" charset="0"/>
              </a:rPr>
              <a:t>Arrivals</a:t>
            </a:r>
            <a:r>
              <a:rPr lang="en-GB" sz="1000" baseline="0">
                <a:latin typeface="Arial Narrow" pitchFamily="34" charset="0"/>
              </a:rPr>
              <a:t> to SA competitor markets: Norway (2007-2012) 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9.3636774912428514E-2"/>
          <c:y val="2.730897915826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11408801833871"/>
          <c:y val="0.16501003551026744"/>
          <c:w val="0.52713802863557724"/>
          <c:h val="0.71098291225988874"/>
        </c:manualLayout>
      </c:layout>
      <c:lineChart>
        <c:grouping val="standard"/>
        <c:varyColors val="0"/>
        <c:ser>
          <c:idx val="9"/>
          <c:order val="0"/>
          <c:tx>
            <c:strRef>
              <c:f>'[1]Outbound to Competitors'!$C$478</c:f>
              <c:strCache>
                <c:ptCount val="1"/>
                <c:pt idx="0">
                  <c:v>Denmark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Competitors'!$E$478:$J$478</c:f>
              <c:numCache>
                <c:formatCode>General</c:formatCode>
                <c:ptCount val="6"/>
                <c:pt idx="0">
                  <c:v>557700</c:v>
                </c:pt>
                <c:pt idx="1">
                  <c:v>527700</c:v>
                </c:pt>
                <c:pt idx="2">
                  <c:v>490000</c:v>
                </c:pt>
                <c:pt idx="3">
                  <c:v>516100</c:v>
                </c:pt>
                <c:pt idx="4">
                  <c:v>566100</c:v>
                </c:pt>
                <c:pt idx="5">
                  <c:v>589900</c:v>
                </c:pt>
              </c:numCache>
            </c:numRef>
          </c:val>
          <c:smooth val="0"/>
        </c:ser>
        <c:ser>
          <c:idx val="10"/>
          <c:order val="1"/>
          <c:tx>
            <c:strRef>
              <c:f>'[1]Outbound to Competitors'!$C$479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Competitors'!$E$479:$J$479</c:f>
              <c:numCache>
                <c:formatCode>General</c:formatCode>
                <c:ptCount val="6"/>
                <c:pt idx="0">
                  <c:v>141600</c:v>
                </c:pt>
                <c:pt idx="1">
                  <c:v>136500</c:v>
                </c:pt>
                <c:pt idx="2">
                  <c:v>116800</c:v>
                </c:pt>
                <c:pt idx="3">
                  <c:v>144300</c:v>
                </c:pt>
                <c:pt idx="4">
                  <c:v>157300</c:v>
                </c:pt>
                <c:pt idx="5">
                  <c:v>163600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'[1]Outbound to Competitors'!$C$480</c:f>
              <c:strCache>
                <c:ptCount val="1"/>
                <c:pt idx="0">
                  <c:v>Greece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Competitors'!$E$480:$J$480</c:f>
              <c:numCache>
                <c:formatCode>General</c:formatCode>
                <c:ptCount val="6"/>
                <c:pt idx="0">
                  <c:v>213300</c:v>
                </c:pt>
                <c:pt idx="1">
                  <c:v>277300</c:v>
                </c:pt>
                <c:pt idx="2">
                  <c:v>315600</c:v>
                </c:pt>
                <c:pt idx="3">
                  <c:v>187300</c:v>
                </c:pt>
                <c:pt idx="4">
                  <c:v>194800</c:v>
                </c:pt>
                <c:pt idx="5">
                  <c:v>190900</c:v>
                </c:pt>
              </c:numCache>
            </c:numRef>
          </c:val>
          <c:smooth val="0"/>
        </c:ser>
        <c:ser>
          <c:idx val="13"/>
          <c:order val="3"/>
          <c:tx>
            <c:strRef>
              <c:f>'[1]Outbound to Competitors'!$C$482</c:f>
              <c:strCache>
                <c:ptCount val="1"/>
                <c:pt idx="0">
                  <c:v>Netherlands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Competitors'!$E$482:$J$482</c:f>
              <c:numCache>
                <c:formatCode>General</c:formatCode>
                <c:ptCount val="6"/>
                <c:pt idx="0">
                  <c:v>92000</c:v>
                </c:pt>
                <c:pt idx="1">
                  <c:v>93000</c:v>
                </c:pt>
                <c:pt idx="2">
                  <c:v>91000</c:v>
                </c:pt>
                <c:pt idx="3">
                  <c:v>102000</c:v>
                </c:pt>
                <c:pt idx="4">
                  <c:v>105000</c:v>
                </c:pt>
                <c:pt idx="5">
                  <c:v>105400</c:v>
                </c:pt>
              </c:numCache>
            </c:numRef>
          </c:val>
          <c:smooth val="0"/>
        </c:ser>
        <c:ser>
          <c:idx val="14"/>
          <c:order val="4"/>
          <c:tx>
            <c:strRef>
              <c:f>'[1]Outbound to Competitors'!$C$483</c:f>
              <c:strCache>
                <c:ptCount val="1"/>
                <c:pt idx="0">
                  <c:v>Portugal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Competitors'!$E$483:$J$483</c:f>
              <c:numCache>
                <c:formatCode>General</c:formatCode>
                <c:ptCount val="6"/>
                <c:pt idx="0">
                  <c:v>106400</c:v>
                </c:pt>
                <c:pt idx="1">
                  <c:v>110500</c:v>
                </c:pt>
                <c:pt idx="2">
                  <c:v>100100</c:v>
                </c:pt>
                <c:pt idx="3">
                  <c:v>106500</c:v>
                </c:pt>
                <c:pt idx="4">
                  <c:v>108800</c:v>
                </c:pt>
                <c:pt idx="5">
                  <c:v>108300</c:v>
                </c:pt>
              </c:numCache>
            </c:numRef>
          </c:val>
          <c:smooth val="0"/>
        </c:ser>
        <c:ser>
          <c:idx val="15"/>
          <c:order val="5"/>
          <c:tx>
            <c:strRef>
              <c:f>'[1]Outbound to Competitors'!$C$484</c:f>
              <c:strCache>
                <c:ptCount val="1"/>
                <c:pt idx="0">
                  <c:v>Spain</c:v>
                </c:pt>
              </c:strCache>
            </c:strRef>
          </c:tx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Competitors'!$E$484:$J$484</c:f>
              <c:numCache>
                <c:formatCode>General</c:formatCode>
                <c:ptCount val="6"/>
                <c:pt idx="0">
                  <c:v>861500</c:v>
                </c:pt>
                <c:pt idx="1">
                  <c:v>953000</c:v>
                </c:pt>
                <c:pt idx="2">
                  <c:v>887200</c:v>
                </c:pt>
                <c:pt idx="3">
                  <c:v>1016600</c:v>
                </c:pt>
                <c:pt idx="4">
                  <c:v>1172700</c:v>
                </c:pt>
                <c:pt idx="5">
                  <c:v>1184400</c:v>
                </c:pt>
              </c:numCache>
            </c:numRef>
          </c:val>
          <c:smooth val="0"/>
        </c:ser>
        <c:ser>
          <c:idx val="16"/>
          <c:order val="6"/>
          <c:tx>
            <c:strRef>
              <c:f>'[1]Outbound to Competitors'!$C$485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Competitors'!$E$485:$J$485</c:f>
              <c:numCache>
                <c:formatCode>General</c:formatCode>
                <c:ptCount val="6"/>
                <c:pt idx="0">
                  <c:v>589700</c:v>
                </c:pt>
                <c:pt idx="1">
                  <c:v>581200</c:v>
                </c:pt>
                <c:pt idx="2">
                  <c:v>624200</c:v>
                </c:pt>
                <c:pt idx="3">
                  <c:v>653600</c:v>
                </c:pt>
                <c:pt idx="4">
                  <c:v>688900</c:v>
                </c:pt>
                <c:pt idx="5">
                  <c:v>722000</c:v>
                </c:pt>
              </c:numCache>
            </c:numRef>
          </c:val>
          <c:smooth val="0"/>
        </c:ser>
        <c:ser>
          <c:idx val="17"/>
          <c:order val="7"/>
          <c:tx>
            <c:strRef>
              <c:f>'[1]Outbound to Competitors'!$C$486</c:f>
              <c:strCache>
                <c:ptCount val="1"/>
                <c:pt idx="0">
                  <c:v>UK</c:v>
                </c:pt>
              </c:strCache>
            </c:strRef>
          </c:tx>
          <c:marker>
            <c:symbol val="dash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Competitors'!$E$486:$J$486</c:f>
              <c:numCache>
                <c:formatCode>General</c:formatCode>
                <c:ptCount val="6"/>
                <c:pt idx="0">
                  <c:v>573500</c:v>
                </c:pt>
                <c:pt idx="1">
                  <c:v>648000</c:v>
                </c:pt>
                <c:pt idx="2">
                  <c:v>537200</c:v>
                </c:pt>
                <c:pt idx="3">
                  <c:v>608400</c:v>
                </c:pt>
                <c:pt idx="4">
                  <c:v>626100</c:v>
                </c:pt>
                <c:pt idx="5">
                  <c:v>648000</c:v>
                </c:pt>
              </c:numCache>
            </c:numRef>
          </c:val>
          <c:smooth val="0"/>
        </c:ser>
        <c:ser>
          <c:idx val="0"/>
          <c:order val="8"/>
          <c:tx>
            <c:strRef>
              <c:f>'[1]Outbound to Competitors'!$C$471</c:f>
              <c:strCache>
                <c:ptCount val="1"/>
                <c:pt idx="0">
                  <c:v>Czech Republic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Competitors'!$E$471:$J$471</c:f>
              <c:numCache>
                <c:formatCode>General</c:formatCode>
                <c:ptCount val="6"/>
                <c:pt idx="0">
                  <c:v>81400</c:v>
                </c:pt>
                <c:pt idx="1">
                  <c:v>79800</c:v>
                </c:pt>
                <c:pt idx="2">
                  <c:v>85000</c:v>
                </c:pt>
                <c:pt idx="3">
                  <c:v>77300</c:v>
                </c:pt>
                <c:pt idx="4">
                  <c:v>79700</c:v>
                </c:pt>
                <c:pt idx="5">
                  <c:v>81400</c:v>
                </c:pt>
              </c:numCache>
            </c:numRef>
          </c:val>
          <c:smooth val="0"/>
        </c:ser>
        <c:ser>
          <c:idx val="1"/>
          <c:order val="9"/>
          <c:tx>
            <c:strRef>
              <c:f>'[1]Outbound to Competitors'!$C$482</c:f>
              <c:strCache>
                <c:ptCount val="1"/>
                <c:pt idx="0">
                  <c:v>Netherlands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Competitors'!$E$482:$J$482</c:f>
              <c:numCache>
                <c:formatCode>General</c:formatCode>
                <c:ptCount val="6"/>
                <c:pt idx="0">
                  <c:v>92000</c:v>
                </c:pt>
                <c:pt idx="1">
                  <c:v>93000</c:v>
                </c:pt>
                <c:pt idx="2">
                  <c:v>91000</c:v>
                </c:pt>
                <c:pt idx="3">
                  <c:v>102000</c:v>
                </c:pt>
                <c:pt idx="4">
                  <c:v>105000</c:v>
                </c:pt>
                <c:pt idx="5">
                  <c:v>105400</c:v>
                </c:pt>
              </c:numCache>
            </c:numRef>
          </c:val>
          <c:smooth val="0"/>
        </c:ser>
        <c:ser>
          <c:idx val="2"/>
          <c:order val="10"/>
          <c:tx>
            <c:strRef>
              <c:f>'[1]Outbound to Competitors'!$C$477</c:f>
              <c:strCache>
                <c:ptCount val="1"/>
                <c:pt idx="0">
                  <c:v>Swaziland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Competitors'!$E$477:$J$477</c:f>
              <c:numCache>
                <c:formatCode>General</c:formatCode>
                <c:ptCount val="6"/>
                <c:pt idx="0">
                  <c:v>7800</c:v>
                </c:pt>
                <c:pt idx="1">
                  <c:v>6900</c:v>
                </c:pt>
                <c:pt idx="2">
                  <c:v>8000</c:v>
                </c:pt>
                <c:pt idx="3">
                  <c:v>8400</c:v>
                </c:pt>
                <c:pt idx="4">
                  <c:v>8600</c:v>
                </c:pt>
                <c:pt idx="5">
                  <c:v>8800</c:v>
                </c:pt>
              </c:numCache>
            </c:numRef>
          </c:val>
          <c:smooth val="0"/>
        </c:ser>
        <c:ser>
          <c:idx val="3"/>
          <c:order val="11"/>
          <c:tx>
            <c:strRef>
              <c:f>'[1]Outbound to Competitors'!$C$476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Competitors'!$E$476:$J$476</c:f>
              <c:numCache>
                <c:formatCode>General</c:formatCode>
                <c:ptCount val="6"/>
                <c:pt idx="0">
                  <c:v>9800</c:v>
                </c:pt>
                <c:pt idx="1">
                  <c:v>9900</c:v>
                </c:pt>
                <c:pt idx="2">
                  <c:v>6600</c:v>
                </c:pt>
                <c:pt idx="3">
                  <c:v>6500</c:v>
                </c:pt>
                <c:pt idx="4">
                  <c:v>6400</c:v>
                </c:pt>
                <c:pt idx="5">
                  <c:v>6200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38392"/>
        <c:axId val="309938784"/>
      </c:lineChart>
      <c:catAx>
        <c:axId val="309938392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9938784"/>
        <c:crosses val="autoZero"/>
        <c:auto val="1"/>
        <c:lblAlgn val="ctr"/>
        <c:lblOffset val="100"/>
        <c:noMultiLvlLbl val="0"/>
      </c:catAx>
      <c:valAx>
        <c:axId val="309938784"/>
        <c:scaling>
          <c:orientation val="minMax"/>
          <c:max val="1200000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09938392"/>
        <c:crosses val="autoZero"/>
        <c:crossBetween val="midCat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67066182758599691"/>
          <c:y val="0.15790877543870169"/>
          <c:w val="0.30479514143209929"/>
          <c:h val="0.74140643293901465"/>
        </c:manualLayout>
      </c:layout>
      <c:overlay val="0"/>
      <c:txPr>
        <a:bodyPr/>
        <a:lstStyle/>
        <a:p>
          <a:pPr>
            <a:defRPr lang="en-GB" sz="10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Belgium (2007-2012)</a:t>
            </a:r>
          </a:p>
        </c:rich>
      </c:tx>
      <c:layout>
        <c:manualLayout>
          <c:xMode val="edge"/>
          <c:yMode val="edge"/>
          <c:x val="0.14908094961099891"/>
          <c:y val="2.35593068054673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0576805576426"/>
          <c:y val="0.15471512506114657"/>
          <c:w val="0.56083104758755653"/>
          <c:h val="0.72375581994512472"/>
        </c:manualLayout>
      </c:layout>
      <c:lineChart>
        <c:grouping val="standard"/>
        <c:varyColors val="0"/>
        <c:ser>
          <c:idx val="41"/>
          <c:order val="0"/>
          <c:tx>
            <c:strRef>
              <c:f>'[1]Outbound to Competitors'!$C$50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Competitors'!$E$50:$J$50</c:f>
              <c:numCache>
                <c:formatCode>General</c:formatCode>
                <c:ptCount val="6"/>
                <c:pt idx="0">
                  <c:v>431000</c:v>
                </c:pt>
                <c:pt idx="1">
                  <c:v>474100</c:v>
                </c:pt>
                <c:pt idx="2">
                  <c:v>507600</c:v>
                </c:pt>
                <c:pt idx="3">
                  <c:v>516600</c:v>
                </c:pt>
                <c:pt idx="4">
                  <c:v>518799.99999999994</c:v>
                </c:pt>
                <c:pt idx="5">
                  <c:v>513600</c:v>
                </c:pt>
              </c:numCache>
            </c:numRef>
          </c:val>
          <c:smooth val="0"/>
        </c:ser>
        <c:ser>
          <c:idx val="45"/>
          <c:order val="2"/>
          <c:tx>
            <c:strRef>
              <c:f>'[1]Outbound to Competitors'!$C$61</c:f>
              <c:strCache>
                <c:ptCount val="1"/>
                <c:pt idx="0">
                  <c:v>Germany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Competitors'!$E$61:$J$61</c:f>
              <c:numCache>
                <c:formatCode>General</c:formatCode>
                <c:ptCount val="6"/>
                <c:pt idx="0">
                  <c:v>1000900</c:v>
                </c:pt>
                <c:pt idx="1">
                  <c:v>1026400.0000000001</c:v>
                </c:pt>
                <c:pt idx="2">
                  <c:v>1070300</c:v>
                </c:pt>
                <c:pt idx="3">
                  <c:v>1131900</c:v>
                </c:pt>
                <c:pt idx="4">
                  <c:v>1193000</c:v>
                </c:pt>
                <c:pt idx="5">
                  <c:v>1228800</c:v>
                </c:pt>
              </c:numCache>
            </c:numRef>
          </c:val>
          <c:smooth val="0"/>
        </c:ser>
        <c:ser>
          <c:idx val="47"/>
          <c:order val="3"/>
          <c:tx>
            <c:strRef>
              <c:f>'[1]Outbound to Competitors'!$C$62</c:f>
              <c:strCache>
                <c:ptCount val="1"/>
                <c:pt idx="0">
                  <c:v>Greece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Competitors'!$E$62:$J$62</c:f>
              <c:numCache>
                <c:formatCode>General</c:formatCode>
                <c:ptCount val="6"/>
                <c:pt idx="0">
                  <c:v>408700</c:v>
                </c:pt>
                <c:pt idx="1">
                  <c:v>420700</c:v>
                </c:pt>
                <c:pt idx="2">
                  <c:v>334200</c:v>
                </c:pt>
                <c:pt idx="3">
                  <c:v>339800</c:v>
                </c:pt>
                <c:pt idx="4">
                  <c:v>404400</c:v>
                </c:pt>
                <c:pt idx="5">
                  <c:v>376100</c:v>
                </c:pt>
              </c:numCache>
            </c:numRef>
          </c:val>
          <c:smooth val="0"/>
        </c:ser>
        <c:ser>
          <c:idx val="49"/>
          <c:order val="4"/>
          <c:tx>
            <c:strRef>
              <c:f>'[1]Outbound to Competitors'!$C$65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Competitors'!$E$65:$J$65</c:f>
              <c:numCache>
                <c:formatCode>General</c:formatCode>
                <c:ptCount val="6"/>
                <c:pt idx="0">
                  <c:v>1229000</c:v>
                </c:pt>
                <c:pt idx="1">
                  <c:v>1278000</c:v>
                </c:pt>
                <c:pt idx="2">
                  <c:v>1302000</c:v>
                </c:pt>
                <c:pt idx="3">
                  <c:v>1260000</c:v>
                </c:pt>
                <c:pt idx="4">
                  <c:v>1481000</c:v>
                </c:pt>
                <c:pt idx="5">
                  <c:v>1467200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'[1]Outbound to Competitors'!$C$67</c:f>
              <c:strCache>
                <c:ptCount val="1"/>
                <c:pt idx="0">
                  <c:v>Luxembourg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Competitors'!$E$67:$J$67</c:f>
              <c:numCache>
                <c:formatCode>General</c:formatCode>
                <c:ptCount val="6"/>
                <c:pt idx="0">
                  <c:v>190800</c:v>
                </c:pt>
                <c:pt idx="1">
                  <c:v>177300</c:v>
                </c:pt>
                <c:pt idx="2">
                  <c:v>172800</c:v>
                </c:pt>
                <c:pt idx="3">
                  <c:v>163800</c:v>
                </c:pt>
                <c:pt idx="4">
                  <c:v>162200</c:v>
                </c:pt>
                <c:pt idx="5">
                  <c:v>162100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'[1]Outbound to Competitors'!$C$69</c:f>
              <c:strCache>
                <c:ptCount val="1"/>
                <c:pt idx="0">
                  <c:v>Netherlands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Competitors'!$E$69:$J$69</c:f>
              <c:numCache>
                <c:formatCode>General</c:formatCode>
                <c:ptCount val="6"/>
                <c:pt idx="0">
                  <c:v>1101000</c:v>
                </c:pt>
                <c:pt idx="1">
                  <c:v>1109000</c:v>
                </c:pt>
                <c:pt idx="2">
                  <c:v>1172000</c:v>
                </c:pt>
                <c:pt idx="3">
                  <c:v>1257000</c:v>
                </c:pt>
                <c:pt idx="4">
                  <c:v>1370000</c:v>
                </c:pt>
                <c:pt idx="5">
                  <c:v>1375500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'[1]Outbound to Competitors'!$C$72</c:f>
              <c:strCache>
                <c:ptCount val="1"/>
                <c:pt idx="0">
                  <c:v>Spain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Competitors'!$E$72:$J$72</c:f>
              <c:numCache>
                <c:formatCode>General</c:formatCode>
                <c:ptCount val="6"/>
                <c:pt idx="0">
                  <c:v>1724400</c:v>
                </c:pt>
                <c:pt idx="1">
                  <c:v>1642400</c:v>
                </c:pt>
                <c:pt idx="2">
                  <c:v>1596900</c:v>
                </c:pt>
                <c:pt idx="3">
                  <c:v>1625600</c:v>
                </c:pt>
                <c:pt idx="4">
                  <c:v>1815200</c:v>
                </c:pt>
                <c:pt idx="5">
                  <c:v>1809700</c:v>
                </c:pt>
              </c:numCache>
            </c:numRef>
          </c:val>
          <c:smooth val="0"/>
        </c:ser>
        <c:ser>
          <c:idx val="3"/>
          <c:order val="8"/>
          <c:tx>
            <c:strRef>
              <c:f>'[1]Outbound to Competitors'!$C$73</c:f>
              <c:strCache>
                <c:ptCount val="1"/>
                <c:pt idx="0">
                  <c:v>Switzerland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Competitors'!$E$73:$J$73</c:f>
              <c:numCache>
                <c:formatCode>General</c:formatCode>
                <c:ptCount val="6"/>
                <c:pt idx="0">
                  <c:v>536300</c:v>
                </c:pt>
                <c:pt idx="1">
                  <c:v>543200</c:v>
                </c:pt>
                <c:pt idx="2">
                  <c:v>522700.00000000006</c:v>
                </c:pt>
                <c:pt idx="3">
                  <c:v>520700.00000000006</c:v>
                </c:pt>
                <c:pt idx="4">
                  <c:v>521799.99999999994</c:v>
                </c:pt>
                <c:pt idx="5">
                  <c:v>521200.00000000006</c:v>
                </c:pt>
              </c:numCache>
            </c:numRef>
          </c:val>
          <c:smooth val="0"/>
        </c:ser>
        <c:ser>
          <c:idx val="4"/>
          <c:order val="9"/>
          <c:tx>
            <c:strRef>
              <c:f>'[1]Outbound to Competitors'!$C$75</c:f>
              <c:strCache>
                <c:ptCount val="1"/>
                <c:pt idx="0">
                  <c:v>United Kingdom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Competitors'!$E$75:$J$75</c:f>
              <c:numCache>
                <c:formatCode>General</c:formatCode>
                <c:ptCount val="6"/>
                <c:pt idx="0">
                  <c:v>646500</c:v>
                </c:pt>
                <c:pt idx="1">
                  <c:v>629300</c:v>
                </c:pt>
                <c:pt idx="2">
                  <c:v>587100</c:v>
                </c:pt>
                <c:pt idx="3">
                  <c:v>738600</c:v>
                </c:pt>
                <c:pt idx="4">
                  <c:v>787200</c:v>
                </c:pt>
                <c:pt idx="5">
                  <c:v>843100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39568"/>
        <c:axId val="309939960"/>
      </c:lineChart>
      <c:lineChart>
        <c:grouping val="standard"/>
        <c:varyColors val="0"/>
        <c:ser>
          <c:idx val="42"/>
          <c:order val="1"/>
          <c:tx>
            <c:strRef>
              <c:f>'[1]Outbound to Competitors'!$C$60</c:f>
              <c:strCache>
                <c:ptCount val="1"/>
                <c:pt idx="0">
                  <c:v>France (secondary axis)</c:v>
                </c:pt>
              </c:strCache>
            </c:strRef>
          </c:tx>
          <c:spPr>
            <a:ln w="31750">
              <a:solidFill>
                <a:srgbClr val="FFC000"/>
              </a:solidFill>
            </a:ln>
          </c:spPr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Competitors'!$E$60:$J$60</c:f>
              <c:numCache>
                <c:formatCode>General</c:formatCode>
                <c:ptCount val="6"/>
                <c:pt idx="0">
                  <c:v>8497000</c:v>
                </c:pt>
                <c:pt idx="1">
                  <c:v>8636000</c:v>
                </c:pt>
                <c:pt idx="2">
                  <c:v>10171000</c:v>
                </c:pt>
                <c:pt idx="3">
                  <c:v>9906600</c:v>
                </c:pt>
                <c:pt idx="4">
                  <c:v>10130000</c:v>
                </c:pt>
                <c:pt idx="5">
                  <c:v>10018600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40744"/>
        <c:axId val="309940352"/>
      </c:lineChart>
      <c:catAx>
        <c:axId val="309939568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9939960"/>
        <c:crosses val="autoZero"/>
        <c:auto val="1"/>
        <c:lblAlgn val="ctr"/>
        <c:lblOffset val="100"/>
        <c:noMultiLvlLbl val="0"/>
      </c:catAx>
      <c:valAx>
        <c:axId val="309939960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09939568"/>
        <c:crosses val="autoZero"/>
        <c:crossBetween val="midCat"/>
        <c:majorUnit val="400000"/>
      </c:valAx>
      <c:valAx>
        <c:axId val="309940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  <c:crossAx val="309940744"/>
        <c:crosses val="max"/>
        <c:crossBetween val="between"/>
      </c:valAx>
      <c:catAx>
        <c:axId val="309940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994035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9"/>
        <c:txPr>
          <a:bodyPr/>
          <a:lstStyle/>
          <a:p>
            <a:pPr>
              <a:defRPr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75896106937682462"/>
          <c:y val="0.14170550000989721"/>
          <c:w val="0.23150082587451493"/>
          <c:h val="0.81502922355423923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Denmark (2007-2012)</a:t>
            </a:r>
          </a:p>
        </c:rich>
      </c:tx>
      <c:layout>
        <c:manualLayout>
          <c:xMode val="edge"/>
          <c:yMode val="edge"/>
          <c:x val="0.12790726852980416"/>
          <c:y val="2.36805106799168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50994661045721"/>
          <c:y val="0.17684824562935544"/>
          <c:w val="0.58890111702203929"/>
          <c:h val="0.71344027804460663"/>
        </c:manualLayout>
      </c:layout>
      <c:lineChart>
        <c:grouping val="standard"/>
        <c:varyColors val="0"/>
        <c:ser>
          <c:idx val="2"/>
          <c:order val="0"/>
          <c:tx>
            <c:strRef>
              <c:f>'[1]Outbound to Competitors'!$C$76</c:f>
              <c:strCache>
                <c:ptCount val="1"/>
                <c:pt idx="0">
                  <c:v>Vietnam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Competitors'!$E$76:$J$76</c:f>
              <c:numCache>
                <c:formatCode>General</c:formatCode>
                <c:ptCount val="6"/>
                <c:pt idx="0">
                  <c:v>21100</c:v>
                </c:pt>
                <c:pt idx="1">
                  <c:v>21100</c:v>
                </c:pt>
                <c:pt idx="2">
                  <c:v>19400</c:v>
                </c:pt>
                <c:pt idx="3">
                  <c:v>20200</c:v>
                </c:pt>
                <c:pt idx="4">
                  <c:v>21100</c:v>
                </c:pt>
                <c:pt idx="5">
                  <c:v>22000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'[1]Outbound to Competitors'!$C$82</c:f>
              <c:strCache>
                <c:ptCount val="1"/>
                <c:pt idx="0">
                  <c:v>China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Competitors'!$E$82:$J$82</c:f>
              <c:numCache>
                <c:formatCode>General</c:formatCode>
                <c:ptCount val="6"/>
                <c:pt idx="0">
                  <c:v>70700</c:v>
                </c:pt>
                <c:pt idx="1">
                  <c:v>75100</c:v>
                </c:pt>
                <c:pt idx="2">
                  <c:v>72000</c:v>
                </c:pt>
                <c:pt idx="3">
                  <c:v>72200</c:v>
                </c:pt>
                <c:pt idx="4">
                  <c:v>76700</c:v>
                </c:pt>
                <c:pt idx="5">
                  <c:v>79600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'[1]Outbound to Competitors'!$C$83</c:f>
              <c:strCache>
                <c:ptCount val="1"/>
                <c:pt idx="0">
                  <c:v>Thailand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Competitors'!$E$83:$J$83</c:f>
              <c:numCache>
                <c:formatCode>General</c:formatCode>
                <c:ptCount val="6"/>
                <c:pt idx="0">
                  <c:v>147900</c:v>
                </c:pt>
                <c:pt idx="1">
                  <c:v>161100</c:v>
                </c:pt>
                <c:pt idx="2">
                  <c:v>169900</c:v>
                </c:pt>
                <c:pt idx="3">
                  <c:v>174400</c:v>
                </c:pt>
                <c:pt idx="4">
                  <c:v>185900</c:v>
                </c:pt>
                <c:pt idx="5">
                  <c:v>191500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'[1]Outbound to Competitors'!$C$84</c:f>
              <c:strCache>
                <c:ptCount val="1"/>
                <c:pt idx="0">
                  <c:v>USA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Competitors'!$E$84:$J$84</c:f>
              <c:numCache>
                <c:formatCode>General</c:formatCode>
                <c:ptCount val="6"/>
                <c:pt idx="0">
                  <c:v>264400</c:v>
                </c:pt>
                <c:pt idx="1">
                  <c:v>274400</c:v>
                </c:pt>
                <c:pt idx="2">
                  <c:v>271400</c:v>
                </c:pt>
                <c:pt idx="3">
                  <c:v>273900</c:v>
                </c:pt>
                <c:pt idx="4">
                  <c:v>277300</c:v>
                </c:pt>
                <c:pt idx="5">
                  <c:v>284200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'[1]Outbound to Competitors'!$C$79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Competitors'!$E$79:$J$79</c:f>
              <c:numCache>
                <c:formatCode>General</c:formatCode>
                <c:ptCount val="6"/>
                <c:pt idx="0">
                  <c:v>19200</c:v>
                </c:pt>
                <c:pt idx="1">
                  <c:v>21100</c:v>
                </c:pt>
                <c:pt idx="2">
                  <c:v>22000</c:v>
                </c:pt>
                <c:pt idx="3">
                  <c:v>22900</c:v>
                </c:pt>
                <c:pt idx="4">
                  <c:v>20400</c:v>
                </c:pt>
                <c:pt idx="5">
                  <c:v>21300</c:v>
                </c:pt>
              </c:numCache>
            </c:numRef>
          </c:val>
          <c:smooth val="0"/>
        </c:ser>
        <c:ser>
          <c:idx val="1"/>
          <c:order val="5"/>
          <c:tx>
            <c:strRef>
              <c:f>'[1]Outbound to Competitors'!$C$78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Competitors'!$E$78:$J$78</c:f>
              <c:numCache>
                <c:formatCode>General</c:formatCode>
                <c:ptCount val="6"/>
                <c:pt idx="0">
                  <c:v>11400</c:v>
                </c:pt>
                <c:pt idx="1">
                  <c:v>12200</c:v>
                </c:pt>
                <c:pt idx="2">
                  <c:v>12700</c:v>
                </c:pt>
                <c:pt idx="3">
                  <c:v>15200</c:v>
                </c:pt>
                <c:pt idx="4">
                  <c:v>17500</c:v>
                </c:pt>
                <c:pt idx="5">
                  <c:v>19200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63824"/>
        <c:axId val="309964216"/>
      </c:lineChart>
      <c:catAx>
        <c:axId val="309963824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9964216"/>
        <c:crosses val="autoZero"/>
        <c:auto val="1"/>
        <c:lblAlgn val="ctr"/>
        <c:lblOffset val="100"/>
        <c:noMultiLvlLbl val="0"/>
      </c:catAx>
      <c:valAx>
        <c:axId val="309964216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09963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61537311635761"/>
          <c:y val="0.26990478265824613"/>
          <c:w val="0.23974890473334057"/>
          <c:h val="0.56816979737145201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GB" sz="1000">
                <a:latin typeface="Arial Narrow" pitchFamily="34" charset="0"/>
              </a:rPr>
              <a:t>Arrivals to SA competitor market: Estonia (2007-2012)</a:t>
            </a:r>
          </a:p>
        </c:rich>
      </c:tx>
      <c:layout>
        <c:manualLayout>
          <c:xMode val="edge"/>
          <c:yMode val="edge"/>
          <c:x val="0.1248670991906896"/>
          <c:y val="2.28308545362881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83385487103634"/>
          <c:y val="0.13136541078261893"/>
          <c:w val="0.61471566887138784"/>
          <c:h val="0.73497624578155152"/>
        </c:manualLayout>
      </c:layout>
      <c:lineChart>
        <c:grouping val="standard"/>
        <c:varyColors val="0"/>
        <c:ser>
          <c:idx val="2"/>
          <c:order val="0"/>
          <c:tx>
            <c:strRef>
              <c:f>'[1]Outbound to Competitors'!$C$86</c:f>
              <c:strCache>
                <c:ptCount val="1"/>
                <c:pt idx="0">
                  <c:v>Latvia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Competitors'!$E$86:$J$86</c:f>
              <c:numCache>
                <c:formatCode>General</c:formatCode>
                <c:ptCount val="6"/>
                <c:pt idx="0">
                  <c:v>160500</c:v>
                </c:pt>
                <c:pt idx="1">
                  <c:v>161900</c:v>
                </c:pt>
                <c:pt idx="2">
                  <c:v>126500</c:v>
                </c:pt>
                <c:pt idx="3">
                  <c:v>147400</c:v>
                </c:pt>
                <c:pt idx="4">
                  <c:v>166300</c:v>
                </c:pt>
                <c:pt idx="5">
                  <c:v>171300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'[1]Outbound to Competitors'!$C$87</c:f>
              <c:strCache>
                <c:ptCount val="1"/>
                <c:pt idx="0">
                  <c:v>Lithuania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Competitors'!$E$87:$J$87</c:f>
              <c:numCache>
                <c:formatCode>General</c:formatCode>
                <c:ptCount val="6"/>
                <c:pt idx="0">
                  <c:v>70800</c:v>
                </c:pt>
                <c:pt idx="1">
                  <c:v>73800</c:v>
                </c:pt>
                <c:pt idx="2">
                  <c:v>57800</c:v>
                </c:pt>
                <c:pt idx="3">
                  <c:v>64300</c:v>
                </c:pt>
                <c:pt idx="4">
                  <c:v>76900</c:v>
                </c:pt>
                <c:pt idx="5">
                  <c:v>79100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'[1]Outbound to Competitors'!$C$88</c:f>
              <c:strCache>
                <c:ptCount val="1"/>
                <c:pt idx="0">
                  <c:v>Poland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Competitors'!$E$88:$J$88</c:f>
              <c:numCache>
                <c:formatCode>General</c:formatCode>
                <c:ptCount val="6"/>
                <c:pt idx="0">
                  <c:v>165100</c:v>
                </c:pt>
                <c:pt idx="1">
                  <c:v>139700</c:v>
                </c:pt>
                <c:pt idx="2">
                  <c:v>124100</c:v>
                </c:pt>
                <c:pt idx="3">
                  <c:v>121300</c:v>
                </c:pt>
                <c:pt idx="4">
                  <c:v>125100</c:v>
                </c:pt>
                <c:pt idx="5">
                  <c:v>131700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'[1]Outbound to Competitors'!$C$89</c:f>
              <c:strCache>
                <c:ptCount val="1"/>
                <c:pt idx="0">
                  <c:v>Russia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Competitors'!$E$89:$J$89</c:f>
              <c:numCache>
                <c:formatCode>General</c:formatCode>
                <c:ptCount val="6"/>
                <c:pt idx="0">
                  <c:v>351000</c:v>
                </c:pt>
                <c:pt idx="1">
                  <c:v>619000</c:v>
                </c:pt>
                <c:pt idx="2">
                  <c:v>884000</c:v>
                </c:pt>
                <c:pt idx="3">
                  <c:v>442000</c:v>
                </c:pt>
                <c:pt idx="4">
                  <c:v>470700</c:v>
                </c:pt>
                <c:pt idx="5">
                  <c:v>481600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'[1]Outbound to Competitors'!$C$91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Competitors'!$E$91:$J$91</c:f>
              <c:numCache>
                <c:formatCode>General</c:formatCode>
                <c:ptCount val="6"/>
                <c:pt idx="0">
                  <c:v>370300</c:v>
                </c:pt>
                <c:pt idx="1">
                  <c:v>344500</c:v>
                </c:pt>
                <c:pt idx="2">
                  <c:v>384800</c:v>
                </c:pt>
                <c:pt idx="3">
                  <c:v>342200</c:v>
                </c:pt>
                <c:pt idx="4">
                  <c:v>352500</c:v>
                </c:pt>
                <c:pt idx="5">
                  <c:v>364500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'[1]Outbound to Competitors'!$C$92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Competitors'!$E$92:$J$92</c:f>
              <c:numCache>
                <c:formatCode>General</c:formatCode>
                <c:ptCount val="6"/>
                <c:pt idx="0">
                  <c:v>82700</c:v>
                </c:pt>
                <c:pt idx="1">
                  <c:v>85200</c:v>
                </c:pt>
                <c:pt idx="2">
                  <c:v>78900</c:v>
                </c:pt>
                <c:pt idx="3">
                  <c:v>104900</c:v>
                </c:pt>
                <c:pt idx="4">
                  <c:v>120700</c:v>
                </c:pt>
                <c:pt idx="5">
                  <c:v>136100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'[1]Outbound to Competitors'!$C$100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Competitors'!$E$100:$J$100</c:f>
              <c:numCache>
                <c:formatCode>General</c:formatCode>
                <c:ptCount val="6"/>
                <c:pt idx="0">
                  <c:v>40500</c:v>
                </c:pt>
                <c:pt idx="1">
                  <c:v>41800</c:v>
                </c:pt>
                <c:pt idx="2">
                  <c:v>45500</c:v>
                </c:pt>
                <c:pt idx="3">
                  <c:v>47600</c:v>
                </c:pt>
                <c:pt idx="4">
                  <c:v>50800</c:v>
                </c:pt>
                <c:pt idx="5">
                  <c:v>53200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'[1]Outbound to Competitors'!$C$94</c:f>
              <c:strCache>
                <c:ptCount val="1"/>
                <c:pt idx="0">
                  <c:v>USA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Competitors'!$E$94:$J$94</c:f>
              <c:numCache>
                <c:formatCode>General</c:formatCode>
                <c:ptCount val="6"/>
                <c:pt idx="0">
                  <c:v>3100</c:v>
                </c:pt>
                <c:pt idx="1">
                  <c:v>5300</c:v>
                </c:pt>
                <c:pt idx="2">
                  <c:v>5500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65000"/>
        <c:axId val="309965392"/>
      </c:lineChart>
      <c:catAx>
        <c:axId val="309965000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9965392"/>
        <c:crosses val="autoZero"/>
        <c:auto val="1"/>
        <c:lblAlgn val="ctr"/>
        <c:lblOffset val="100"/>
        <c:noMultiLvlLbl val="0"/>
      </c:catAx>
      <c:valAx>
        <c:axId val="309965392"/>
        <c:scaling>
          <c:orientation val="minMax"/>
          <c:max val="900000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9965000"/>
        <c:crosses val="autoZero"/>
        <c:crossBetween val="midCat"/>
        <c:majorUnit val="150000"/>
      </c:valAx>
    </c:plotArea>
    <c:legend>
      <c:legendPos val="r"/>
      <c:layout>
        <c:manualLayout>
          <c:xMode val="edge"/>
          <c:yMode val="edge"/>
          <c:x val="0.76479365608526628"/>
          <c:y val="0.18649460332221163"/>
          <c:w val="0.21953014064047494"/>
          <c:h val="0.62106840842705169"/>
        </c:manualLayout>
      </c:layout>
      <c:overlay val="0"/>
      <c:txPr>
        <a:bodyPr/>
        <a:lstStyle/>
        <a:p>
          <a:pPr>
            <a:defRPr lang="en-GB" sz="9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100"/>
              <a:t>Composition</a:t>
            </a:r>
            <a:r>
              <a:rPr lang="en-GB" sz="1100" baseline="0"/>
              <a:t> of </a:t>
            </a:r>
            <a:r>
              <a:rPr lang="en-GB" sz="1100"/>
              <a:t>Norway GDP,</a:t>
            </a:r>
            <a:r>
              <a:rPr lang="en-GB" sz="1100" baseline="0"/>
              <a:t> 2012 </a:t>
            </a:r>
            <a:endParaRPr lang="en-GB" sz="1100"/>
          </a:p>
        </c:rich>
      </c:tx>
      <c:layout>
        <c:manualLayout>
          <c:xMode val="edge"/>
          <c:yMode val="edge"/>
          <c:x val="0.20966314443855139"/>
          <c:y val="1.4760147601476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599518810148722E-2"/>
          <c:y val="0.19480351414406533"/>
          <c:w val="0.33246678362095927"/>
          <c:h val="0.75379593175853021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'GVA BY INDUSTRY'!$B$3</c:f>
              <c:strCache>
                <c:ptCount val="1"/>
                <c:pt idx="0">
                  <c:v>Agriculture, Hunting, Forestry and Fishing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'GVA BY INDUSTRY'!$I$2</c:f>
              <c:numCache>
                <c:formatCode>General</c:formatCode>
                <c:ptCount val="1"/>
              </c:numCache>
            </c:numRef>
          </c:cat>
          <c:val>
            <c:numRef>
              <c:f>'GVA BY INDUSTRY'!$I$3</c:f>
              <c:numCache>
                <c:formatCode>0.0%</c:formatCode>
                <c:ptCount val="1"/>
                <c:pt idx="0">
                  <c:v>1.0636699973820581E-2</c:v>
                </c:pt>
              </c:numCache>
            </c:numRef>
          </c:val>
        </c:ser>
        <c:ser>
          <c:idx val="0"/>
          <c:order val="1"/>
          <c:tx>
            <c:strRef>
              <c:f>'GVA BY INDUSTRY'!$B$4</c:f>
              <c:strCache>
                <c:ptCount val="1"/>
                <c:pt idx="0">
                  <c:v>Manufacturing, Mining, Gas and Water Supply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'GVA BY INDUSTRY'!$I$2</c:f>
              <c:numCache>
                <c:formatCode>General</c:formatCode>
                <c:ptCount val="1"/>
              </c:numCache>
            </c:numRef>
          </c:cat>
          <c:val>
            <c:numRef>
              <c:f>'GVA BY INDUSTRY'!$I$4</c:f>
              <c:numCache>
                <c:formatCode>0.0%</c:formatCode>
                <c:ptCount val="1"/>
                <c:pt idx="0">
                  <c:v>0.38311536865776807</c:v>
                </c:pt>
              </c:numCache>
            </c:numRef>
          </c:val>
        </c:ser>
        <c:ser>
          <c:idx val="1"/>
          <c:order val="2"/>
          <c:tx>
            <c:strRef>
              <c:f>'GVA BY INDUSTRY'!$B$5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'GVA BY INDUSTRY'!$I$2</c:f>
              <c:numCache>
                <c:formatCode>General</c:formatCode>
                <c:ptCount val="1"/>
              </c:numCache>
            </c:numRef>
          </c:cat>
          <c:val>
            <c:numRef>
              <c:f>'GVA BY INDUSTRY'!$I$5</c:f>
              <c:numCache>
                <c:formatCode>0.0%</c:formatCode>
                <c:ptCount val="1"/>
                <c:pt idx="0">
                  <c:v>5.225148578801278E-2</c:v>
                </c:pt>
              </c:numCache>
            </c:numRef>
          </c:val>
        </c:ser>
        <c:ser>
          <c:idx val="2"/>
          <c:order val="3"/>
          <c:tx>
            <c:strRef>
              <c:f>'GVA BY INDUSTRY'!$B$6</c:f>
              <c:strCache>
                <c:ptCount val="1"/>
                <c:pt idx="0">
                  <c:v>Transport,Trade, Communications, Hotels and Restaurants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'GVA BY INDUSTRY'!$I$2</c:f>
              <c:numCache>
                <c:formatCode>General</c:formatCode>
                <c:ptCount val="1"/>
              </c:numCache>
            </c:numRef>
          </c:cat>
          <c:val>
            <c:numRef>
              <c:f>'GVA BY INDUSTRY'!$I$6</c:f>
              <c:numCache>
                <c:formatCode>0.0%</c:formatCode>
                <c:ptCount val="1"/>
                <c:pt idx="0">
                  <c:v>0.13238327115070486</c:v>
                </c:pt>
              </c:numCache>
            </c:numRef>
          </c:val>
        </c:ser>
        <c:ser>
          <c:idx val="3"/>
          <c:order val="4"/>
          <c:tx>
            <c:strRef>
              <c:f>'GVA BY INDUSTRY'!$B$7</c:f>
              <c:strCache>
                <c:ptCount val="1"/>
                <c:pt idx="0">
                  <c:v>Financial Intermediation, Real Estate, Renting and Business Activities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'GVA BY INDUSTRY'!$I$2</c:f>
              <c:numCache>
                <c:formatCode>General</c:formatCode>
                <c:ptCount val="1"/>
              </c:numCache>
            </c:numRef>
          </c:cat>
          <c:val>
            <c:numRef>
              <c:f>'GVA BY INDUSTRY'!$I$7</c:f>
              <c:numCache>
                <c:formatCode>0.0%</c:formatCode>
                <c:ptCount val="1"/>
                <c:pt idx="0">
                  <c:v>0.19718369269960245</c:v>
                </c:pt>
              </c:numCache>
            </c:numRef>
          </c:val>
        </c:ser>
        <c:ser>
          <c:idx val="4"/>
          <c:order val="5"/>
          <c:tx>
            <c:strRef>
              <c:f>'GVA BY INDUSTRY'!$B$8</c:f>
              <c:strCache>
                <c:ptCount val="1"/>
                <c:pt idx="0">
                  <c:v>Education, Health, Social Services, Public &amp; Undefined Sectors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'GVA BY INDUSTRY'!$I$2</c:f>
              <c:numCache>
                <c:formatCode>General</c:formatCode>
                <c:ptCount val="1"/>
              </c:numCache>
            </c:numRef>
          </c:cat>
          <c:val>
            <c:numRef>
              <c:f>'GVA BY INDUSTRY'!$I$8</c:f>
              <c:numCache>
                <c:formatCode>0.0%</c:formatCode>
                <c:ptCount val="1"/>
                <c:pt idx="0">
                  <c:v>0.22352335692903147</c:v>
                </c:pt>
              </c:numCache>
            </c:numRef>
          </c:val>
        </c:ser>
        <c:ser>
          <c:idx val="6"/>
          <c:order val="6"/>
          <c:tx>
            <c:strRef>
              <c:f>'GVA BY INDUSTRY'!$B$9</c:f>
              <c:strCache>
                <c:ptCount val="1"/>
                <c:pt idx="0">
                  <c:v>Activities of Households</c:v>
                </c:pt>
              </c:strCache>
            </c:strRef>
          </c:tx>
          <c:invertIfNegative val="0"/>
          <c:cat>
            <c:numRef>
              <c:f>'GVA BY INDUSTRY'!$I$2</c:f>
              <c:numCache>
                <c:formatCode>General</c:formatCode>
                <c:ptCount val="1"/>
              </c:numCache>
            </c:numRef>
          </c:cat>
          <c:val>
            <c:numRef>
              <c:f>'GVA BY INDUSTRY'!$I$9</c:f>
              <c:numCache>
                <c:formatCode>0.0%</c:formatCode>
                <c:ptCount val="1"/>
                <c:pt idx="0">
                  <c:v>9.0612480105985366E-4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99953648"/>
        <c:axId val="298159192"/>
      </c:barChart>
      <c:catAx>
        <c:axId val="29995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298159192"/>
        <c:crosses val="autoZero"/>
        <c:auto val="1"/>
        <c:lblAlgn val="ctr"/>
        <c:lblOffset val="100"/>
        <c:noMultiLvlLbl val="0"/>
      </c:catAx>
      <c:valAx>
        <c:axId val="29815919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9995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6701208981001"/>
          <c:y val="0.18223211997490213"/>
          <c:w val="0.5164075993091537"/>
          <c:h val="0.77134007679495931"/>
        </c:manualLayout>
      </c:layout>
      <c:overlay val="0"/>
      <c:txPr>
        <a:bodyPr/>
        <a:lstStyle/>
        <a:p>
          <a:pPr>
            <a:defRPr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Finland (2007- 2012)</a:t>
            </a:r>
          </a:p>
        </c:rich>
      </c:tx>
      <c:layout>
        <c:manualLayout>
          <c:xMode val="edge"/>
          <c:yMode val="edge"/>
          <c:x val="0.13628182570312083"/>
          <c:y val="2.82083853002615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33423586130034"/>
          <c:y val="0.17321331455157293"/>
          <c:w val="0.62227170897018946"/>
          <c:h val="0.70101738104113265"/>
        </c:manualLayout>
      </c:layout>
      <c:lineChart>
        <c:grouping val="standard"/>
        <c:varyColors val="0"/>
        <c:ser>
          <c:idx val="4"/>
          <c:order val="0"/>
          <c:tx>
            <c:strRef>
              <c:f>'[1]Outbound to Competitors'!$C$108</c:f>
              <c:strCache>
                <c:ptCount val="1"/>
                <c:pt idx="0">
                  <c:v>Estonia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Competitors'!$E$108:$J$108</c:f>
              <c:numCache>
                <c:formatCode>General</c:formatCode>
                <c:ptCount val="6"/>
                <c:pt idx="0">
                  <c:v>997200</c:v>
                </c:pt>
                <c:pt idx="1">
                  <c:v>1027099.9999999999</c:v>
                </c:pt>
                <c:pt idx="2">
                  <c:v>1057900</c:v>
                </c:pt>
                <c:pt idx="3">
                  <c:v>1083400</c:v>
                </c:pt>
                <c:pt idx="4">
                  <c:v>1126800</c:v>
                </c:pt>
                <c:pt idx="5">
                  <c:v>1166400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'[1]Outbound to Competitors'!$C$109</c:f>
              <c:strCache>
                <c:ptCount val="1"/>
                <c:pt idx="0">
                  <c:v>Latvia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Competitors'!$E$109:$J$109</c:f>
              <c:numCache>
                <c:formatCode>General</c:formatCode>
                <c:ptCount val="6"/>
                <c:pt idx="0">
                  <c:v>106800</c:v>
                </c:pt>
                <c:pt idx="1">
                  <c:v>110300</c:v>
                </c:pt>
                <c:pt idx="2">
                  <c:v>87500</c:v>
                </c:pt>
                <c:pt idx="3">
                  <c:v>102300</c:v>
                </c:pt>
                <c:pt idx="4">
                  <c:v>112200</c:v>
                </c:pt>
                <c:pt idx="5">
                  <c:v>112900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'[1]Outbound to Competitors'!$C$111</c:f>
              <c:strCache>
                <c:ptCount val="1"/>
                <c:pt idx="0">
                  <c:v>Russia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Competitors'!$E$111:$J$111</c:f>
              <c:numCache>
                <c:formatCode>General</c:formatCode>
                <c:ptCount val="6"/>
                <c:pt idx="0">
                  <c:v>883300</c:v>
                </c:pt>
                <c:pt idx="1">
                  <c:v>925800</c:v>
                </c:pt>
                <c:pt idx="2">
                  <c:v>994000</c:v>
                </c:pt>
                <c:pt idx="3">
                  <c:v>949000</c:v>
                </c:pt>
                <c:pt idx="4">
                  <c:v>1062500</c:v>
                </c:pt>
                <c:pt idx="5">
                  <c:v>1116700</c:v>
                </c:pt>
              </c:numCache>
            </c:numRef>
          </c:val>
          <c:smooth val="0"/>
        </c:ser>
        <c:ser>
          <c:idx val="13"/>
          <c:order val="3"/>
          <c:tx>
            <c:strRef>
              <c:f>'[1]Outbound to Competitors'!$C$118</c:f>
              <c:strCache>
                <c:ptCount val="1"/>
                <c:pt idx="0">
                  <c:v>Norway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Competitors'!$E$118:$J$118</c:f>
              <c:numCache>
                <c:formatCode>General</c:formatCode>
                <c:ptCount val="6"/>
                <c:pt idx="0">
                  <c:v>254000</c:v>
                </c:pt>
                <c:pt idx="1">
                  <c:v>260000</c:v>
                </c:pt>
                <c:pt idx="2">
                  <c:v>239000</c:v>
                </c:pt>
                <c:pt idx="3">
                  <c:v>251000</c:v>
                </c:pt>
                <c:pt idx="4">
                  <c:v>257500</c:v>
                </c:pt>
                <c:pt idx="5">
                  <c:v>259899.99999999997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'[1]Outbound to Competitors'!$C$119</c:f>
              <c:strCache>
                <c:ptCount val="1"/>
                <c:pt idx="0">
                  <c:v>Portugal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Competitors'!$E$119:$J$119</c:f>
              <c:numCache>
                <c:formatCode>General</c:formatCode>
                <c:ptCount val="6"/>
                <c:pt idx="0">
                  <c:v>113200</c:v>
                </c:pt>
                <c:pt idx="1">
                  <c:v>114500</c:v>
                </c:pt>
                <c:pt idx="2">
                  <c:v>108000</c:v>
                </c:pt>
                <c:pt idx="3">
                  <c:v>108300</c:v>
                </c:pt>
                <c:pt idx="4">
                  <c:v>113500</c:v>
                </c:pt>
                <c:pt idx="5">
                  <c:v>111600</c:v>
                </c:pt>
              </c:numCache>
            </c:numRef>
          </c:val>
          <c:smooth val="0"/>
        </c:ser>
        <c:ser>
          <c:idx val="1"/>
          <c:order val="5"/>
          <c:tx>
            <c:strRef>
              <c:f>'[1]Outbound to Competitors'!$C$120</c:f>
              <c:strCache>
                <c:ptCount val="1"/>
                <c:pt idx="0">
                  <c:v>Spain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Competitors'!$E$120:$J$120</c:f>
              <c:numCache>
                <c:formatCode>General</c:formatCode>
                <c:ptCount val="6"/>
                <c:pt idx="0">
                  <c:v>512900</c:v>
                </c:pt>
                <c:pt idx="1">
                  <c:v>509100</c:v>
                </c:pt>
                <c:pt idx="2">
                  <c:v>517500</c:v>
                </c:pt>
                <c:pt idx="3">
                  <c:v>507100</c:v>
                </c:pt>
                <c:pt idx="4">
                  <c:v>514299.99999999994</c:v>
                </c:pt>
                <c:pt idx="5">
                  <c:v>520500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'[1]Outbound to Competitors'!$C$121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Competitors'!$E$121:$J$121</c:f>
              <c:numCache>
                <c:formatCode>General</c:formatCode>
                <c:ptCount val="6"/>
                <c:pt idx="0">
                  <c:v>859900</c:v>
                </c:pt>
                <c:pt idx="1">
                  <c:v>832800</c:v>
                </c:pt>
                <c:pt idx="2">
                  <c:v>895300</c:v>
                </c:pt>
                <c:pt idx="3">
                  <c:v>928400</c:v>
                </c:pt>
                <c:pt idx="4">
                  <c:v>954400</c:v>
                </c:pt>
                <c:pt idx="5">
                  <c:v>984400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66176"/>
        <c:axId val="309966568"/>
      </c:lineChart>
      <c:catAx>
        <c:axId val="309966176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9966568"/>
        <c:crosses val="autoZero"/>
        <c:auto val="1"/>
        <c:lblAlgn val="ctr"/>
        <c:lblOffset val="100"/>
        <c:noMultiLvlLbl val="0"/>
      </c:catAx>
      <c:valAx>
        <c:axId val="309966568"/>
        <c:scaling>
          <c:orientation val="minMax"/>
          <c:max val="1200000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9966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198052486654458"/>
          <c:y val="0.17463988171166944"/>
          <c:w val="0.18750664944911064"/>
          <c:h val="0.67958182112456289"/>
        </c:manualLayout>
      </c:layout>
      <c:overlay val="0"/>
      <c:txPr>
        <a:bodyPr/>
        <a:lstStyle/>
        <a:p>
          <a:pPr>
            <a:defRPr lang="en-GB" sz="9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France (2007- 2012)</a:t>
            </a:r>
          </a:p>
        </c:rich>
      </c:tx>
      <c:layout>
        <c:manualLayout>
          <c:xMode val="edge"/>
          <c:yMode val="edge"/>
          <c:x val="4.8281955162574018E-2"/>
          <c:y val="2.78576632539591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529567608087927E-2"/>
          <c:y val="0.15687658976328439"/>
          <c:w val="0.50600594017199052"/>
          <c:h val="0.73109606339538158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Competitors'!$C$122</c:f>
              <c:strCache>
                <c:ptCount val="1"/>
                <c:pt idx="0">
                  <c:v>China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Competitors'!$E$122:$J$122</c:f>
              <c:numCache>
                <c:formatCode>General</c:formatCode>
                <c:ptCount val="6"/>
                <c:pt idx="0">
                  <c:v>392000</c:v>
                </c:pt>
                <c:pt idx="1">
                  <c:v>360200</c:v>
                </c:pt>
                <c:pt idx="2">
                  <c:v>339700</c:v>
                </c:pt>
                <c:pt idx="3">
                  <c:v>428800</c:v>
                </c:pt>
                <c:pt idx="4">
                  <c:v>425600</c:v>
                </c:pt>
                <c:pt idx="5">
                  <c:v>427700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'[1]Outbound to Competitors'!$C$124</c:f>
              <c:strCache>
                <c:ptCount val="1"/>
                <c:pt idx="0">
                  <c:v>India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Competitors'!$E$124:$J$124</c:f>
              <c:numCache>
                <c:formatCode>General</c:formatCode>
                <c:ptCount val="6"/>
                <c:pt idx="0">
                  <c:v>204800</c:v>
                </c:pt>
                <c:pt idx="1">
                  <c:v>207800</c:v>
                </c:pt>
                <c:pt idx="2">
                  <c:v>195300</c:v>
                </c:pt>
                <c:pt idx="3">
                  <c:v>210900</c:v>
                </c:pt>
                <c:pt idx="4">
                  <c:v>218700</c:v>
                </c:pt>
                <c:pt idx="5">
                  <c:v>222700</c:v>
                </c:pt>
              </c:numCache>
            </c:numRef>
          </c:val>
          <c:smooth val="0"/>
        </c:ser>
        <c:ser>
          <c:idx val="9"/>
          <c:order val="2"/>
          <c:tx>
            <c:strRef>
              <c:f>'[1]Outbound to Competitors'!$C$131</c:f>
              <c:strCache>
                <c:ptCount val="1"/>
                <c:pt idx="0">
                  <c:v>Thailand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Competitors'!$E$131:$J$131</c:f>
              <c:numCache>
                <c:formatCode>General</c:formatCode>
                <c:ptCount val="6"/>
                <c:pt idx="0">
                  <c:v>373100</c:v>
                </c:pt>
                <c:pt idx="1">
                  <c:v>403900</c:v>
                </c:pt>
                <c:pt idx="2">
                  <c:v>436500</c:v>
                </c:pt>
                <c:pt idx="3">
                  <c:v>478800</c:v>
                </c:pt>
                <c:pt idx="4">
                  <c:v>534700</c:v>
                </c:pt>
                <c:pt idx="5">
                  <c:v>572100</c:v>
                </c:pt>
              </c:numCache>
            </c:numRef>
          </c:val>
          <c:smooth val="0"/>
        </c:ser>
        <c:ser>
          <c:idx val="20"/>
          <c:order val="3"/>
          <c:tx>
            <c:strRef>
              <c:f>'[1]Outbound to Competitors'!$C$142</c:f>
              <c:strCache>
                <c:ptCount val="1"/>
                <c:pt idx="0">
                  <c:v>Brazil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Competitors'!$E$142:$J$142</c:f>
              <c:numCache>
                <c:formatCode>General</c:formatCode>
                <c:ptCount val="6"/>
                <c:pt idx="0">
                  <c:v>254400</c:v>
                </c:pt>
                <c:pt idx="1">
                  <c:v>214400</c:v>
                </c:pt>
                <c:pt idx="2">
                  <c:v>205900</c:v>
                </c:pt>
                <c:pt idx="3">
                  <c:v>199700</c:v>
                </c:pt>
                <c:pt idx="4">
                  <c:v>254400</c:v>
                </c:pt>
                <c:pt idx="5">
                  <c:v>274200</c:v>
                </c:pt>
              </c:numCache>
            </c:numRef>
          </c:val>
          <c:smooth val="0"/>
        </c:ser>
        <c:ser>
          <c:idx val="26"/>
          <c:order val="4"/>
          <c:tx>
            <c:strRef>
              <c:f>'[1]Outbound to Competitors'!$C$148</c:f>
              <c:strCache>
                <c:ptCount val="1"/>
                <c:pt idx="0">
                  <c:v>Dominican Republic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Competitors'!$E$148:$J$148</c:f>
              <c:numCache>
                <c:formatCode>General</c:formatCode>
                <c:ptCount val="6"/>
                <c:pt idx="0">
                  <c:v>287400</c:v>
                </c:pt>
                <c:pt idx="1">
                  <c:v>279400</c:v>
                </c:pt>
                <c:pt idx="2">
                  <c:v>247000</c:v>
                </c:pt>
                <c:pt idx="3">
                  <c:v>231000</c:v>
                </c:pt>
                <c:pt idx="4">
                  <c:v>226400</c:v>
                </c:pt>
                <c:pt idx="5">
                  <c:v>215500</c:v>
                </c:pt>
              </c:numCache>
            </c:numRef>
          </c:val>
          <c:smooth val="0"/>
        </c:ser>
        <c:ser>
          <c:idx val="30"/>
          <c:order val="5"/>
          <c:tx>
            <c:strRef>
              <c:f>'[1]Outbound to Competitors'!$C$152</c:f>
              <c:strCache>
                <c:ptCount val="1"/>
                <c:pt idx="0">
                  <c:v>Martinique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Competitors'!$E$152:$J$152</c:f>
              <c:numCache>
                <c:formatCode>General</c:formatCode>
                <c:ptCount val="6"/>
                <c:pt idx="0">
                  <c:v>377300</c:v>
                </c:pt>
                <c:pt idx="1">
                  <c:v>366400</c:v>
                </c:pt>
                <c:pt idx="2">
                  <c:v>354600</c:v>
                </c:pt>
                <c:pt idx="3">
                  <c:v>367500</c:v>
                </c:pt>
                <c:pt idx="4">
                  <c:v>379500</c:v>
                </c:pt>
                <c:pt idx="5">
                  <c:v>389900</c:v>
                </c:pt>
              </c:numCache>
            </c:numRef>
          </c:val>
          <c:smooth val="0"/>
        </c:ser>
        <c:ser>
          <c:idx val="31"/>
          <c:order val="6"/>
          <c:tx>
            <c:strRef>
              <c:f>'[1]Outbound to Competitors'!$C$153</c:f>
              <c:strCache>
                <c:ptCount val="1"/>
                <c:pt idx="0">
                  <c:v>Mexico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Competitors'!$E$153:$J$153</c:f>
              <c:numCache>
                <c:formatCode>General</c:formatCode>
                <c:ptCount val="6"/>
                <c:pt idx="0">
                  <c:v>191900</c:v>
                </c:pt>
                <c:pt idx="1">
                  <c:v>208600</c:v>
                </c:pt>
                <c:pt idx="2">
                  <c:v>164300</c:v>
                </c:pt>
                <c:pt idx="3">
                  <c:v>170300</c:v>
                </c:pt>
                <c:pt idx="4">
                  <c:v>204600</c:v>
                </c:pt>
                <c:pt idx="5">
                  <c:v>208500</c:v>
                </c:pt>
              </c:numCache>
            </c:numRef>
          </c:val>
          <c:smooth val="0"/>
        </c:ser>
        <c:ser>
          <c:idx val="54"/>
          <c:order val="7"/>
          <c:tx>
            <c:strRef>
              <c:f>'[1]Outbound to Competitors'!$C$176</c:f>
              <c:strCache>
                <c:ptCount val="1"/>
                <c:pt idx="0">
                  <c:v>Egypt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Competitors'!$E$176:$J$176</c:f>
              <c:numCache>
                <c:formatCode>General</c:formatCode>
                <c:ptCount val="6"/>
                <c:pt idx="0">
                  <c:v>444100</c:v>
                </c:pt>
                <c:pt idx="1">
                  <c:v>561400</c:v>
                </c:pt>
                <c:pt idx="2">
                  <c:v>551700</c:v>
                </c:pt>
                <c:pt idx="3">
                  <c:v>640200</c:v>
                </c:pt>
                <c:pt idx="4">
                  <c:v>428800</c:v>
                </c:pt>
                <c:pt idx="5">
                  <c:v>445600</c:v>
                </c:pt>
              </c:numCache>
            </c:numRef>
          </c:val>
          <c:smooth val="0"/>
        </c:ser>
        <c:ser>
          <c:idx val="69"/>
          <c:order val="8"/>
          <c:tx>
            <c:strRef>
              <c:f>'[1]Outbound to Competitors'!$C$191</c:f>
              <c:strCache>
                <c:ptCount val="1"/>
                <c:pt idx="0">
                  <c:v>Madagascar</c:v>
                </c:pt>
              </c:strCache>
            </c:strRef>
          </c:tx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Competitors'!$E$191:$J$191</c:f>
              <c:numCache>
                <c:formatCode>General</c:formatCode>
                <c:ptCount val="6"/>
                <c:pt idx="0">
                  <c:v>200000</c:v>
                </c:pt>
                <c:pt idx="1">
                  <c:v>218700</c:v>
                </c:pt>
                <c:pt idx="2">
                  <c:v>97400</c:v>
                </c:pt>
                <c:pt idx="3">
                  <c:v>112300</c:v>
                </c:pt>
                <c:pt idx="4">
                  <c:v>132600</c:v>
                </c:pt>
                <c:pt idx="5">
                  <c:v>155600</c:v>
                </c:pt>
              </c:numCache>
            </c:numRef>
          </c:val>
          <c:smooth val="0"/>
        </c:ser>
        <c:ser>
          <c:idx val="85"/>
          <c:order val="10"/>
          <c:tx>
            <c:strRef>
              <c:f>'[1]Outbound to Competitors'!$C$207</c:f>
              <c:strCache>
                <c:ptCount val="1"/>
                <c:pt idx="0">
                  <c:v>Tanzania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Competitors'!$E$207:$J$207</c:f>
              <c:numCache>
                <c:formatCode>General</c:formatCode>
                <c:ptCount val="6"/>
                <c:pt idx="0">
                  <c:v>16000</c:v>
                </c:pt>
                <c:pt idx="1">
                  <c:v>16300</c:v>
                </c:pt>
                <c:pt idx="2">
                  <c:v>14500</c:v>
                </c:pt>
                <c:pt idx="3">
                  <c:v>15600</c:v>
                </c:pt>
                <c:pt idx="4">
                  <c:v>15900</c:v>
                </c:pt>
                <c:pt idx="5">
                  <c:v>16200</c:v>
                </c:pt>
              </c:numCache>
            </c:numRef>
          </c:val>
          <c:smooth val="0"/>
        </c:ser>
        <c:ser>
          <c:idx val="87"/>
          <c:order val="11"/>
          <c:tx>
            <c:strRef>
              <c:f>'[1]Outbound to Competitors'!$C$209</c:f>
              <c:strCache>
                <c:ptCount val="1"/>
                <c:pt idx="0">
                  <c:v>Tunisia</c:v>
                </c:pt>
              </c:strCache>
            </c:strRef>
          </c:tx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Competitors'!$E$209:$J$209</c:f>
              <c:numCache>
                <c:formatCode>General</c:formatCode>
                <c:ptCount val="6"/>
                <c:pt idx="0">
                  <c:v>1296900</c:v>
                </c:pt>
                <c:pt idx="1">
                  <c:v>1392900</c:v>
                </c:pt>
                <c:pt idx="2">
                  <c:v>1390600</c:v>
                </c:pt>
                <c:pt idx="3">
                  <c:v>1363400</c:v>
                </c:pt>
                <c:pt idx="4">
                  <c:v>955300</c:v>
                </c:pt>
                <c:pt idx="5">
                  <c:v>963900</c:v>
                </c:pt>
              </c:numCache>
            </c:numRef>
          </c:val>
          <c:smooth val="0"/>
        </c:ser>
        <c:ser>
          <c:idx val="93"/>
          <c:order val="12"/>
          <c:tx>
            <c:strRef>
              <c:f>'[1]Outbound to Competitors'!$C$215</c:f>
              <c:strCache>
                <c:ptCount val="1"/>
                <c:pt idx="0">
                  <c:v>Canada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Competitors'!$E$215:$J$215</c:f>
              <c:numCache>
                <c:formatCode>General</c:formatCode>
                <c:ptCount val="6"/>
                <c:pt idx="0">
                  <c:v>359000</c:v>
                </c:pt>
                <c:pt idx="1">
                  <c:v>404000</c:v>
                </c:pt>
                <c:pt idx="2">
                  <c:v>388000</c:v>
                </c:pt>
                <c:pt idx="3">
                  <c:v>408100</c:v>
                </c:pt>
                <c:pt idx="4">
                  <c:v>438300</c:v>
                </c:pt>
                <c:pt idx="5">
                  <c:v>447500</c:v>
                </c:pt>
              </c:numCache>
            </c:numRef>
          </c:val>
          <c:smooth val="0"/>
        </c:ser>
        <c:ser>
          <c:idx val="94"/>
          <c:order val="13"/>
          <c:tx>
            <c:strRef>
              <c:f>'[1]Outbound to Competitors'!$C$216</c:f>
              <c:strCache>
                <c:ptCount val="1"/>
                <c:pt idx="0">
                  <c:v>USA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Competitors'!$E$216:$J$216</c:f>
              <c:numCache>
                <c:formatCode>General</c:formatCode>
                <c:ptCount val="6"/>
                <c:pt idx="0">
                  <c:v>997500</c:v>
                </c:pt>
                <c:pt idx="1">
                  <c:v>1244000</c:v>
                </c:pt>
                <c:pt idx="2">
                  <c:v>1204000</c:v>
                </c:pt>
                <c:pt idx="3">
                  <c:v>1342000</c:v>
                </c:pt>
                <c:pt idx="4">
                  <c:v>1503000</c:v>
                </c:pt>
                <c:pt idx="5">
                  <c:v>1596000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328832"/>
        <c:axId val="310329224"/>
      </c:lineChart>
      <c:lineChart>
        <c:grouping val="standard"/>
        <c:varyColors val="0"/>
        <c:ser>
          <c:idx val="73"/>
          <c:order val="9"/>
          <c:tx>
            <c:strRef>
              <c:f>'[1]Outbound to Competitors'!$C$195</c:f>
              <c:strCache>
                <c:ptCount val="1"/>
                <c:pt idx="0">
                  <c:v>Morocco (secondary axis)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Competitors'!$E$195:$J$195</c:f>
              <c:numCache>
                <c:formatCode>General</c:formatCode>
                <c:ptCount val="6"/>
                <c:pt idx="0">
                  <c:v>2854600</c:v>
                </c:pt>
                <c:pt idx="1">
                  <c:v>3020200</c:v>
                </c:pt>
                <c:pt idx="2">
                  <c:v>3247000</c:v>
                </c:pt>
                <c:pt idx="3">
                  <c:v>3354100</c:v>
                </c:pt>
                <c:pt idx="4">
                  <c:v>3441700</c:v>
                </c:pt>
                <c:pt idx="5">
                  <c:v>3390100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330008"/>
        <c:axId val="310329616"/>
      </c:lineChart>
      <c:catAx>
        <c:axId val="310328832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0329224"/>
        <c:crosses val="autoZero"/>
        <c:auto val="1"/>
        <c:lblAlgn val="ctr"/>
        <c:lblOffset val="100"/>
        <c:noMultiLvlLbl val="0"/>
      </c:catAx>
      <c:valAx>
        <c:axId val="310329224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328832"/>
        <c:crosses val="autoZero"/>
        <c:crossBetween val="midCat"/>
      </c:valAx>
      <c:valAx>
        <c:axId val="310329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  <c:crossAx val="310330008"/>
        <c:crosses val="max"/>
        <c:crossBetween val="between"/>
      </c:valAx>
      <c:catAx>
        <c:axId val="310330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32961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3"/>
        <c:txPr>
          <a:bodyPr/>
          <a:lstStyle/>
          <a:p>
            <a:pPr>
              <a:defRPr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73123539726425402"/>
          <c:y val="7.2700274341290894E-2"/>
          <c:w val="0.24209465294741794"/>
          <c:h val="0.91249388274937004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Germany (2007-2012)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949084005033755"/>
          <c:y val="0.17071218707181682"/>
          <c:w val="0.48277941463925755"/>
          <c:h val="0.70267902098359514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Competitors'!$C$218</c:f>
              <c:strCache>
                <c:ptCount val="1"/>
                <c:pt idx="0">
                  <c:v>China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Competitors'!$E$218:$J$218</c:f>
              <c:numCache>
                <c:formatCode>General</c:formatCode>
                <c:ptCount val="6"/>
                <c:pt idx="0">
                  <c:v>483300</c:v>
                </c:pt>
                <c:pt idx="1">
                  <c:v>444700</c:v>
                </c:pt>
                <c:pt idx="2">
                  <c:v>414500</c:v>
                </c:pt>
                <c:pt idx="3">
                  <c:v>518600</c:v>
                </c:pt>
                <c:pt idx="4">
                  <c:v>561100</c:v>
                </c:pt>
                <c:pt idx="5">
                  <c:v>609900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'[1]Outbound to Competitors'!$C$220</c:f>
              <c:strCache>
                <c:ptCount val="1"/>
                <c:pt idx="0">
                  <c:v>India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Competitors'!$E$220:$J$220</c:f>
              <c:numCache>
                <c:formatCode>General</c:formatCode>
                <c:ptCount val="6"/>
                <c:pt idx="0">
                  <c:v>184000</c:v>
                </c:pt>
                <c:pt idx="1">
                  <c:v>204300</c:v>
                </c:pt>
                <c:pt idx="2">
                  <c:v>193600</c:v>
                </c:pt>
                <c:pt idx="3">
                  <c:v>222500</c:v>
                </c:pt>
                <c:pt idx="4">
                  <c:v>229600</c:v>
                </c:pt>
                <c:pt idx="5">
                  <c:v>230900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'[1]Outbound to Competitors'!$C$229</c:f>
              <c:strCache>
                <c:ptCount val="1"/>
                <c:pt idx="0">
                  <c:v>Thailand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Competitors'!$E$229:$J$229</c:f>
              <c:numCache>
                <c:formatCode>General</c:formatCode>
                <c:ptCount val="6"/>
                <c:pt idx="0">
                  <c:v>544500</c:v>
                </c:pt>
                <c:pt idx="1">
                  <c:v>552700</c:v>
                </c:pt>
                <c:pt idx="2">
                  <c:v>604800</c:v>
                </c:pt>
                <c:pt idx="3">
                  <c:v>625100</c:v>
                </c:pt>
                <c:pt idx="4">
                  <c:v>623700</c:v>
                </c:pt>
                <c:pt idx="5">
                  <c:v>642400</c:v>
                </c:pt>
              </c:numCache>
            </c:numRef>
          </c:val>
          <c:smooth val="0"/>
        </c:ser>
        <c:ser>
          <c:idx val="14"/>
          <c:order val="3"/>
          <c:tx>
            <c:strRef>
              <c:f>'[1]Outbound to Competitors'!$C$232</c:f>
              <c:strCache>
                <c:ptCount val="1"/>
                <c:pt idx="0">
                  <c:v>Australia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Competitors'!$E$232:$J$232</c:f>
              <c:numCache>
                <c:formatCode>General</c:formatCode>
                <c:ptCount val="6"/>
                <c:pt idx="0">
                  <c:v>155500</c:v>
                </c:pt>
                <c:pt idx="1">
                  <c:v>160700</c:v>
                </c:pt>
                <c:pt idx="2">
                  <c:v>161600</c:v>
                </c:pt>
                <c:pt idx="3">
                  <c:v>160100</c:v>
                </c:pt>
                <c:pt idx="4">
                  <c:v>156100</c:v>
                </c:pt>
                <c:pt idx="5">
                  <c:v>152600</c:v>
                </c:pt>
              </c:numCache>
            </c:numRef>
          </c:val>
          <c:smooth val="0"/>
        </c:ser>
        <c:ser>
          <c:idx val="24"/>
          <c:order val="4"/>
          <c:tx>
            <c:strRef>
              <c:f>'[1]Outbound to Competitors'!$C$242</c:f>
              <c:strCache>
                <c:ptCount val="1"/>
                <c:pt idx="0">
                  <c:v>Brazil</c:v>
                </c:pt>
              </c:strCache>
            </c:strRef>
          </c:tx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Competitors'!$E$242:$J$242</c:f>
              <c:numCache>
                <c:formatCode>General</c:formatCode>
                <c:ptCount val="6"/>
                <c:pt idx="0">
                  <c:v>257700</c:v>
                </c:pt>
                <c:pt idx="1">
                  <c:v>254300</c:v>
                </c:pt>
                <c:pt idx="2">
                  <c:v>215600</c:v>
                </c:pt>
                <c:pt idx="3">
                  <c:v>226600</c:v>
                </c:pt>
                <c:pt idx="4">
                  <c:v>254400</c:v>
                </c:pt>
                <c:pt idx="5">
                  <c:v>271000</c:v>
                </c:pt>
              </c:numCache>
            </c:numRef>
          </c:val>
          <c:smooth val="0"/>
        </c:ser>
        <c:ser>
          <c:idx val="30"/>
          <c:order val="5"/>
          <c:tx>
            <c:strRef>
              <c:f>'[1]Outbound to Competitors'!$C$248</c:f>
              <c:strCache>
                <c:ptCount val="1"/>
                <c:pt idx="0">
                  <c:v>Dominican Republic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Competitors'!$E$248:$J$248</c:f>
              <c:numCache>
                <c:formatCode>General</c:formatCode>
                <c:ptCount val="6"/>
                <c:pt idx="0">
                  <c:v>217300</c:v>
                </c:pt>
                <c:pt idx="1">
                  <c:v>206900</c:v>
                </c:pt>
                <c:pt idx="2">
                  <c:v>178500</c:v>
                </c:pt>
                <c:pt idx="3">
                  <c:v>181300</c:v>
                </c:pt>
                <c:pt idx="4">
                  <c:v>186900</c:v>
                </c:pt>
                <c:pt idx="5">
                  <c:v>190400</c:v>
                </c:pt>
              </c:numCache>
            </c:numRef>
          </c:val>
          <c:smooth val="0"/>
        </c:ser>
        <c:ser>
          <c:idx val="34"/>
          <c:order val="6"/>
          <c:tx>
            <c:strRef>
              <c:f>'[1]Outbound to Competitors'!$C$252</c:f>
              <c:strCache>
                <c:ptCount val="1"/>
                <c:pt idx="0">
                  <c:v>Mexico</c:v>
                </c:pt>
              </c:strCache>
            </c:strRef>
          </c:tx>
          <c:marker>
            <c:symbol val="dot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Competitors'!$E$252:$J$252</c:f>
              <c:numCache>
                <c:formatCode>General</c:formatCode>
                <c:ptCount val="6"/>
                <c:pt idx="0">
                  <c:v>152000</c:v>
                </c:pt>
                <c:pt idx="1">
                  <c:v>158300</c:v>
                </c:pt>
                <c:pt idx="2">
                  <c:v>140800</c:v>
                </c:pt>
                <c:pt idx="3">
                  <c:v>163300</c:v>
                </c:pt>
                <c:pt idx="4">
                  <c:v>170900</c:v>
                </c:pt>
                <c:pt idx="5">
                  <c:v>173300</c:v>
                </c:pt>
              </c:numCache>
            </c:numRef>
          </c:val>
          <c:smooth val="0"/>
        </c:ser>
        <c:ser>
          <c:idx val="62"/>
          <c:order val="8"/>
          <c:tx>
            <c:strRef>
              <c:f>'[1]Outbound to Competitors'!$C$280</c:f>
              <c:strCache>
                <c:ptCount val="1"/>
                <c:pt idx="0">
                  <c:v>Kenya</c:v>
                </c:pt>
              </c:strCache>
            </c:strRef>
          </c:tx>
          <c:marker>
            <c:symbol val="dash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Competitors'!$E$280:$J$280</c:f>
              <c:numCache>
                <c:formatCode>General</c:formatCode>
                <c:ptCount val="6"/>
                <c:pt idx="0">
                  <c:v>116100</c:v>
                </c:pt>
                <c:pt idx="1">
                  <c:v>55900</c:v>
                </c:pt>
                <c:pt idx="2">
                  <c:v>80000</c:v>
                </c:pt>
                <c:pt idx="3">
                  <c:v>51600</c:v>
                </c:pt>
                <c:pt idx="4">
                  <c:v>57100</c:v>
                </c:pt>
                <c:pt idx="5">
                  <c:v>58300</c:v>
                </c:pt>
              </c:numCache>
            </c:numRef>
          </c:val>
          <c:smooth val="0"/>
        </c:ser>
        <c:ser>
          <c:idx val="69"/>
          <c:order val="9"/>
          <c:tx>
            <c:strRef>
              <c:f>'[1]Outbound to Competitors'!$C$287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Competitors'!$E$287:$J$287</c:f>
              <c:numCache>
                <c:formatCode>General</c:formatCode>
                <c:ptCount val="6"/>
                <c:pt idx="0">
                  <c:v>296600</c:v>
                </c:pt>
                <c:pt idx="1">
                  <c:v>347700</c:v>
                </c:pt>
                <c:pt idx="2">
                  <c:v>420300</c:v>
                </c:pt>
                <c:pt idx="3">
                  <c:v>487000</c:v>
                </c:pt>
                <c:pt idx="4">
                  <c:v>521299.99999999994</c:v>
                </c:pt>
                <c:pt idx="5">
                  <c:v>515600</c:v>
                </c:pt>
              </c:numCache>
            </c:numRef>
          </c:val>
          <c:smooth val="0"/>
        </c:ser>
        <c:ser>
          <c:idx val="80"/>
          <c:order val="10"/>
          <c:tx>
            <c:strRef>
              <c:f>'[1]Outbound to Competitors'!$C$298</c:f>
              <c:strCache>
                <c:ptCount val="1"/>
                <c:pt idx="0">
                  <c:v>Tanzania</c:v>
                </c:pt>
              </c:strCache>
            </c:strRef>
          </c:tx>
          <c:marker>
            <c:symbol val="dash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Competitors'!$E$298:$J$298</c:f>
              <c:numCache>
                <c:formatCode>General</c:formatCode>
                <c:ptCount val="6"/>
                <c:pt idx="0">
                  <c:v>17200</c:v>
                </c:pt>
                <c:pt idx="1">
                  <c:v>18300</c:v>
                </c:pt>
                <c:pt idx="2">
                  <c:v>16400</c:v>
                </c:pt>
                <c:pt idx="3">
                  <c:v>18400</c:v>
                </c:pt>
                <c:pt idx="4">
                  <c:v>18700</c:v>
                </c:pt>
                <c:pt idx="5">
                  <c:v>19000</c:v>
                </c:pt>
              </c:numCache>
            </c:numRef>
          </c:val>
          <c:smooth val="0"/>
        </c:ser>
        <c:ser>
          <c:idx val="82"/>
          <c:order val="11"/>
          <c:tx>
            <c:strRef>
              <c:f>'[1]Outbound to Competitors'!$C$300</c:f>
              <c:strCache>
                <c:ptCount val="1"/>
                <c:pt idx="0">
                  <c:v>Tunisia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Competitors'!$E$300:$J$300</c:f>
              <c:numCache>
                <c:formatCode>General</c:formatCode>
                <c:ptCount val="6"/>
                <c:pt idx="0">
                  <c:v>558600</c:v>
                </c:pt>
                <c:pt idx="1">
                  <c:v>560200</c:v>
                </c:pt>
                <c:pt idx="2">
                  <c:v>500800</c:v>
                </c:pt>
                <c:pt idx="3">
                  <c:v>458600</c:v>
                </c:pt>
                <c:pt idx="4">
                  <c:v>320000</c:v>
                </c:pt>
                <c:pt idx="5">
                  <c:v>328500</c:v>
                </c:pt>
              </c:numCache>
            </c:numRef>
          </c:val>
          <c:smooth val="0"/>
        </c:ser>
        <c:ser>
          <c:idx val="84"/>
          <c:order val="12"/>
          <c:tx>
            <c:strRef>
              <c:f>'[1]Outbound to Competitors'!$C$302</c:f>
              <c:strCache>
                <c:ptCount val="1"/>
                <c:pt idx="0">
                  <c:v>United Arab Emirates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Competitors'!$E$302:$J$302</c:f>
              <c:numCache>
                <c:formatCode>General</c:formatCode>
                <c:ptCount val="6"/>
                <c:pt idx="0">
                  <c:v>485300</c:v>
                </c:pt>
                <c:pt idx="1">
                  <c:v>501700</c:v>
                </c:pt>
                <c:pt idx="2">
                  <c:v>489000</c:v>
                </c:pt>
                <c:pt idx="3">
                  <c:v>503600</c:v>
                </c:pt>
                <c:pt idx="4">
                  <c:v>524800</c:v>
                </c:pt>
                <c:pt idx="5">
                  <c:v>537300</c:v>
                </c:pt>
              </c:numCache>
            </c:numRef>
          </c:val>
          <c:smooth val="0"/>
        </c:ser>
        <c:ser>
          <c:idx val="88"/>
          <c:order val="13"/>
          <c:tx>
            <c:strRef>
              <c:f>'[1]Outbound to Competitors'!$C$306</c:f>
              <c:strCache>
                <c:ptCount val="1"/>
                <c:pt idx="0">
                  <c:v>Canada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dot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Competitors'!$E$306:$J$306</c:f>
              <c:numCache>
                <c:formatCode>General</c:formatCode>
                <c:ptCount val="6"/>
                <c:pt idx="0">
                  <c:v>299000</c:v>
                </c:pt>
                <c:pt idx="1">
                  <c:v>315000</c:v>
                </c:pt>
                <c:pt idx="2">
                  <c:v>291000</c:v>
                </c:pt>
                <c:pt idx="3">
                  <c:v>315400</c:v>
                </c:pt>
                <c:pt idx="4">
                  <c:v>294900</c:v>
                </c:pt>
                <c:pt idx="5">
                  <c:v>301700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330792"/>
        <c:axId val="310331184"/>
      </c:lineChart>
      <c:lineChart>
        <c:grouping val="standard"/>
        <c:varyColors val="0"/>
        <c:ser>
          <c:idx val="50"/>
          <c:order val="7"/>
          <c:tx>
            <c:strRef>
              <c:f>'[1]Outbound to Competitors'!$C$268</c:f>
              <c:strCache>
                <c:ptCount val="1"/>
                <c:pt idx="0">
                  <c:v>Egypt</c:v>
                </c:pt>
              </c:strCache>
            </c:strRef>
          </c:tx>
          <c:marker>
            <c:symbol val="circle"/>
            <c:size val="5"/>
          </c:marker>
          <c:val>
            <c:numRef>
              <c:f>'[1]Outbound to Competitors'!$E$268:$J$268</c:f>
              <c:numCache>
                <c:formatCode>General</c:formatCode>
                <c:ptCount val="6"/>
                <c:pt idx="0">
                  <c:v>1038800</c:v>
                </c:pt>
                <c:pt idx="1">
                  <c:v>1149600</c:v>
                </c:pt>
                <c:pt idx="2">
                  <c:v>1202300</c:v>
                </c:pt>
                <c:pt idx="3">
                  <c:v>1351500</c:v>
                </c:pt>
                <c:pt idx="4">
                  <c:v>743400</c:v>
                </c:pt>
                <c:pt idx="5">
                  <c:v>784200</c:v>
                </c:pt>
              </c:numCache>
            </c:numRef>
          </c:val>
          <c:smooth val="0"/>
        </c:ser>
        <c:ser>
          <c:idx val="89"/>
          <c:order val="14"/>
          <c:tx>
            <c:strRef>
              <c:f>'[1]Outbound to Competitors'!$C$307</c:f>
              <c:strCache>
                <c:ptCount val="1"/>
                <c:pt idx="0">
                  <c:v>USA (Secondary axis)</c:v>
                </c:pt>
              </c:strCache>
            </c:strRef>
          </c:tx>
          <c:marker>
            <c:symbol val="dash"/>
            <c:size val="5"/>
          </c:marker>
          <c:val>
            <c:numRef>
              <c:f>'[1]Outbound to Competitors'!$E$307:$J$307</c:f>
              <c:numCache>
                <c:formatCode>General</c:formatCode>
                <c:ptCount val="6"/>
                <c:pt idx="0">
                  <c:v>1524200</c:v>
                </c:pt>
                <c:pt idx="1">
                  <c:v>1782000</c:v>
                </c:pt>
                <c:pt idx="2">
                  <c:v>1687000</c:v>
                </c:pt>
                <c:pt idx="3">
                  <c:v>1726000</c:v>
                </c:pt>
                <c:pt idx="4">
                  <c:v>1847000</c:v>
                </c:pt>
                <c:pt idx="5">
                  <c:v>1904000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331968"/>
        <c:axId val="310331576"/>
      </c:lineChart>
      <c:catAx>
        <c:axId val="310330792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0331184"/>
        <c:crosses val="autoZero"/>
        <c:auto val="1"/>
        <c:lblAlgn val="ctr"/>
        <c:lblOffset val="100"/>
        <c:noMultiLvlLbl val="0"/>
      </c:catAx>
      <c:valAx>
        <c:axId val="310331184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330792"/>
        <c:crosses val="autoZero"/>
        <c:crossBetween val="midCat"/>
      </c:valAx>
      <c:valAx>
        <c:axId val="310331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  <c:crossAx val="310331968"/>
        <c:crosses val="max"/>
        <c:crossBetween val="between"/>
      </c:valAx>
      <c:catAx>
        <c:axId val="31033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31033157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4"/>
        <c:txPr>
          <a:bodyPr/>
          <a:lstStyle/>
          <a:p>
            <a:pPr>
              <a:defRPr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9115566318044785"/>
          <c:y val="0.15836944167181158"/>
          <c:w val="0.28711329868730812"/>
          <c:h val="0.7671857008506926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Iceland (2007-2012)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929843459284068"/>
          <c:y val="0.14386577442346929"/>
          <c:w val="0.65036022550816275"/>
          <c:h val="0.73687843526419239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Competitors'!$C$308</c:f>
              <c:strCache>
                <c:ptCount val="1"/>
                <c:pt idx="0">
                  <c:v>Denmark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Competitors'!$E$308:$J$308</c:f>
              <c:numCache>
                <c:formatCode>General</c:formatCode>
                <c:ptCount val="6"/>
                <c:pt idx="0">
                  <c:v>35000</c:v>
                </c:pt>
                <c:pt idx="1">
                  <c:v>34600</c:v>
                </c:pt>
                <c:pt idx="2">
                  <c:v>21400</c:v>
                </c:pt>
                <c:pt idx="3">
                  <c:v>22500</c:v>
                </c:pt>
                <c:pt idx="4">
                  <c:v>24700</c:v>
                </c:pt>
                <c:pt idx="5">
                  <c:v>23400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'[1]Outbound to Competitors'!$C$309</c:f>
              <c:strCache>
                <c:ptCount val="1"/>
                <c:pt idx="0">
                  <c:v>France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Competitors'!$E$309:$J$309</c:f>
              <c:numCache>
                <c:formatCode>General</c:formatCode>
                <c:ptCount val="6"/>
                <c:pt idx="0">
                  <c:v>21300</c:v>
                </c:pt>
                <c:pt idx="1">
                  <c:v>21100</c:v>
                </c:pt>
                <c:pt idx="2">
                  <c:v>14500</c:v>
                </c:pt>
                <c:pt idx="3">
                  <c:v>15300</c:v>
                </c:pt>
                <c:pt idx="4">
                  <c:v>17400</c:v>
                </c:pt>
                <c:pt idx="5">
                  <c:v>16500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'[1]Outbound to Competitors'!$C$310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Competitors'!$E$310:$J$310</c:f>
              <c:numCache>
                <c:formatCode>General</c:formatCode>
                <c:ptCount val="6"/>
                <c:pt idx="0">
                  <c:v>22100</c:v>
                </c:pt>
                <c:pt idx="1">
                  <c:v>21900</c:v>
                </c:pt>
                <c:pt idx="2">
                  <c:v>13200</c:v>
                </c:pt>
                <c:pt idx="3">
                  <c:v>13800</c:v>
                </c:pt>
                <c:pt idx="4">
                  <c:v>15700</c:v>
                </c:pt>
                <c:pt idx="5">
                  <c:v>15500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'[1]Outbound to Competitors'!$C$311</c:f>
              <c:strCache>
                <c:ptCount val="1"/>
                <c:pt idx="0">
                  <c:v>Norway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Competitors'!$E$311:$J$311</c:f>
              <c:numCache>
                <c:formatCode>General</c:formatCode>
                <c:ptCount val="6"/>
                <c:pt idx="0">
                  <c:v>8600</c:v>
                </c:pt>
                <c:pt idx="1">
                  <c:v>8500</c:v>
                </c:pt>
                <c:pt idx="2">
                  <c:v>5400</c:v>
                </c:pt>
                <c:pt idx="3">
                  <c:v>5800</c:v>
                </c:pt>
                <c:pt idx="4">
                  <c:v>6900</c:v>
                </c:pt>
                <c:pt idx="5">
                  <c:v>6500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'[1]Outbound to Competitors'!$C$312</c:f>
              <c:strCache>
                <c:ptCount val="1"/>
                <c:pt idx="0">
                  <c:v>Spain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Competitors'!$E$312:$J$312</c:f>
              <c:numCache>
                <c:formatCode>General</c:formatCode>
                <c:ptCount val="6"/>
                <c:pt idx="0">
                  <c:v>79900</c:v>
                </c:pt>
                <c:pt idx="1">
                  <c:v>79200</c:v>
                </c:pt>
                <c:pt idx="2">
                  <c:v>48200</c:v>
                </c:pt>
                <c:pt idx="3">
                  <c:v>49200</c:v>
                </c:pt>
                <c:pt idx="4">
                  <c:v>56300</c:v>
                </c:pt>
                <c:pt idx="5">
                  <c:v>60100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'[1]Outbound to Competitors'!$C$313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Competitors'!$E$313:$J$313</c:f>
              <c:numCache>
                <c:formatCode>General</c:formatCode>
                <c:ptCount val="6"/>
                <c:pt idx="0">
                  <c:v>6900</c:v>
                </c:pt>
                <c:pt idx="1">
                  <c:v>6800</c:v>
                </c:pt>
                <c:pt idx="2">
                  <c:v>4100</c:v>
                </c:pt>
                <c:pt idx="3">
                  <c:v>4400</c:v>
                </c:pt>
                <c:pt idx="4">
                  <c:v>5000</c:v>
                </c:pt>
                <c:pt idx="5">
                  <c:v>5200</c:v>
                </c:pt>
              </c:numCache>
            </c:numRef>
          </c:val>
          <c:smooth val="0"/>
        </c:ser>
        <c:ser>
          <c:idx val="0"/>
          <c:order val="6"/>
          <c:tx>
            <c:strRef>
              <c:f>'[1]Outbound to Competitors'!$C$314</c:f>
              <c:strCache>
                <c:ptCount val="1"/>
                <c:pt idx="0">
                  <c:v>United Kingdom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Competitors'!$E$314:$J$314</c:f>
              <c:numCache>
                <c:formatCode>General</c:formatCode>
                <c:ptCount val="6"/>
                <c:pt idx="0">
                  <c:v>123000</c:v>
                </c:pt>
                <c:pt idx="1">
                  <c:v>122000</c:v>
                </c:pt>
                <c:pt idx="2">
                  <c:v>80300</c:v>
                </c:pt>
                <c:pt idx="3">
                  <c:v>84600</c:v>
                </c:pt>
                <c:pt idx="4">
                  <c:v>89200</c:v>
                </c:pt>
                <c:pt idx="5">
                  <c:v>97200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'[1]Outbound to Competitors'!$C$318</c:f>
              <c:strCache>
                <c:ptCount val="1"/>
                <c:pt idx="0">
                  <c:v>USA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Competitors'!$E$315:$J$315</c:f>
              <c:numCache>
                <c:formatCode>General</c:formatCode>
                <c:ptCount val="6"/>
                <c:pt idx="0">
                  <c:v>52000</c:v>
                </c:pt>
                <c:pt idx="1">
                  <c:v>51600</c:v>
                </c:pt>
                <c:pt idx="2">
                  <c:v>30300</c:v>
                </c:pt>
                <c:pt idx="3">
                  <c:v>26000</c:v>
                </c:pt>
                <c:pt idx="4">
                  <c:v>29200</c:v>
                </c:pt>
                <c:pt idx="5">
                  <c:v>24800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27152"/>
        <c:axId val="310927544"/>
      </c:lineChart>
      <c:catAx>
        <c:axId val="310927152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0927544"/>
        <c:crosses val="autoZero"/>
        <c:auto val="1"/>
        <c:lblAlgn val="ctr"/>
        <c:lblOffset val="100"/>
        <c:noMultiLvlLbl val="0"/>
      </c:catAx>
      <c:valAx>
        <c:axId val="310927544"/>
        <c:scaling>
          <c:orientation val="minMax"/>
          <c:max val="125000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927152"/>
        <c:crosses val="autoZero"/>
        <c:crossBetween val="between"/>
        <c:majorUnit val="12500"/>
      </c:valAx>
    </c:plotArea>
    <c:legend>
      <c:legendPos val="r"/>
      <c:layout>
        <c:manualLayout>
          <c:xMode val="edge"/>
          <c:yMode val="edge"/>
          <c:x val="0.77528083600296571"/>
          <c:y val="0.18503238480074152"/>
          <c:w val="0.22471916800219069"/>
          <c:h val="0.69847366982862946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Ireland</a:t>
            </a:r>
            <a:r>
              <a:rPr lang="en-GB" sz="1000" baseline="0">
                <a:latin typeface="Arial Narrow" pitchFamily="34" charset="0"/>
              </a:rPr>
              <a:t> (2007- 2012)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6569316532371825"/>
          <c:y val="2.47395882411999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51818795449458"/>
          <c:y val="0.1732556067616596"/>
          <c:w val="0.49296020854849532"/>
          <c:h val="0.65540532062001744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Competitors'!$C$316</c:f>
              <c:strCache>
                <c:ptCount val="1"/>
                <c:pt idx="0">
                  <c:v>Australia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Competitors'!$E$316:$J$316</c:f>
              <c:numCache>
                <c:formatCode>General</c:formatCode>
                <c:ptCount val="6"/>
                <c:pt idx="0">
                  <c:v>67400</c:v>
                </c:pt>
                <c:pt idx="1">
                  <c:v>68200</c:v>
                </c:pt>
                <c:pt idx="2">
                  <c:v>62400</c:v>
                </c:pt>
                <c:pt idx="3">
                  <c:v>53100</c:v>
                </c:pt>
                <c:pt idx="4">
                  <c:v>53300</c:v>
                </c:pt>
                <c:pt idx="5">
                  <c:v>52500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'[1]Outbound to Competitors'!$C$318</c:f>
              <c:strCache>
                <c:ptCount val="1"/>
                <c:pt idx="0">
                  <c:v>USA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Competitors'!$E$318:$J$318</c:f>
              <c:numCache>
                <c:formatCode>General</c:formatCode>
                <c:ptCount val="6"/>
                <c:pt idx="0">
                  <c:v>491100</c:v>
                </c:pt>
                <c:pt idx="1">
                  <c:v>531100</c:v>
                </c:pt>
                <c:pt idx="2">
                  <c:v>411000</c:v>
                </c:pt>
                <c:pt idx="3">
                  <c:v>360000</c:v>
                </c:pt>
                <c:pt idx="4">
                  <c:v>350000</c:v>
                </c:pt>
                <c:pt idx="5">
                  <c:v>353000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'[1]Outbound to Competitors'!$C$319</c:f>
              <c:strCache>
                <c:ptCount val="1"/>
                <c:pt idx="0">
                  <c:v>Cyprus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Competitors'!$E$319:$J$319</c:f>
              <c:numCache>
                <c:formatCode>General</c:formatCode>
                <c:ptCount val="6"/>
                <c:pt idx="0">
                  <c:v>37600</c:v>
                </c:pt>
                <c:pt idx="1">
                  <c:v>36900</c:v>
                </c:pt>
                <c:pt idx="2">
                  <c:v>18500</c:v>
                </c:pt>
                <c:pt idx="3">
                  <c:v>9800</c:v>
                </c:pt>
                <c:pt idx="4">
                  <c:v>7000</c:v>
                </c:pt>
                <c:pt idx="5">
                  <c:v>5300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'[1]Outbound to Competitors'!$C$323</c:f>
              <c:strCache>
                <c:ptCount val="1"/>
                <c:pt idx="0">
                  <c:v>Portugal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Competitors'!$E$323:$J$323</c:f>
              <c:numCache>
                <c:formatCode>General</c:formatCode>
                <c:ptCount val="6"/>
                <c:pt idx="0">
                  <c:v>321200</c:v>
                </c:pt>
                <c:pt idx="1">
                  <c:v>314800</c:v>
                </c:pt>
                <c:pt idx="2">
                  <c:v>306200</c:v>
                </c:pt>
                <c:pt idx="3">
                  <c:v>304500</c:v>
                </c:pt>
                <c:pt idx="4">
                  <c:v>300600</c:v>
                </c:pt>
                <c:pt idx="5">
                  <c:v>298400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28328"/>
        <c:axId val="310928720"/>
      </c:lineChart>
      <c:lineChart>
        <c:grouping val="standard"/>
        <c:varyColors val="0"/>
        <c:ser>
          <c:idx val="8"/>
          <c:order val="4"/>
          <c:tx>
            <c:strRef>
              <c:f>'[1]Outbound to Competitors'!$C$324</c:f>
              <c:strCache>
                <c:ptCount val="1"/>
                <c:pt idx="0">
                  <c:v>Spain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Competitors'!$E$324:$J$324</c:f>
              <c:numCache>
                <c:formatCode>General</c:formatCode>
                <c:ptCount val="6"/>
                <c:pt idx="0">
                  <c:v>1630300</c:v>
                </c:pt>
                <c:pt idx="1">
                  <c:v>1659900</c:v>
                </c:pt>
                <c:pt idx="2">
                  <c:v>1458200</c:v>
                </c:pt>
                <c:pt idx="3">
                  <c:v>1177000</c:v>
                </c:pt>
                <c:pt idx="4">
                  <c:v>1338800</c:v>
                </c:pt>
                <c:pt idx="5">
                  <c:v>1318700</c:v>
                </c:pt>
              </c:numCache>
            </c:numRef>
          </c:val>
          <c:smooth val="0"/>
        </c:ser>
        <c:ser>
          <c:idx val="9"/>
          <c:order val="5"/>
          <c:tx>
            <c:strRef>
              <c:f>'[1]Outbound to Competitors'!$C$325</c:f>
              <c:strCache>
                <c:ptCount val="1"/>
                <c:pt idx="0">
                  <c:v>UK  (Secondary axis)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Competitors'!$E$325:$J$325</c:f>
              <c:numCache>
                <c:formatCode>General</c:formatCode>
                <c:ptCount val="6"/>
                <c:pt idx="0">
                  <c:v>2973900</c:v>
                </c:pt>
                <c:pt idx="1">
                  <c:v>3086900</c:v>
                </c:pt>
                <c:pt idx="2">
                  <c:v>2966500</c:v>
                </c:pt>
                <c:pt idx="3">
                  <c:v>2645500</c:v>
                </c:pt>
                <c:pt idx="4">
                  <c:v>2332000</c:v>
                </c:pt>
                <c:pt idx="5">
                  <c:v>2157100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29504"/>
        <c:axId val="310929112"/>
      </c:lineChart>
      <c:catAx>
        <c:axId val="310928328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0928720"/>
        <c:crosses val="autoZero"/>
        <c:auto val="1"/>
        <c:lblAlgn val="ctr"/>
        <c:lblOffset val="100"/>
        <c:noMultiLvlLbl val="0"/>
      </c:catAx>
      <c:valAx>
        <c:axId val="310928720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928328"/>
        <c:crosses val="autoZero"/>
        <c:crossBetween val="midCat"/>
      </c:valAx>
      <c:valAx>
        <c:axId val="310929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  <c:crossAx val="310929504"/>
        <c:crosses val="max"/>
        <c:crossBetween val="between"/>
      </c:valAx>
      <c:catAx>
        <c:axId val="31092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92911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5"/>
        <c:txPr>
          <a:bodyPr/>
          <a:lstStyle/>
          <a:p>
            <a:pPr>
              <a:defRPr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72094984973954646"/>
          <c:y val="0.18387025024019671"/>
          <c:w val="0.26035860473563477"/>
          <c:h val="0.75239608595375351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Lithuania</a:t>
            </a:r>
            <a:r>
              <a:rPr lang="en-GB" sz="1000" baseline="0">
                <a:latin typeface="Arial Narrow" pitchFamily="34" charset="0"/>
              </a:rPr>
              <a:t> </a:t>
            </a:r>
          </a:p>
          <a:p>
            <a:pPr>
              <a:defRPr lang="en-GB" sz="1000">
                <a:latin typeface="Arial Narrow" pitchFamily="34" charset="0"/>
              </a:defRPr>
            </a:pPr>
            <a:r>
              <a:rPr lang="en-GB" sz="1000" baseline="0">
                <a:latin typeface="Arial Narrow" pitchFamily="34" charset="0"/>
              </a:rPr>
              <a:t>(2007-2012)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2748134603686537"/>
          <c:y val="1.61522686893689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282024886348504"/>
          <c:y val="0.17916560998406261"/>
          <c:w val="0.60709096559080244"/>
          <c:h val="0.69703656050170559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Competitors'!$C$390</c:f>
              <c:strCache>
                <c:ptCount val="1"/>
                <c:pt idx="0">
                  <c:v>Belarus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Competitors'!$E$390:$J$390</c:f>
              <c:numCache>
                <c:formatCode>General</c:formatCode>
                <c:ptCount val="6"/>
                <c:pt idx="0">
                  <c:v>728900</c:v>
                </c:pt>
                <c:pt idx="1">
                  <c:v>901000</c:v>
                </c:pt>
                <c:pt idx="2">
                  <c:v>923100</c:v>
                </c:pt>
                <c:pt idx="3">
                  <c:v>998800</c:v>
                </c:pt>
                <c:pt idx="4">
                  <c:v>1031800</c:v>
                </c:pt>
                <c:pt idx="5">
                  <c:v>1061700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'[1]Outbound to Competitors'!$C$391</c:f>
              <c:strCache>
                <c:ptCount val="1"/>
                <c:pt idx="0">
                  <c:v>Estonia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Competitors'!$E$391:$J$391</c:f>
              <c:numCache>
                <c:formatCode>General</c:formatCode>
                <c:ptCount val="6"/>
                <c:pt idx="0">
                  <c:v>56800</c:v>
                </c:pt>
                <c:pt idx="1">
                  <c:v>57900</c:v>
                </c:pt>
                <c:pt idx="2">
                  <c:v>46900</c:v>
                </c:pt>
                <c:pt idx="3">
                  <c:v>59900</c:v>
                </c:pt>
                <c:pt idx="4">
                  <c:v>68300</c:v>
                </c:pt>
                <c:pt idx="5">
                  <c:v>69700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'[1]Outbound to Competitors'!$C$392</c:f>
              <c:strCache>
                <c:ptCount val="1"/>
                <c:pt idx="0">
                  <c:v>Latvia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Competitors'!$E$392:$J$392</c:f>
              <c:numCache>
                <c:formatCode>General</c:formatCode>
                <c:ptCount val="6"/>
                <c:pt idx="0">
                  <c:v>250100</c:v>
                </c:pt>
                <c:pt idx="1">
                  <c:v>247100</c:v>
                </c:pt>
                <c:pt idx="2">
                  <c:v>197300</c:v>
                </c:pt>
                <c:pt idx="3">
                  <c:v>231500</c:v>
                </c:pt>
                <c:pt idx="4">
                  <c:v>259600.00000000003</c:v>
                </c:pt>
                <c:pt idx="5">
                  <c:v>267600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'[1]Outbound to Competitors'!$C$393</c:f>
              <c:strCache>
                <c:ptCount val="1"/>
                <c:pt idx="0">
                  <c:v>Poland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Competitors'!$E$393:$J$393</c:f>
              <c:numCache>
                <c:formatCode>General</c:formatCode>
                <c:ptCount val="6"/>
                <c:pt idx="0">
                  <c:v>736200</c:v>
                </c:pt>
                <c:pt idx="1">
                  <c:v>695200</c:v>
                </c:pt>
                <c:pt idx="2">
                  <c:v>622100</c:v>
                </c:pt>
                <c:pt idx="3">
                  <c:v>620000</c:v>
                </c:pt>
                <c:pt idx="4">
                  <c:v>641700</c:v>
                </c:pt>
                <c:pt idx="5">
                  <c:v>674400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'[1]Outbound to Competitors'!$C$394</c:f>
              <c:strCache>
                <c:ptCount val="1"/>
                <c:pt idx="0">
                  <c:v>Russia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Competitors'!$E$394:$J$394</c:f>
              <c:numCache>
                <c:formatCode>General</c:formatCode>
                <c:ptCount val="6"/>
                <c:pt idx="0">
                  <c:v>679000</c:v>
                </c:pt>
                <c:pt idx="1">
                  <c:v>626000</c:v>
                </c:pt>
                <c:pt idx="2">
                  <c:v>546000</c:v>
                </c:pt>
                <c:pt idx="3">
                  <c:v>681000</c:v>
                </c:pt>
                <c:pt idx="4">
                  <c:v>600000</c:v>
                </c:pt>
                <c:pt idx="5">
                  <c:v>621000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'[1]Outbound to Competitors'!$C$395</c:f>
              <c:strCache>
                <c:ptCount val="1"/>
                <c:pt idx="0">
                  <c:v>Slovakia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Competitors'!$E$395:$J$395</c:f>
              <c:numCache>
                <c:formatCode>General</c:formatCode>
                <c:ptCount val="6"/>
                <c:pt idx="0">
                  <c:v>25700</c:v>
                </c:pt>
                <c:pt idx="1">
                  <c:v>26700</c:v>
                </c:pt>
                <c:pt idx="2">
                  <c:v>19600</c:v>
                </c:pt>
                <c:pt idx="3">
                  <c:v>21100</c:v>
                </c:pt>
                <c:pt idx="4">
                  <c:v>21700</c:v>
                </c:pt>
                <c:pt idx="5">
                  <c:v>22100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'[1]Outbound to Competitors'!$C$398</c:f>
              <c:strCache>
                <c:ptCount val="1"/>
                <c:pt idx="0">
                  <c:v>Finland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Competitors'!$E$398:$J$398</c:f>
              <c:numCache>
                <c:formatCode>General</c:formatCode>
                <c:ptCount val="6"/>
                <c:pt idx="0">
                  <c:v>32900</c:v>
                </c:pt>
                <c:pt idx="1">
                  <c:v>36800</c:v>
                </c:pt>
                <c:pt idx="2">
                  <c:v>32600</c:v>
                </c:pt>
                <c:pt idx="3">
                  <c:v>35300</c:v>
                </c:pt>
                <c:pt idx="4">
                  <c:v>39200</c:v>
                </c:pt>
                <c:pt idx="5">
                  <c:v>39700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'[1]Outbound to Competitors'!$C$400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Competitors'!$E$400:$J$400</c:f>
              <c:numCache>
                <c:formatCode>General</c:formatCode>
                <c:ptCount val="6"/>
                <c:pt idx="0">
                  <c:v>149200</c:v>
                </c:pt>
                <c:pt idx="1">
                  <c:v>159100</c:v>
                </c:pt>
                <c:pt idx="2">
                  <c:v>141800</c:v>
                </c:pt>
                <c:pt idx="3">
                  <c:v>154500</c:v>
                </c:pt>
                <c:pt idx="4">
                  <c:v>171500</c:v>
                </c:pt>
                <c:pt idx="5">
                  <c:v>172800</c:v>
                </c:pt>
              </c:numCache>
            </c:numRef>
          </c:val>
          <c:smooth val="0"/>
        </c:ser>
        <c:ser>
          <c:idx val="17"/>
          <c:order val="8"/>
          <c:tx>
            <c:strRef>
              <c:f>'[1]Outbound to Competitors'!$C$407</c:f>
              <c:strCache>
                <c:ptCount val="1"/>
                <c:pt idx="0">
                  <c:v>Turkey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Competitors'!$E$407:$J$407</c:f>
              <c:numCache>
                <c:formatCode>General</c:formatCode>
                <c:ptCount val="6"/>
                <c:pt idx="0">
                  <c:v>60200</c:v>
                </c:pt>
                <c:pt idx="1">
                  <c:v>85200</c:v>
                </c:pt>
                <c:pt idx="2">
                  <c:v>75800</c:v>
                </c:pt>
                <c:pt idx="3">
                  <c:v>82400</c:v>
                </c:pt>
                <c:pt idx="4">
                  <c:v>92700</c:v>
                </c:pt>
                <c:pt idx="5">
                  <c:v>94900</c:v>
                </c:pt>
              </c:numCache>
            </c:numRef>
          </c:val>
          <c:smooth val="0"/>
        </c:ser>
        <c:ser>
          <c:idx val="18"/>
          <c:order val="9"/>
          <c:tx>
            <c:strRef>
              <c:f>'[1]Outbound to Competitors'!$C$408</c:f>
              <c:strCache>
                <c:ptCount val="1"/>
                <c:pt idx="0">
                  <c:v>UK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Competitors'!$E$408:$J$408</c:f>
              <c:numCache>
                <c:formatCode>General</c:formatCode>
                <c:ptCount val="6"/>
                <c:pt idx="0">
                  <c:v>35800</c:v>
                </c:pt>
                <c:pt idx="1">
                  <c:v>38800</c:v>
                </c:pt>
                <c:pt idx="2">
                  <c:v>34200</c:v>
                </c:pt>
                <c:pt idx="3">
                  <c:v>37000</c:v>
                </c:pt>
                <c:pt idx="4">
                  <c:v>40400</c:v>
                </c:pt>
                <c:pt idx="5">
                  <c:v>40600</c:v>
                </c:pt>
              </c:numCache>
            </c:numRef>
          </c:val>
          <c:smooth val="0"/>
        </c:ser>
        <c:ser>
          <c:idx val="0"/>
          <c:order val="10"/>
          <c:tx>
            <c:strRef>
              <c:f>'[1]Outbound to Competitors'!$C$409</c:f>
              <c:strCache>
                <c:ptCount val="1"/>
                <c:pt idx="0">
                  <c:v>USA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Competitors'!$E$409:$J$409</c:f>
              <c:numCache>
                <c:formatCode>General</c:formatCode>
                <c:ptCount val="6"/>
                <c:pt idx="0">
                  <c:v>7200</c:v>
                </c:pt>
                <c:pt idx="1">
                  <c:v>7400</c:v>
                </c:pt>
                <c:pt idx="2">
                  <c:v>6400</c:v>
                </c:pt>
                <c:pt idx="3">
                  <c:v>7000</c:v>
                </c:pt>
                <c:pt idx="4">
                  <c:v>7700</c:v>
                </c:pt>
                <c:pt idx="5">
                  <c:v>7800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30288"/>
        <c:axId val="310930680"/>
      </c:lineChart>
      <c:catAx>
        <c:axId val="310930288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930680"/>
        <c:crosses val="autoZero"/>
        <c:auto val="1"/>
        <c:lblAlgn val="ctr"/>
        <c:lblOffset val="100"/>
        <c:noMultiLvlLbl val="0"/>
      </c:catAx>
      <c:valAx>
        <c:axId val="310930680"/>
        <c:scaling>
          <c:orientation val="minMax"/>
          <c:max val="1100000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930288"/>
        <c:crosses val="autoZero"/>
        <c:crossBetween val="midCat"/>
        <c:majorUnit val="110000"/>
      </c:valAx>
    </c:plotArea>
    <c:legend>
      <c:legendPos val="r"/>
      <c:layout>
        <c:manualLayout>
          <c:xMode val="edge"/>
          <c:yMode val="edge"/>
          <c:x val="0.75196339246508759"/>
          <c:y val="0.16560483367606521"/>
          <c:w val="0.23053199583913883"/>
          <c:h val="0.75786731909034444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Netherlands (2007-2012)</a:t>
            </a:r>
          </a:p>
        </c:rich>
      </c:tx>
      <c:layout>
        <c:manualLayout>
          <c:xMode val="edge"/>
          <c:yMode val="edge"/>
          <c:x val="0.17637216450605273"/>
          <c:y val="1.38888928575612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28808914458842"/>
          <c:y val="0.12004943243056267"/>
          <c:w val="0.57855661869263753"/>
          <c:h val="0.76653686054164727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Competitors'!$C$420</c:f>
              <c:strCache>
                <c:ptCount val="1"/>
                <c:pt idx="0">
                  <c:v>India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Competitors'!$E$420:$J$420</c:f>
              <c:numCache>
                <c:formatCode>General</c:formatCode>
                <c:ptCount val="6"/>
                <c:pt idx="0">
                  <c:v>67400</c:v>
                </c:pt>
                <c:pt idx="1">
                  <c:v>71600</c:v>
                </c:pt>
                <c:pt idx="2">
                  <c:v>63500</c:v>
                </c:pt>
                <c:pt idx="3">
                  <c:v>66300</c:v>
                </c:pt>
                <c:pt idx="4">
                  <c:v>67600</c:v>
                </c:pt>
                <c:pt idx="5">
                  <c:v>68400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'[1]Outbound to Competitors'!$C$421</c:f>
              <c:strCache>
                <c:ptCount val="1"/>
                <c:pt idx="0">
                  <c:v>Indonesia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Competitors'!$E$421:$J$421</c:f>
              <c:numCache>
                <c:formatCode>General</c:formatCode>
                <c:ptCount val="6"/>
                <c:pt idx="0">
                  <c:v>133400</c:v>
                </c:pt>
                <c:pt idx="1">
                  <c:v>146600</c:v>
                </c:pt>
                <c:pt idx="2">
                  <c:v>150100</c:v>
                </c:pt>
                <c:pt idx="3">
                  <c:v>156100</c:v>
                </c:pt>
                <c:pt idx="4">
                  <c:v>163500</c:v>
                </c:pt>
                <c:pt idx="5">
                  <c:v>171700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'[1]Outbound to Competitors'!$C$428</c:f>
              <c:strCache>
                <c:ptCount val="1"/>
                <c:pt idx="0">
                  <c:v>Thailand</c:v>
                </c:pt>
              </c:strCache>
            </c:strRef>
          </c:tx>
          <c:marker>
            <c:symbol val="dash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Competitors'!$E$428:$J$428</c:f>
              <c:numCache>
                <c:formatCode>General</c:formatCode>
                <c:ptCount val="6"/>
                <c:pt idx="0">
                  <c:v>182700</c:v>
                </c:pt>
                <c:pt idx="1">
                  <c:v>205300</c:v>
                </c:pt>
                <c:pt idx="2">
                  <c:v>208900</c:v>
                </c:pt>
                <c:pt idx="3">
                  <c:v>200000</c:v>
                </c:pt>
                <c:pt idx="4">
                  <c:v>203100</c:v>
                </c:pt>
                <c:pt idx="5">
                  <c:v>201100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'[1]Outbound to Competitors'!$C$430</c:f>
              <c:strCache>
                <c:ptCount val="1"/>
                <c:pt idx="0">
                  <c:v>Australia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Competitors'!$E$430:$J$430</c:f>
              <c:numCache>
                <c:formatCode>General</c:formatCode>
                <c:ptCount val="6"/>
                <c:pt idx="0">
                  <c:v>47700</c:v>
                </c:pt>
                <c:pt idx="1">
                  <c:v>54600</c:v>
                </c:pt>
                <c:pt idx="2">
                  <c:v>51500</c:v>
                </c:pt>
                <c:pt idx="3">
                  <c:v>50100</c:v>
                </c:pt>
                <c:pt idx="4">
                  <c:v>46500</c:v>
                </c:pt>
                <c:pt idx="5">
                  <c:v>46000</c:v>
                </c:pt>
              </c:numCache>
            </c:numRef>
          </c:val>
          <c:smooth val="0"/>
        </c:ser>
        <c:ser>
          <c:idx val="21"/>
          <c:order val="4"/>
          <c:tx>
            <c:strRef>
              <c:f>'[1]Outbound to Competitors'!$C$441</c:f>
              <c:strCache>
                <c:ptCount val="1"/>
                <c:pt idx="0">
                  <c:v>Mexico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Competitors'!$E$441:$J$441</c:f>
              <c:numCache>
                <c:formatCode>General</c:formatCode>
                <c:ptCount val="6"/>
                <c:pt idx="0">
                  <c:v>73000</c:v>
                </c:pt>
                <c:pt idx="1">
                  <c:v>76300</c:v>
                </c:pt>
                <c:pt idx="2">
                  <c:v>58300</c:v>
                </c:pt>
                <c:pt idx="3">
                  <c:v>69000</c:v>
                </c:pt>
                <c:pt idx="4">
                  <c:v>70700</c:v>
                </c:pt>
                <c:pt idx="5">
                  <c:v>72800</c:v>
                </c:pt>
              </c:numCache>
            </c:numRef>
          </c:val>
          <c:smooth val="0"/>
        </c:ser>
        <c:ser>
          <c:idx val="22"/>
          <c:order val="5"/>
          <c:tx>
            <c:strRef>
              <c:f>'[1]Outbound to Competitors'!$C$442</c:f>
              <c:strCache>
                <c:ptCount val="1"/>
                <c:pt idx="0">
                  <c:v>Netherlands Antilles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Competitors'!$E$442:$J$442</c:f>
              <c:numCache>
                <c:formatCode>General</c:formatCode>
                <c:ptCount val="6"/>
                <c:pt idx="0">
                  <c:v>148300</c:v>
                </c:pt>
                <c:pt idx="1">
                  <c:v>162000</c:v>
                </c:pt>
                <c:pt idx="2">
                  <c:v>173200</c:v>
                </c:pt>
                <c:pt idx="3">
                  <c:v>174300</c:v>
                </c:pt>
                <c:pt idx="4">
                  <c:v>181100</c:v>
                </c:pt>
                <c:pt idx="5">
                  <c:v>189600</c:v>
                </c:pt>
              </c:numCache>
            </c:numRef>
          </c:val>
          <c:smooth val="0"/>
        </c:ser>
        <c:ser>
          <c:idx val="31"/>
          <c:order val="6"/>
          <c:tx>
            <c:strRef>
              <c:f>'[1]Outbound to Competitors'!$C$451</c:f>
              <c:strCache>
                <c:ptCount val="1"/>
                <c:pt idx="0">
                  <c:v>Egypt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Competitors'!$E$451:$J$451</c:f>
              <c:numCache>
                <c:formatCode>General</c:formatCode>
                <c:ptCount val="6"/>
                <c:pt idx="0">
                  <c:v>227300</c:v>
                </c:pt>
                <c:pt idx="1">
                  <c:v>256000</c:v>
                </c:pt>
                <c:pt idx="2">
                  <c:v>230900</c:v>
                </c:pt>
                <c:pt idx="3">
                  <c:v>298800</c:v>
                </c:pt>
                <c:pt idx="4">
                  <c:v>215100</c:v>
                </c:pt>
                <c:pt idx="5">
                  <c:v>220500</c:v>
                </c:pt>
              </c:numCache>
            </c:numRef>
          </c:val>
          <c:smooth val="0"/>
        </c:ser>
        <c:ser>
          <c:idx val="38"/>
          <c:order val="7"/>
          <c:tx>
            <c:strRef>
              <c:f>'[1]Outbound to Competitors'!$C$458</c:f>
              <c:strCache>
                <c:ptCount val="1"/>
                <c:pt idx="0">
                  <c:v>Kenya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Competitors'!$E$458:$J$458</c:f>
              <c:numCache>
                <c:formatCode>General</c:formatCode>
                <c:ptCount val="6"/>
                <c:pt idx="0">
                  <c:v>45200</c:v>
                </c:pt>
                <c:pt idx="1">
                  <c:v>19500</c:v>
                </c:pt>
                <c:pt idx="2">
                  <c:v>30200</c:v>
                </c:pt>
                <c:pt idx="3">
                  <c:v>26100</c:v>
                </c:pt>
                <c:pt idx="4">
                  <c:v>27800</c:v>
                </c:pt>
                <c:pt idx="5">
                  <c:v>28300</c:v>
                </c:pt>
              </c:numCache>
            </c:numRef>
          </c:val>
          <c:smooth val="0"/>
        </c:ser>
        <c:ser>
          <c:idx val="40"/>
          <c:order val="8"/>
          <c:tx>
            <c:strRef>
              <c:f>'[1]Outbound to Competitors'!$C$460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Competitors'!$E$460:$J$460</c:f>
              <c:numCache>
                <c:formatCode>General</c:formatCode>
                <c:ptCount val="6"/>
                <c:pt idx="0">
                  <c:v>345000</c:v>
                </c:pt>
                <c:pt idx="1">
                  <c:v>400300</c:v>
                </c:pt>
                <c:pt idx="2">
                  <c:v>494300</c:v>
                </c:pt>
                <c:pt idx="3">
                  <c:v>497300</c:v>
                </c:pt>
                <c:pt idx="4">
                  <c:v>511800</c:v>
                </c:pt>
                <c:pt idx="5">
                  <c:v>505600</c:v>
                </c:pt>
              </c:numCache>
            </c:numRef>
          </c:val>
          <c:smooth val="0"/>
        </c:ser>
        <c:ser>
          <c:idx val="44"/>
          <c:order val="9"/>
          <c:tx>
            <c:strRef>
              <c:f>'[1]Outbound to Competitors'!$C$464</c:f>
              <c:strCache>
                <c:ptCount val="1"/>
                <c:pt idx="0">
                  <c:v>South Africa</c:v>
                </c:pt>
              </c:strCache>
            </c:strRef>
          </c:tx>
          <c:spPr>
            <a:ln w="31750">
              <a:solidFill>
                <a:schemeClr val="accent6">
                  <a:lumMod val="75000"/>
                </a:schemeClr>
              </a:solidFill>
            </a:ln>
          </c:spP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Competitors'!$E$464:$J$464</c:f>
              <c:numCache>
                <c:formatCode>General</c:formatCode>
                <c:ptCount val="6"/>
                <c:pt idx="0">
                  <c:v>129000</c:v>
                </c:pt>
                <c:pt idx="1">
                  <c:v>133700</c:v>
                </c:pt>
                <c:pt idx="2">
                  <c:v>114400</c:v>
                </c:pt>
                <c:pt idx="3">
                  <c:v>124100</c:v>
                </c:pt>
                <c:pt idx="4">
                  <c:v>142400</c:v>
                </c:pt>
                <c:pt idx="5">
                  <c:v>142200</c:v>
                </c:pt>
              </c:numCache>
            </c:numRef>
          </c:val>
          <c:smooth val="0"/>
        </c:ser>
        <c:ser>
          <c:idx val="48"/>
          <c:order val="10"/>
          <c:tx>
            <c:strRef>
              <c:f>'[1]Outbound to Competitors'!$C$468</c:f>
              <c:strCache>
                <c:ptCount val="1"/>
                <c:pt idx="0">
                  <c:v>Canada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Competitors'!$E$468:$J$468</c:f>
              <c:numCache>
                <c:formatCode>General</c:formatCode>
                <c:ptCount val="6"/>
                <c:pt idx="0">
                  <c:v>116000</c:v>
                </c:pt>
                <c:pt idx="1">
                  <c:v>120000</c:v>
                </c:pt>
                <c:pt idx="2">
                  <c:v>110700</c:v>
                </c:pt>
                <c:pt idx="3">
                  <c:v>117400</c:v>
                </c:pt>
                <c:pt idx="4">
                  <c:v>105500</c:v>
                </c:pt>
                <c:pt idx="5">
                  <c:v>107600</c:v>
                </c:pt>
              </c:numCache>
            </c:numRef>
          </c:val>
          <c:smooth val="0"/>
        </c:ser>
        <c:ser>
          <c:idx val="49"/>
          <c:order val="11"/>
          <c:tx>
            <c:strRef>
              <c:f>'[1]Outbound to Competitors'!$C$469</c:f>
              <c:strCache>
                <c:ptCount val="1"/>
                <c:pt idx="0">
                  <c:v>USA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Competitors'!$E$469:$J$469</c:f>
              <c:numCache>
                <c:formatCode>General</c:formatCode>
                <c:ptCount val="6"/>
                <c:pt idx="0">
                  <c:v>506900</c:v>
                </c:pt>
                <c:pt idx="1">
                  <c:v>607800</c:v>
                </c:pt>
                <c:pt idx="2">
                  <c:v>548000</c:v>
                </c:pt>
                <c:pt idx="3">
                  <c:v>570000</c:v>
                </c:pt>
                <c:pt idx="4">
                  <c:v>604000</c:v>
                </c:pt>
                <c:pt idx="5">
                  <c:v>623000</c:v>
                </c:pt>
              </c:numCache>
            </c:numRef>
          </c:val>
          <c:smooth val="0"/>
        </c:ser>
        <c:ser>
          <c:idx val="0"/>
          <c:order val="12"/>
          <c:tx>
            <c:strRef>
              <c:f>'[1]Outbound to Competitors'!$C$444</c:f>
              <c:strCache>
                <c:ptCount val="1"/>
                <c:pt idx="0">
                  <c:v>Suriname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Competitors'!$E$444:$J$444</c:f>
              <c:numCache>
                <c:formatCode>General</c:formatCode>
                <c:ptCount val="6"/>
                <c:pt idx="0">
                  <c:v>103500</c:v>
                </c:pt>
                <c:pt idx="1">
                  <c:v>103000</c:v>
                </c:pt>
                <c:pt idx="2">
                  <c:v>102200</c:v>
                </c:pt>
                <c:pt idx="3">
                  <c:v>102100</c:v>
                </c:pt>
                <c:pt idx="4">
                  <c:v>101600</c:v>
                </c:pt>
                <c:pt idx="5">
                  <c:v>101800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636704"/>
        <c:axId val="310637096"/>
      </c:lineChart>
      <c:catAx>
        <c:axId val="310636704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0637096"/>
        <c:crosses val="autoZero"/>
        <c:auto val="1"/>
        <c:lblAlgn val="ctr"/>
        <c:lblOffset val="100"/>
        <c:noMultiLvlLbl val="0"/>
      </c:catAx>
      <c:valAx>
        <c:axId val="310637096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636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500944827968515"/>
          <c:y val="7.0162976561179799E-2"/>
          <c:w val="0.28281243159265906"/>
          <c:h val="0.89739028068290549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Sweden (2007-2012)</a:t>
            </a:r>
          </a:p>
        </c:rich>
      </c:tx>
      <c:layout>
        <c:manualLayout>
          <c:xMode val="edge"/>
          <c:yMode val="edge"/>
          <c:x val="0.13052275111625716"/>
          <c:y val="2.96648918340961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2290999030876"/>
          <c:y val="0.17870244209202435"/>
          <c:w val="0.4799840925536159"/>
          <c:h val="0.67959850561841229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Competitors'!$C$516</c:f>
              <c:strCache>
                <c:ptCount val="1"/>
                <c:pt idx="0">
                  <c:v>Malaysia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Competitors'!$E$516:$J$516</c:f>
              <c:numCache>
                <c:formatCode>General</c:formatCode>
                <c:ptCount val="6"/>
                <c:pt idx="0">
                  <c:v>44700</c:v>
                </c:pt>
                <c:pt idx="1">
                  <c:v>48600</c:v>
                </c:pt>
                <c:pt idx="2">
                  <c:v>49500</c:v>
                </c:pt>
                <c:pt idx="3">
                  <c:v>49000</c:v>
                </c:pt>
                <c:pt idx="4">
                  <c:v>50600</c:v>
                </c:pt>
                <c:pt idx="5">
                  <c:v>51900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'[1]Outbound to Competitors'!$C$519</c:f>
              <c:strCache>
                <c:ptCount val="1"/>
                <c:pt idx="0">
                  <c:v>Vietnam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Competitors'!$E$519:$J$519</c:f>
              <c:numCache>
                <c:formatCode>General</c:formatCode>
                <c:ptCount val="6"/>
                <c:pt idx="0">
                  <c:v>22400</c:v>
                </c:pt>
                <c:pt idx="1">
                  <c:v>28700</c:v>
                </c:pt>
                <c:pt idx="2">
                  <c:v>25900</c:v>
                </c:pt>
                <c:pt idx="3">
                  <c:v>27200</c:v>
                </c:pt>
                <c:pt idx="4">
                  <c:v>28500</c:v>
                </c:pt>
                <c:pt idx="5">
                  <c:v>29800</c:v>
                </c:pt>
              </c:numCache>
            </c:numRef>
          </c:val>
          <c:smooth val="0"/>
        </c:ser>
        <c:ser>
          <c:idx val="13"/>
          <c:order val="2"/>
          <c:tx>
            <c:strRef>
              <c:f>'[1]Outbound to Competitors'!$C$529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Competitors'!$E$529:$J$529</c:f>
              <c:numCache>
                <c:formatCode>General</c:formatCode>
                <c:ptCount val="6"/>
                <c:pt idx="0">
                  <c:v>14300</c:v>
                </c:pt>
                <c:pt idx="1">
                  <c:v>16800</c:v>
                </c:pt>
                <c:pt idx="2">
                  <c:v>17000</c:v>
                </c:pt>
                <c:pt idx="3">
                  <c:v>20200</c:v>
                </c:pt>
                <c:pt idx="4">
                  <c:v>22400</c:v>
                </c:pt>
                <c:pt idx="5">
                  <c:v>23800</c:v>
                </c:pt>
              </c:numCache>
            </c:numRef>
          </c:val>
          <c:smooth val="0"/>
        </c:ser>
        <c:ser>
          <c:idx val="14"/>
          <c:order val="3"/>
          <c:tx>
            <c:strRef>
              <c:f>'[1]Outbound to Competitors'!$C$530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Competitors'!$E$530:$J$530</c:f>
              <c:numCache>
                <c:formatCode>General</c:formatCode>
                <c:ptCount val="6"/>
                <c:pt idx="0">
                  <c:v>20900</c:v>
                </c:pt>
                <c:pt idx="1">
                  <c:v>23200</c:v>
                </c:pt>
                <c:pt idx="2">
                  <c:v>23100</c:v>
                </c:pt>
                <c:pt idx="3">
                  <c:v>23300</c:v>
                </c:pt>
                <c:pt idx="4">
                  <c:v>21800</c:v>
                </c:pt>
                <c:pt idx="5">
                  <c:v>22100</c:v>
                </c:pt>
              </c:numCache>
            </c:numRef>
          </c:val>
          <c:smooth val="0"/>
        </c:ser>
        <c:ser>
          <c:idx val="16"/>
          <c:order val="4"/>
          <c:tx>
            <c:strRef>
              <c:f>'[1]Outbound to Competitors'!$C$532</c:f>
              <c:strCache>
                <c:ptCount val="1"/>
                <c:pt idx="0">
                  <c:v>South Africa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Competitors'!$E$532:$J$532</c:f>
              <c:numCache>
                <c:formatCode>General</c:formatCode>
                <c:ptCount val="6"/>
                <c:pt idx="0">
                  <c:v>42800</c:v>
                </c:pt>
                <c:pt idx="1">
                  <c:v>43100</c:v>
                </c:pt>
                <c:pt idx="2">
                  <c:v>36300</c:v>
                </c:pt>
                <c:pt idx="3">
                  <c:v>40700</c:v>
                </c:pt>
                <c:pt idx="4">
                  <c:v>44200</c:v>
                </c:pt>
                <c:pt idx="5">
                  <c:v>43200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637880"/>
        <c:axId val="310638272"/>
      </c:lineChart>
      <c:lineChart>
        <c:grouping val="standard"/>
        <c:varyColors val="0"/>
        <c:ser>
          <c:idx val="0"/>
          <c:order val="5"/>
          <c:tx>
            <c:strRef>
              <c:f>'[1]Outbound to Competitors'!$C$528</c:f>
              <c:strCache>
                <c:ptCount val="1"/>
                <c:pt idx="0">
                  <c:v>Gambia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Competitors'!$E$528:$J$528</c:f>
              <c:numCache>
                <c:formatCode>General</c:formatCode>
                <c:ptCount val="6"/>
                <c:pt idx="0">
                  <c:v>7500</c:v>
                </c:pt>
                <c:pt idx="1">
                  <c:v>8400</c:v>
                </c:pt>
                <c:pt idx="2">
                  <c:v>8000</c:v>
                </c:pt>
                <c:pt idx="3">
                  <c:v>6500</c:v>
                </c:pt>
                <c:pt idx="4">
                  <c:v>6600</c:v>
                </c:pt>
                <c:pt idx="5">
                  <c:v>6800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639056"/>
        <c:axId val="310638664"/>
      </c:lineChart>
      <c:catAx>
        <c:axId val="310637880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0638272"/>
        <c:crosses val="autoZero"/>
        <c:auto val="1"/>
        <c:lblAlgn val="ctr"/>
        <c:lblOffset val="100"/>
        <c:noMultiLvlLbl val="0"/>
      </c:catAx>
      <c:valAx>
        <c:axId val="310638272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637880"/>
        <c:crosses val="autoZero"/>
        <c:crossBetween val="midCat"/>
      </c:valAx>
      <c:valAx>
        <c:axId val="31063866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10639056"/>
        <c:crosses val="max"/>
        <c:crossBetween val="between"/>
      </c:valAx>
      <c:catAx>
        <c:axId val="31063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638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9772331549246114"/>
          <c:y val="0.17621336294002238"/>
          <c:w val="0.27782696141646757"/>
          <c:h val="0.74446905312538725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 Switzerland (2007-2012)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519368064640841"/>
          <c:y val="0.2160441218072027"/>
          <c:w val="0.60646008413363128"/>
          <c:h val="0.64993584384125613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Competitors'!$C$553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Competitors'!$E$553:$J$553</c:f>
              <c:numCache>
                <c:formatCode>General</c:formatCode>
                <c:ptCount val="6"/>
                <c:pt idx="0">
                  <c:v>23800</c:v>
                </c:pt>
                <c:pt idx="1">
                  <c:v>27400</c:v>
                </c:pt>
                <c:pt idx="2">
                  <c:v>26600</c:v>
                </c:pt>
                <c:pt idx="3">
                  <c:v>32100</c:v>
                </c:pt>
                <c:pt idx="4">
                  <c:v>35700</c:v>
                </c:pt>
                <c:pt idx="5">
                  <c:v>39100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'[1]Outbound to Competitors'!$C$557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Competitors'!$E$557:$J$557</c:f>
              <c:numCache>
                <c:formatCode>General</c:formatCode>
                <c:ptCount val="6"/>
                <c:pt idx="0">
                  <c:v>35100</c:v>
                </c:pt>
                <c:pt idx="1">
                  <c:v>37900</c:v>
                </c:pt>
                <c:pt idx="2">
                  <c:v>42900</c:v>
                </c:pt>
                <c:pt idx="3">
                  <c:v>48200</c:v>
                </c:pt>
                <c:pt idx="4">
                  <c:v>49200</c:v>
                </c:pt>
                <c:pt idx="5">
                  <c:v>55300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'[1]Outbound to Competitors'!$C$559</c:f>
              <c:strCache>
                <c:ptCount val="1"/>
                <c:pt idx="0">
                  <c:v>Oman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Competitors'!$E$559:$J$559</c:f>
              <c:numCache>
                <c:formatCode>General</c:formatCode>
                <c:ptCount val="6"/>
                <c:pt idx="0">
                  <c:v>33800</c:v>
                </c:pt>
                <c:pt idx="1">
                  <c:v>40900</c:v>
                </c:pt>
                <c:pt idx="2">
                  <c:v>37500</c:v>
                </c:pt>
                <c:pt idx="3">
                  <c:v>38800</c:v>
                </c:pt>
                <c:pt idx="4">
                  <c:v>40900</c:v>
                </c:pt>
                <c:pt idx="5">
                  <c:v>42400</c:v>
                </c:pt>
              </c:numCache>
            </c:numRef>
          </c:val>
          <c:smooth val="0"/>
        </c:ser>
        <c:ser>
          <c:idx val="13"/>
          <c:order val="3"/>
          <c:tx>
            <c:strRef>
              <c:f>'[1]Outbound to Competitors'!$C$566</c:f>
              <c:strCache>
                <c:ptCount val="1"/>
                <c:pt idx="0">
                  <c:v>USA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Competitors'!$E$566:$J$566</c:f>
              <c:numCache>
                <c:formatCode>General</c:formatCode>
                <c:ptCount val="6"/>
                <c:pt idx="0">
                  <c:v>296000</c:v>
                </c:pt>
                <c:pt idx="1">
                  <c:v>342000</c:v>
                </c:pt>
                <c:pt idx="2">
                  <c:v>356000</c:v>
                </c:pt>
                <c:pt idx="3">
                  <c:v>391000</c:v>
                </c:pt>
                <c:pt idx="4">
                  <c:v>480000</c:v>
                </c:pt>
                <c:pt idx="5">
                  <c:v>519000</c:v>
                </c:pt>
              </c:numCache>
            </c:numRef>
          </c:val>
          <c:smooth val="0"/>
        </c:ser>
        <c:ser>
          <c:idx val="14"/>
          <c:order val="4"/>
          <c:tx>
            <c:strRef>
              <c:f>'[1]Outbound to Competitors'!$C$567</c:f>
              <c:strCache>
                <c:ptCount val="1"/>
                <c:pt idx="0">
                  <c:v>Canada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Competitors'!$E$567:$J$567</c:f>
              <c:numCache>
                <c:formatCode>General</c:formatCode>
                <c:ptCount val="6"/>
                <c:pt idx="0">
                  <c:v>110000</c:v>
                </c:pt>
                <c:pt idx="1">
                  <c:v>110500</c:v>
                </c:pt>
                <c:pt idx="2">
                  <c:v>108000</c:v>
                </c:pt>
                <c:pt idx="3">
                  <c:v>110300</c:v>
                </c:pt>
                <c:pt idx="4">
                  <c:v>111600</c:v>
                </c:pt>
                <c:pt idx="5">
                  <c:v>112900</c:v>
                </c:pt>
              </c:numCache>
            </c:numRef>
          </c:val>
          <c:smooth val="0"/>
        </c:ser>
        <c:ser>
          <c:idx val="15"/>
          <c:order val="5"/>
          <c:tx>
            <c:strRef>
              <c:f>'[1]Outbound to Competitors'!$C$568</c:f>
              <c:strCache>
                <c:ptCount val="1"/>
                <c:pt idx="0">
                  <c:v>Egypt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Competitors'!$E$568:$J$568</c:f>
              <c:numCache>
                <c:formatCode>General</c:formatCode>
                <c:ptCount val="6"/>
                <c:pt idx="0">
                  <c:v>120000</c:v>
                </c:pt>
                <c:pt idx="1">
                  <c:v>288000</c:v>
                </c:pt>
                <c:pt idx="2">
                  <c:v>243800</c:v>
                </c:pt>
                <c:pt idx="3">
                  <c:v>254400</c:v>
                </c:pt>
                <c:pt idx="4">
                  <c:v>135800</c:v>
                </c:pt>
                <c:pt idx="5">
                  <c:v>75900</c:v>
                </c:pt>
              </c:numCache>
            </c:numRef>
          </c:val>
          <c:smooth val="0"/>
        </c:ser>
        <c:ser>
          <c:idx val="16"/>
          <c:order val="6"/>
          <c:tx>
            <c:strRef>
              <c:f>'[1]Outbound to Competitors'!$C$569</c:f>
              <c:strCache>
                <c:ptCount val="1"/>
                <c:pt idx="0">
                  <c:v>Thailand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Competitors'!$E$569:$J$569</c:f>
              <c:numCache>
                <c:formatCode>General</c:formatCode>
                <c:ptCount val="6"/>
                <c:pt idx="0">
                  <c:v>158000</c:v>
                </c:pt>
                <c:pt idx="1">
                  <c:v>162000</c:v>
                </c:pt>
                <c:pt idx="2">
                  <c:v>157500</c:v>
                </c:pt>
                <c:pt idx="3">
                  <c:v>172000</c:v>
                </c:pt>
                <c:pt idx="4">
                  <c:v>181600</c:v>
                </c:pt>
                <c:pt idx="5">
                  <c:v>190500</c:v>
                </c:pt>
              </c:numCache>
            </c:numRef>
          </c:val>
          <c:smooth val="0"/>
        </c:ser>
        <c:ser>
          <c:idx val="17"/>
          <c:order val="7"/>
          <c:tx>
            <c:strRef>
              <c:f>'[1]Outbound to Competitors'!$C$570</c:f>
              <c:strCache>
                <c:ptCount val="1"/>
                <c:pt idx="0">
                  <c:v>Tunisia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Competitors'!$E$570:$J$570</c:f>
              <c:numCache>
                <c:formatCode>General</c:formatCode>
                <c:ptCount val="6"/>
                <c:pt idx="0">
                  <c:v>117000</c:v>
                </c:pt>
                <c:pt idx="1">
                  <c:v>114600</c:v>
                </c:pt>
                <c:pt idx="2">
                  <c:v>116200</c:v>
                </c:pt>
                <c:pt idx="3">
                  <c:v>128100</c:v>
                </c:pt>
                <c:pt idx="4">
                  <c:v>73200</c:v>
                </c:pt>
                <c:pt idx="5">
                  <c:v>59300</c:v>
                </c:pt>
              </c:numCache>
            </c:numRef>
          </c:val>
          <c:smooth val="0"/>
        </c:ser>
        <c:ser>
          <c:idx val="2"/>
          <c:order val="8"/>
          <c:tx>
            <c:strRef>
              <c:f>'[1]Outbound to Competitors'!$C$554</c:f>
              <c:strCache>
                <c:ptCount val="1"/>
                <c:pt idx="0">
                  <c:v>Kenya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Competitors'!$E$554:$J$554</c:f>
              <c:numCache>
                <c:formatCode>General</c:formatCode>
                <c:ptCount val="6"/>
                <c:pt idx="4">
                  <c:v>10900</c:v>
                </c:pt>
                <c:pt idx="5">
                  <c:v>10900</c:v>
                </c:pt>
              </c:numCache>
            </c:numRef>
          </c:val>
          <c:smooth val="0"/>
        </c:ser>
        <c:ser>
          <c:idx val="3"/>
          <c:order val="9"/>
          <c:tx>
            <c:strRef>
              <c:f>'[1]Outbound to Competitors'!$C$556</c:f>
              <c:strCache>
                <c:ptCount val="1"/>
                <c:pt idx="0">
                  <c:v>Mauritius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Competitors'!$E$556:$J$556</c:f>
              <c:numCache>
                <c:formatCode>General</c:formatCode>
                <c:ptCount val="6"/>
                <c:pt idx="0">
                  <c:v>17500</c:v>
                </c:pt>
                <c:pt idx="1">
                  <c:v>16000</c:v>
                </c:pt>
                <c:pt idx="2">
                  <c:v>15300</c:v>
                </c:pt>
                <c:pt idx="3">
                  <c:v>18100</c:v>
                </c:pt>
                <c:pt idx="4">
                  <c:v>19000</c:v>
                </c:pt>
                <c:pt idx="5">
                  <c:v>19300</c:v>
                </c:pt>
              </c:numCache>
            </c:numRef>
          </c:val>
          <c:smooth val="0"/>
        </c:ser>
        <c:ser>
          <c:idx val="4"/>
          <c:order val="10"/>
          <c:tx>
            <c:strRef>
              <c:f>'[1]Outbound to Competitors'!$C$547</c:f>
              <c:strCache>
                <c:ptCount val="1"/>
                <c:pt idx="0">
                  <c:v>Peru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Competitors'!$E$547:$J$547</c:f>
              <c:numCache>
                <c:formatCode>General</c:formatCode>
                <c:ptCount val="6"/>
                <c:pt idx="0">
                  <c:v>18200</c:v>
                </c:pt>
                <c:pt idx="1">
                  <c:v>17800</c:v>
                </c:pt>
                <c:pt idx="2">
                  <c:v>18200</c:v>
                </c:pt>
                <c:pt idx="3">
                  <c:v>18200</c:v>
                </c:pt>
                <c:pt idx="4">
                  <c:v>19000</c:v>
                </c:pt>
                <c:pt idx="5">
                  <c:v>20000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639840"/>
        <c:axId val="310988592"/>
      </c:lineChart>
      <c:catAx>
        <c:axId val="310639840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0988592"/>
        <c:crosses val="autoZero"/>
        <c:auto val="1"/>
        <c:lblAlgn val="ctr"/>
        <c:lblOffset val="100"/>
        <c:noMultiLvlLbl val="0"/>
      </c:catAx>
      <c:valAx>
        <c:axId val="310988592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639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287844661614825"/>
          <c:y val="0.15827974243989512"/>
          <c:w val="0.21712145420290471"/>
          <c:h val="0.79824743274172361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100"/>
            </a:pPr>
            <a:r>
              <a:rPr lang="en-GB" sz="1100"/>
              <a:t>Arrivals to SA competitor market: UK (2007-2012)</a:t>
            </a:r>
          </a:p>
        </c:rich>
      </c:tx>
      <c:layout>
        <c:manualLayout>
          <c:xMode val="edge"/>
          <c:yMode val="edge"/>
          <c:x val="6.9878718969111325E-2"/>
          <c:y val="2.43458236871682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31668346509014"/>
          <c:y val="0.13966169247384455"/>
          <c:w val="0.46795490113345589"/>
          <c:h val="0.7660669325959536"/>
        </c:manualLayout>
      </c:layout>
      <c:lineChart>
        <c:grouping val="standard"/>
        <c:varyColors val="0"/>
        <c:ser>
          <c:idx val="4"/>
          <c:order val="0"/>
          <c:tx>
            <c:strRef>
              <c:f>'[1]Outbound to Competitors'!$C$581</c:f>
              <c:strCache>
                <c:ptCount val="1"/>
                <c:pt idx="0">
                  <c:v>China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Competitors'!$E$581:$J$581</c:f>
              <c:numCache>
                <c:formatCode>General</c:formatCode>
                <c:ptCount val="6"/>
                <c:pt idx="0">
                  <c:v>448700</c:v>
                </c:pt>
                <c:pt idx="1">
                  <c:v>440000</c:v>
                </c:pt>
                <c:pt idx="2">
                  <c:v>422400</c:v>
                </c:pt>
                <c:pt idx="3">
                  <c:v>458900</c:v>
                </c:pt>
                <c:pt idx="4">
                  <c:v>479500</c:v>
                </c:pt>
                <c:pt idx="5">
                  <c:v>505400</c:v>
                </c:pt>
              </c:numCache>
            </c:numRef>
          </c:val>
          <c:smooth val="0"/>
        </c:ser>
        <c:ser>
          <c:idx val="10"/>
          <c:order val="1"/>
          <c:tx>
            <c:strRef>
              <c:f>'[1]Outbound to Competitors'!$C$583</c:f>
              <c:strCache>
                <c:ptCount val="1"/>
                <c:pt idx="0">
                  <c:v>Hong Kong, China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Competitors'!$E$583:$J$583</c:f>
              <c:numCache>
                <c:formatCode>General</c:formatCode>
                <c:ptCount val="6"/>
                <c:pt idx="0">
                  <c:v>497200</c:v>
                </c:pt>
                <c:pt idx="1">
                  <c:v>467400</c:v>
                </c:pt>
                <c:pt idx="2">
                  <c:v>415400</c:v>
                </c:pt>
                <c:pt idx="3">
                  <c:v>421600</c:v>
                </c:pt>
                <c:pt idx="4">
                  <c:v>418000</c:v>
                </c:pt>
                <c:pt idx="5">
                  <c:v>413800</c:v>
                </c:pt>
              </c:numCache>
            </c:numRef>
          </c:val>
          <c:smooth val="0"/>
        </c:ser>
        <c:ser>
          <c:idx val="13"/>
          <c:order val="2"/>
          <c:tx>
            <c:strRef>
              <c:f>'[1]Outbound to Competitors'!$C$584</c:f>
              <c:strCache>
                <c:ptCount val="1"/>
                <c:pt idx="0">
                  <c:v>India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Competitors'!$E$584:$J$584</c:f>
              <c:numCache>
                <c:formatCode>General</c:formatCode>
                <c:ptCount val="6"/>
                <c:pt idx="0">
                  <c:v>796200</c:v>
                </c:pt>
                <c:pt idx="1">
                  <c:v>776500</c:v>
                </c:pt>
                <c:pt idx="2">
                  <c:v>748800</c:v>
                </c:pt>
                <c:pt idx="3">
                  <c:v>750800</c:v>
                </c:pt>
                <c:pt idx="4">
                  <c:v>770100</c:v>
                </c:pt>
                <c:pt idx="5">
                  <c:v>781300</c:v>
                </c:pt>
              </c:numCache>
            </c:numRef>
          </c:val>
          <c:smooth val="0"/>
        </c:ser>
        <c:ser>
          <c:idx val="16"/>
          <c:order val="3"/>
          <c:tx>
            <c:strRef>
              <c:f>'[1]Outbound to Competitors'!$C$590</c:f>
              <c:strCache>
                <c:ptCount val="1"/>
                <c:pt idx="0">
                  <c:v>Singapore</c:v>
                </c:pt>
              </c:strCache>
            </c:strRef>
          </c:tx>
          <c:marker>
            <c:symbol val="dot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Competitors'!$E$590:$J$590</c:f>
              <c:numCache>
                <c:formatCode>General</c:formatCode>
                <c:ptCount val="6"/>
                <c:pt idx="0">
                  <c:v>471600</c:v>
                </c:pt>
                <c:pt idx="1">
                  <c:v>469600</c:v>
                </c:pt>
                <c:pt idx="2">
                  <c:v>469700</c:v>
                </c:pt>
                <c:pt idx="3">
                  <c:v>461700</c:v>
                </c:pt>
                <c:pt idx="4">
                  <c:v>440100</c:v>
                </c:pt>
                <c:pt idx="5">
                  <c:v>431300</c:v>
                </c:pt>
              </c:numCache>
            </c:numRef>
          </c:val>
          <c:smooth val="0"/>
        </c:ser>
        <c:ser>
          <c:idx val="17"/>
          <c:order val="4"/>
          <c:tx>
            <c:strRef>
              <c:f>'[1]Outbound to Competitors'!$C$593</c:f>
              <c:strCache>
                <c:ptCount val="1"/>
                <c:pt idx="0">
                  <c:v>Thailand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Competitors'!$E$593:$J$593</c:f>
              <c:numCache>
                <c:formatCode>General</c:formatCode>
                <c:ptCount val="6"/>
                <c:pt idx="0">
                  <c:v>859000</c:v>
                </c:pt>
                <c:pt idx="1">
                  <c:v>834700</c:v>
                </c:pt>
                <c:pt idx="2">
                  <c:v>853400</c:v>
                </c:pt>
                <c:pt idx="3">
                  <c:v>826900</c:v>
                </c:pt>
                <c:pt idx="4">
                  <c:v>858600</c:v>
                </c:pt>
                <c:pt idx="5">
                  <c:v>854300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'[1]Outbound to Competitors'!$C$596</c:f>
              <c:strCache>
                <c:ptCount val="1"/>
                <c:pt idx="0">
                  <c:v>Australia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Competitors'!$E$596:$J$596</c:f>
              <c:numCache>
                <c:formatCode>General</c:formatCode>
                <c:ptCount val="6"/>
                <c:pt idx="0">
                  <c:v>688900</c:v>
                </c:pt>
                <c:pt idx="1">
                  <c:v>671900</c:v>
                </c:pt>
                <c:pt idx="2">
                  <c:v>663700</c:v>
                </c:pt>
                <c:pt idx="3">
                  <c:v>646700</c:v>
                </c:pt>
                <c:pt idx="4">
                  <c:v>609200</c:v>
                </c:pt>
                <c:pt idx="5">
                  <c:v>600700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'[1]Outbound to Competitors'!$C$597</c:f>
              <c:strCache>
                <c:ptCount val="1"/>
                <c:pt idx="0">
                  <c:v>New Zealand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Competitors'!$E$597:$J$597</c:f>
              <c:numCache>
                <c:formatCode>General</c:formatCode>
                <c:ptCount val="6"/>
                <c:pt idx="0">
                  <c:v>292700</c:v>
                </c:pt>
                <c:pt idx="1">
                  <c:v>285200</c:v>
                </c:pt>
                <c:pt idx="2">
                  <c:v>253000</c:v>
                </c:pt>
                <c:pt idx="3">
                  <c:v>234400</c:v>
                </c:pt>
                <c:pt idx="4">
                  <c:v>235600</c:v>
                </c:pt>
                <c:pt idx="5">
                  <c:v>225300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'[1]Outbound to Competitors'!$C$607</c:f>
              <c:strCache>
                <c:ptCount val="1"/>
                <c:pt idx="0">
                  <c:v>Brazil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Competitors'!$E$607:$J$607</c:f>
              <c:numCache>
                <c:formatCode>General</c:formatCode>
                <c:ptCount val="6"/>
                <c:pt idx="0">
                  <c:v>177000</c:v>
                </c:pt>
                <c:pt idx="1">
                  <c:v>181200</c:v>
                </c:pt>
                <c:pt idx="2">
                  <c:v>172600</c:v>
                </c:pt>
                <c:pt idx="3">
                  <c:v>167400</c:v>
                </c:pt>
                <c:pt idx="4">
                  <c:v>219700</c:v>
                </c:pt>
                <c:pt idx="5">
                  <c:v>232700</c:v>
                </c:pt>
              </c:numCache>
            </c:numRef>
          </c:val>
          <c:smooth val="0"/>
        </c:ser>
        <c:ser>
          <c:idx val="5"/>
          <c:order val="8"/>
          <c:tx>
            <c:strRef>
              <c:f>'[1]Outbound to Competitors'!$C$613</c:f>
              <c:strCache>
                <c:ptCount val="1"/>
                <c:pt idx="0">
                  <c:v>Dominican Republic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Competitors'!$E$613:$J$613</c:f>
              <c:numCache>
                <c:formatCode>General</c:formatCode>
                <c:ptCount val="6"/>
                <c:pt idx="0">
                  <c:v>225200</c:v>
                </c:pt>
                <c:pt idx="1">
                  <c:v>206400</c:v>
                </c:pt>
                <c:pt idx="2">
                  <c:v>176200</c:v>
                </c:pt>
                <c:pt idx="3">
                  <c:v>161200</c:v>
                </c:pt>
                <c:pt idx="4">
                  <c:v>160900</c:v>
                </c:pt>
                <c:pt idx="5">
                  <c:v>156400</c:v>
                </c:pt>
              </c:numCache>
            </c:numRef>
          </c:val>
          <c:smooth val="0"/>
        </c:ser>
        <c:ser>
          <c:idx val="6"/>
          <c:order val="9"/>
          <c:tx>
            <c:strRef>
              <c:f>'[1]Outbound to Competitors'!$C$618</c:f>
              <c:strCache>
                <c:ptCount val="1"/>
                <c:pt idx="0">
                  <c:v>Mexico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Competitors'!$E$618:$J$618</c:f>
              <c:numCache>
                <c:formatCode>General</c:formatCode>
                <c:ptCount val="6"/>
                <c:pt idx="0">
                  <c:v>286400</c:v>
                </c:pt>
                <c:pt idx="1">
                  <c:v>312800</c:v>
                </c:pt>
                <c:pt idx="2">
                  <c:v>257399.99999999997</c:v>
                </c:pt>
                <c:pt idx="3">
                  <c:v>295800</c:v>
                </c:pt>
                <c:pt idx="4">
                  <c:v>315700</c:v>
                </c:pt>
                <c:pt idx="5">
                  <c:v>322000</c:v>
                </c:pt>
              </c:numCache>
            </c:numRef>
          </c:val>
          <c:smooth val="0"/>
        </c:ser>
        <c:ser>
          <c:idx val="7"/>
          <c:order val="10"/>
          <c:tx>
            <c:strRef>
              <c:f>'[1]Outbound to Competitors'!$C$632</c:f>
              <c:strCache>
                <c:ptCount val="1"/>
                <c:pt idx="0">
                  <c:v>Egypt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Competitors'!$E$632:$J$632</c:f>
              <c:numCache>
                <c:formatCode>General</c:formatCode>
                <c:ptCount val="6"/>
                <c:pt idx="0">
                  <c:v>1009300</c:v>
                </c:pt>
                <c:pt idx="1">
                  <c:v>1149600</c:v>
                </c:pt>
                <c:pt idx="2">
                  <c:v>1346700</c:v>
                </c:pt>
                <c:pt idx="3">
                  <c:v>1493800</c:v>
                </c:pt>
                <c:pt idx="4">
                  <c:v>806600</c:v>
                </c:pt>
                <c:pt idx="5">
                  <c:v>869500</c:v>
                </c:pt>
              </c:numCache>
            </c:numRef>
          </c:val>
          <c:smooth val="0"/>
        </c:ser>
        <c:ser>
          <c:idx val="8"/>
          <c:order val="11"/>
          <c:tx>
            <c:strRef>
              <c:f>'[1]Outbound to Competitors'!$C$642</c:f>
              <c:strCache>
                <c:ptCount val="1"/>
                <c:pt idx="0">
                  <c:v>Kenya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Competitors'!$E$642:$J$642</c:f>
              <c:numCache>
                <c:formatCode>General</c:formatCode>
                <c:ptCount val="6"/>
                <c:pt idx="0">
                  <c:v>283200</c:v>
                </c:pt>
                <c:pt idx="1">
                  <c:v>158300</c:v>
                </c:pt>
                <c:pt idx="2">
                  <c:v>205300</c:v>
                </c:pt>
                <c:pt idx="3">
                  <c:v>142400</c:v>
                </c:pt>
                <c:pt idx="4">
                  <c:v>151200</c:v>
                </c:pt>
                <c:pt idx="5">
                  <c:v>154400</c:v>
                </c:pt>
              </c:numCache>
            </c:numRef>
          </c:val>
          <c:smooth val="0"/>
        </c:ser>
        <c:ser>
          <c:idx val="9"/>
          <c:order val="12"/>
          <c:tx>
            <c:strRef>
              <c:f>'[1]Outbound to Competitors'!$C$652</c:f>
              <c:strCache>
                <c:ptCount val="1"/>
                <c:pt idx="0">
                  <c:v>Morocco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Competitors'!$E$652:$J$652</c:f>
              <c:numCache>
                <c:formatCode>General</c:formatCode>
                <c:ptCount val="6"/>
                <c:pt idx="0">
                  <c:v>419500</c:v>
                </c:pt>
                <c:pt idx="1">
                  <c:v>365400</c:v>
                </c:pt>
                <c:pt idx="2">
                  <c:v>373000</c:v>
                </c:pt>
                <c:pt idx="3">
                  <c:v>475000</c:v>
                </c:pt>
                <c:pt idx="4">
                  <c:v>486200</c:v>
                </c:pt>
                <c:pt idx="5">
                  <c:v>461900</c:v>
                </c:pt>
              </c:numCache>
            </c:numRef>
          </c:val>
          <c:smooth val="0"/>
        </c:ser>
        <c:ser>
          <c:idx val="11"/>
          <c:order val="13"/>
          <c:tx>
            <c:strRef>
              <c:f>'[1]Outbound to Competitors'!$C$663</c:f>
              <c:strCache>
                <c:ptCount val="1"/>
                <c:pt idx="0">
                  <c:v>South Africa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Competitors'!$E$663:$J$663</c:f>
              <c:numCache>
                <c:formatCode>General</c:formatCode>
                <c:ptCount val="6"/>
                <c:pt idx="0">
                  <c:v>497800</c:v>
                </c:pt>
                <c:pt idx="1">
                  <c:v>485200</c:v>
                </c:pt>
                <c:pt idx="2">
                  <c:v>446400</c:v>
                </c:pt>
                <c:pt idx="3">
                  <c:v>453000</c:v>
                </c:pt>
                <c:pt idx="4">
                  <c:v>483500</c:v>
                </c:pt>
                <c:pt idx="5">
                  <c:v>489000</c:v>
                </c:pt>
              </c:numCache>
            </c:numRef>
          </c:val>
          <c:smooth val="0"/>
        </c:ser>
        <c:ser>
          <c:idx val="12"/>
          <c:order val="14"/>
          <c:tx>
            <c:strRef>
              <c:f>'[1]Outbound to Competitors'!$C$667</c:f>
              <c:strCache>
                <c:ptCount val="1"/>
                <c:pt idx="0">
                  <c:v>Tanzania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Competitors'!$E$667:$J$667</c:f>
              <c:numCache>
                <c:formatCode>General</c:formatCode>
                <c:ptCount val="6"/>
                <c:pt idx="0">
                  <c:v>63800</c:v>
                </c:pt>
                <c:pt idx="1">
                  <c:v>75200</c:v>
                </c:pt>
                <c:pt idx="2">
                  <c:v>58700</c:v>
                </c:pt>
                <c:pt idx="3">
                  <c:v>67900</c:v>
                </c:pt>
                <c:pt idx="4">
                  <c:v>71300</c:v>
                </c:pt>
                <c:pt idx="5">
                  <c:v>73300</c:v>
                </c:pt>
              </c:numCache>
            </c:numRef>
          </c:val>
          <c:smooth val="0"/>
        </c:ser>
        <c:ser>
          <c:idx val="14"/>
          <c:order val="15"/>
          <c:tx>
            <c:strRef>
              <c:f>'[1]Outbound to Competitors'!$C$668</c:f>
              <c:strCache>
                <c:ptCount val="1"/>
                <c:pt idx="0">
                  <c:v>Tunisia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Competitors'!$E$668:$J$668</c:f>
              <c:numCache>
                <c:formatCode>General</c:formatCode>
                <c:ptCount val="6"/>
                <c:pt idx="0">
                  <c:v>351700</c:v>
                </c:pt>
                <c:pt idx="1">
                  <c:v>292600</c:v>
                </c:pt>
                <c:pt idx="2">
                  <c:v>285000</c:v>
                </c:pt>
                <c:pt idx="3">
                  <c:v>257100.00000000003</c:v>
                </c:pt>
                <c:pt idx="4">
                  <c:v>162300</c:v>
                </c:pt>
                <c:pt idx="5">
                  <c:v>167400</c:v>
                </c:pt>
              </c:numCache>
            </c:numRef>
          </c:val>
          <c:smooth val="0"/>
        </c:ser>
        <c:ser>
          <c:idx val="15"/>
          <c:order val="16"/>
          <c:tx>
            <c:strRef>
              <c:f>'[1]Outbound to Competitors'!$C$670</c:f>
              <c:strCache>
                <c:ptCount val="1"/>
                <c:pt idx="0">
                  <c:v>UAE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Competitors'!$E$670:$J$670</c:f>
              <c:numCache>
                <c:formatCode>General</c:formatCode>
                <c:ptCount val="6"/>
                <c:pt idx="0">
                  <c:v>1007900</c:v>
                </c:pt>
                <c:pt idx="1">
                  <c:v>1088400</c:v>
                </c:pt>
                <c:pt idx="2">
                  <c:v>1045700</c:v>
                </c:pt>
                <c:pt idx="3">
                  <c:v>1064500</c:v>
                </c:pt>
                <c:pt idx="4">
                  <c:v>1084800</c:v>
                </c:pt>
                <c:pt idx="5">
                  <c:v>1107600</c:v>
                </c:pt>
              </c:numCache>
            </c:numRef>
          </c:val>
          <c:smooth val="0"/>
        </c:ser>
        <c:ser>
          <c:idx val="18"/>
          <c:order val="17"/>
          <c:tx>
            <c:strRef>
              <c:f>'[1]Outbound to Competitors'!$C$674</c:f>
              <c:strCache>
                <c:ptCount val="1"/>
                <c:pt idx="0">
                  <c:v>Canada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Competitors'!$E$674:$J$674</c:f>
              <c:numCache>
                <c:formatCode>General</c:formatCode>
                <c:ptCount val="6"/>
                <c:pt idx="0">
                  <c:v>892000</c:v>
                </c:pt>
                <c:pt idx="1">
                  <c:v>837000</c:v>
                </c:pt>
                <c:pt idx="2">
                  <c:v>686000</c:v>
                </c:pt>
                <c:pt idx="3">
                  <c:v>659000</c:v>
                </c:pt>
                <c:pt idx="4">
                  <c:v>626700</c:v>
                </c:pt>
                <c:pt idx="5">
                  <c:v>627300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89376"/>
        <c:axId val="310989768"/>
      </c:lineChart>
      <c:lineChart>
        <c:grouping val="standard"/>
        <c:varyColors val="0"/>
        <c:ser>
          <c:idx val="19"/>
          <c:order val="18"/>
          <c:tx>
            <c:strRef>
              <c:f>'[1]Outbound to Competitors'!$C$675</c:f>
              <c:strCache>
                <c:ptCount val="1"/>
                <c:pt idx="0">
                  <c:v>USA (Secondary axis)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Competitors'!$E$675:$J$675</c:f>
              <c:numCache>
                <c:formatCode>General</c:formatCode>
                <c:ptCount val="6"/>
                <c:pt idx="0">
                  <c:v>4497900</c:v>
                </c:pt>
                <c:pt idx="1">
                  <c:v>4565000</c:v>
                </c:pt>
                <c:pt idx="2">
                  <c:v>3899000</c:v>
                </c:pt>
                <c:pt idx="3">
                  <c:v>3851000</c:v>
                </c:pt>
                <c:pt idx="4">
                  <c:v>3889000</c:v>
                </c:pt>
                <c:pt idx="5">
                  <c:v>3969000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90552"/>
        <c:axId val="310990160"/>
      </c:lineChart>
      <c:catAx>
        <c:axId val="310989376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310989768"/>
        <c:crosses val="autoZero"/>
        <c:auto val="1"/>
        <c:lblAlgn val="ctr"/>
        <c:lblOffset val="100"/>
        <c:noMultiLvlLbl val="0"/>
      </c:catAx>
      <c:valAx>
        <c:axId val="310989768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/>
            </a:pPr>
            <a:endParaRPr lang="en-US"/>
          </a:p>
        </c:txPr>
        <c:crossAx val="310989376"/>
        <c:crosses val="autoZero"/>
        <c:crossBetween val="midCat"/>
      </c:valAx>
      <c:valAx>
        <c:axId val="3109901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800">
                <a:solidFill>
                  <a:srgbClr val="FF0000"/>
                </a:solidFill>
              </a:defRPr>
            </a:pPr>
            <a:endParaRPr lang="en-US"/>
          </a:p>
        </c:txPr>
        <c:crossAx val="310990552"/>
        <c:crosses val="max"/>
        <c:crossBetween val="between"/>
      </c:valAx>
      <c:catAx>
        <c:axId val="310990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99016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8"/>
        <c:txPr>
          <a:bodyPr/>
          <a:lstStyle/>
          <a:p>
            <a:pPr>
              <a:defRPr sz="800">
                <a:solidFill>
                  <a:srgbClr val="FF0000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68408274737297958"/>
          <c:y val="0.11048258475242161"/>
          <c:w val="0.30407090150437766"/>
          <c:h val="0.87061358780514719"/>
        </c:manualLayout>
      </c:layout>
      <c:overlay val="0"/>
      <c:txPr>
        <a:bodyPr/>
        <a:lstStyle/>
        <a:p>
          <a:pPr>
            <a:defRPr lang="en-GB" sz="800"/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txPr>
    <a:bodyPr/>
    <a:lstStyle/>
    <a:p>
      <a:pPr>
        <a:defRPr sz="900">
          <a:latin typeface="Arial Narrow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Personal Disposable Income</a:t>
            </a:r>
            <a:r>
              <a:rPr lang="en-US" sz="1100" baseline="0"/>
              <a:t>  per annum, </a:t>
            </a:r>
            <a:r>
              <a:rPr lang="en-US" sz="1100"/>
              <a:t>2012</a:t>
            </a:r>
          </a:p>
        </c:rich>
      </c:tx>
      <c:layout>
        <c:manualLayout>
          <c:xMode val="edge"/>
          <c:yMode val="edge"/>
          <c:x val="0.20064671916010499"/>
          <c:y val="1.48148148148148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5411516280795"/>
          <c:y val="0.1529631573831049"/>
          <c:w val="0.87431798995148469"/>
          <c:h val="0.556827214052567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'Ranked per capita disp income '!$C$2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1.6129039086038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'Ranked per capita disp income '!$B$3:$B$12</c:f>
              <c:strCache>
                <c:ptCount val="10"/>
                <c:pt idx="0">
                  <c:v>Switzerland</c:v>
                </c:pt>
                <c:pt idx="1">
                  <c:v>Australia</c:v>
                </c:pt>
                <c:pt idx="2">
                  <c:v>Norway</c:v>
                </c:pt>
                <c:pt idx="3">
                  <c:v>USA</c:v>
                </c:pt>
                <c:pt idx="4">
                  <c:v>Canada</c:v>
                </c:pt>
                <c:pt idx="5">
                  <c:v>Japan</c:v>
                </c:pt>
                <c:pt idx="6">
                  <c:v>Hong Kong, China</c:v>
                </c:pt>
                <c:pt idx="7">
                  <c:v>Austria</c:v>
                </c:pt>
                <c:pt idx="8">
                  <c:v>Singapore</c:v>
                </c:pt>
                <c:pt idx="9">
                  <c:v>Denmark</c:v>
                </c:pt>
              </c:strCache>
            </c:strRef>
          </c:cat>
          <c:val>
            <c:numRef>
              <c:f>'Ranked per capita disp income '!$C$3:$C$12</c:f>
              <c:numCache>
                <c:formatCode>#,##0</c:formatCode>
                <c:ptCount val="10"/>
                <c:pt idx="0">
                  <c:v>50683.5</c:v>
                </c:pt>
                <c:pt idx="1">
                  <c:v>43829</c:v>
                </c:pt>
                <c:pt idx="2">
                  <c:v>43445.599999999999</c:v>
                </c:pt>
                <c:pt idx="3">
                  <c:v>37940.5</c:v>
                </c:pt>
                <c:pt idx="4">
                  <c:v>31798.5</c:v>
                </c:pt>
                <c:pt idx="5">
                  <c:v>30497.5</c:v>
                </c:pt>
                <c:pt idx="6">
                  <c:v>29692.799999999999</c:v>
                </c:pt>
                <c:pt idx="7">
                  <c:v>28426.2</c:v>
                </c:pt>
                <c:pt idx="8">
                  <c:v>28137.200000000001</c:v>
                </c:pt>
                <c:pt idx="9">
                  <c:v>27600.1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56"/>
        <c:axId val="298243192"/>
        <c:axId val="298243576"/>
      </c:barChart>
      <c:catAx>
        <c:axId val="298243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98243576"/>
        <c:crosses val="autoZero"/>
        <c:auto val="1"/>
        <c:lblAlgn val="ctr"/>
        <c:lblOffset val="100"/>
        <c:noMultiLvlLbl val="0"/>
      </c:catAx>
      <c:valAx>
        <c:axId val="29824357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298243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GB" sz="1000">
                <a:latin typeface="Arial Narrow" pitchFamily="34" charset="0"/>
              </a:rPr>
              <a:t>Arrivals to SA competitor market: Latvia (2007-2012)</a:t>
            </a:r>
          </a:p>
        </c:rich>
      </c:tx>
      <c:layout>
        <c:manualLayout>
          <c:xMode val="edge"/>
          <c:yMode val="edge"/>
          <c:x val="0.2358015881794403"/>
          <c:y val="1.76757674136232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53232122714302"/>
          <c:y val="0.11302288457450511"/>
          <c:w val="0.65520743546187221"/>
          <c:h val="0.77473335458027126"/>
        </c:manualLayout>
      </c:layout>
      <c:lineChart>
        <c:grouping val="standard"/>
        <c:varyColors val="0"/>
        <c:ser>
          <c:idx val="1"/>
          <c:order val="0"/>
          <c:tx>
            <c:strRef>
              <c:f>'[1]Outbound to Competitors'!$C$676</c:f>
              <c:strCache>
                <c:ptCount val="1"/>
                <c:pt idx="0">
                  <c:v>Belarus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Competitors'!$E$676:$J$676</c:f>
              <c:numCache>
                <c:formatCode>General</c:formatCode>
                <c:ptCount val="6"/>
                <c:pt idx="0">
                  <c:v>150500</c:v>
                </c:pt>
                <c:pt idx="1">
                  <c:v>108100</c:v>
                </c:pt>
                <c:pt idx="2">
                  <c:v>110800</c:v>
                </c:pt>
                <c:pt idx="3">
                  <c:v>119900</c:v>
                </c:pt>
                <c:pt idx="4">
                  <c:v>150600</c:v>
                </c:pt>
                <c:pt idx="5">
                  <c:v>157400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'[1]Outbound to Competitors'!$C$677</c:f>
              <c:strCache>
                <c:ptCount val="1"/>
                <c:pt idx="0">
                  <c:v>Estonia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Competitors'!$E$677:$J$677</c:f>
              <c:numCache>
                <c:formatCode>General</c:formatCode>
                <c:ptCount val="6"/>
                <c:pt idx="0">
                  <c:v>92800</c:v>
                </c:pt>
                <c:pt idx="1">
                  <c:v>94800</c:v>
                </c:pt>
                <c:pt idx="2">
                  <c:v>81500</c:v>
                </c:pt>
                <c:pt idx="3">
                  <c:v>82500</c:v>
                </c:pt>
                <c:pt idx="4">
                  <c:v>89800</c:v>
                </c:pt>
                <c:pt idx="5">
                  <c:v>94900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'[1]Outbound to Competitors'!$C$678</c:f>
              <c:strCache>
                <c:ptCount val="1"/>
                <c:pt idx="0">
                  <c:v>Lithuania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Competitors'!$E$678:$J$678</c:f>
              <c:numCache>
                <c:formatCode>General</c:formatCode>
                <c:ptCount val="6"/>
                <c:pt idx="0">
                  <c:v>430300</c:v>
                </c:pt>
                <c:pt idx="1">
                  <c:v>433100</c:v>
                </c:pt>
                <c:pt idx="2">
                  <c:v>362300</c:v>
                </c:pt>
                <c:pt idx="3">
                  <c:v>408200</c:v>
                </c:pt>
                <c:pt idx="4">
                  <c:v>491000</c:v>
                </c:pt>
                <c:pt idx="5">
                  <c:v>508200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'[1]Outbound to Competitors'!$C$680</c:f>
              <c:strCache>
                <c:ptCount val="1"/>
                <c:pt idx="0">
                  <c:v>Russia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Competitors'!$E$680:$J$680</c:f>
              <c:numCache>
                <c:formatCode>General</c:formatCode>
                <c:ptCount val="6"/>
                <c:pt idx="0">
                  <c:v>343000</c:v>
                </c:pt>
                <c:pt idx="1">
                  <c:v>375000</c:v>
                </c:pt>
                <c:pt idx="2">
                  <c:v>463000</c:v>
                </c:pt>
                <c:pt idx="3">
                  <c:v>495000</c:v>
                </c:pt>
                <c:pt idx="4">
                  <c:v>465000</c:v>
                </c:pt>
                <c:pt idx="5">
                  <c:v>444500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'[1]Outbound to Competitors'!$C$682</c:f>
              <c:strCache>
                <c:ptCount val="1"/>
                <c:pt idx="0">
                  <c:v>Austria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Competitors'!$E$682:$J$682</c:f>
              <c:numCache>
                <c:formatCode>General</c:formatCode>
                <c:ptCount val="6"/>
                <c:pt idx="0">
                  <c:v>47800</c:v>
                </c:pt>
                <c:pt idx="1">
                  <c:v>48000</c:v>
                </c:pt>
                <c:pt idx="2">
                  <c:v>42500</c:v>
                </c:pt>
                <c:pt idx="3">
                  <c:v>45000</c:v>
                </c:pt>
                <c:pt idx="4">
                  <c:v>46500</c:v>
                </c:pt>
                <c:pt idx="5">
                  <c:v>47500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'[1]Outbound to Competitors'!$C$684</c:f>
              <c:strCache>
                <c:ptCount val="1"/>
                <c:pt idx="0">
                  <c:v>Czech Republic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Competitors'!$E$684:$J$684</c:f>
              <c:numCache>
                <c:formatCode>General</c:formatCode>
                <c:ptCount val="6"/>
                <c:pt idx="0">
                  <c:v>35800</c:v>
                </c:pt>
                <c:pt idx="1">
                  <c:v>41100</c:v>
                </c:pt>
                <c:pt idx="2">
                  <c:v>35000</c:v>
                </c:pt>
                <c:pt idx="3">
                  <c:v>36900</c:v>
                </c:pt>
                <c:pt idx="4">
                  <c:v>38500</c:v>
                </c:pt>
                <c:pt idx="5">
                  <c:v>39500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'[1]Outbound to Competitors'!$C$685</c:f>
              <c:strCache>
                <c:ptCount val="1"/>
                <c:pt idx="0">
                  <c:v>Denmark</c:v>
                </c:pt>
              </c:strCache>
            </c:strRef>
          </c:tx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Competitors'!$E$685:$J$685</c:f>
              <c:numCache>
                <c:formatCode>General</c:formatCode>
                <c:ptCount val="6"/>
                <c:pt idx="0">
                  <c:v>42400</c:v>
                </c:pt>
                <c:pt idx="1">
                  <c:v>42700</c:v>
                </c:pt>
                <c:pt idx="2">
                  <c:v>36500</c:v>
                </c:pt>
                <c:pt idx="3">
                  <c:v>37700</c:v>
                </c:pt>
                <c:pt idx="4">
                  <c:v>39200</c:v>
                </c:pt>
                <c:pt idx="5">
                  <c:v>39900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'[1]Outbound to Competitors'!$C$686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Competitors'!$E$686:$J$686</c:f>
              <c:numCache>
                <c:formatCode>General</c:formatCode>
                <c:ptCount val="6"/>
                <c:pt idx="0">
                  <c:v>48600</c:v>
                </c:pt>
                <c:pt idx="1">
                  <c:v>54000</c:v>
                </c:pt>
                <c:pt idx="2">
                  <c:v>46000</c:v>
                </c:pt>
                <c:pt idx="3">
                  <c:v>47500</c:v>
                </c:pt>
                <c:pt idx="4">
                  <c:v>48300</c:v>
                </c:pt>
                <c:pt idx="5">
                  <c:v>47600</c:v>
                </c:pt>
              </c:numCache>
            </c:numRef>
          </c:val>
          <c:smooth val="0"/>
        </c:ser>
        <c:ser>
          <c:idx val="11"/>
          <c:order val="8"/>
          <c:tx>
            <c:strRef>
              <c:f>'[1]Outbound to Competitors'!$C$687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Competitors'!$E$687:$J$687</c:f>
              <c:numCache>
                <c:formatCode>General</c:formatCode>
                <c:ptCount val="6"/>
                <c:pt idx="0">
                  <c:v>254600</c:v>
                </c:pt>
                <c:pt idx="1">
                  <c:v>322600</c:v>
                </c:pt>
                <c:pt idx="2">
                  <c:v>275200</c:v>
                </c:pt>
                <c:pt idx="3">
                  <c:v>284600</c:v>
                </c:pt>
                <c:pt idx="4">
                  <c:v>290300</c:v>
                </c:pt>
                <c:pt idx="5">
                  <c:v>289700</c:v>
                </c:pt>
              </c:numCache>
            </c:numRef>
          </c:val>
          <c:smooth val="0"/>
        </c:ser>
        <c:ser>
          <c:idx val="12"/>
          <c:order val="9"/>
          <c:tx>
            <c:strRef>
              <c:f>'[1]Outbound to Competitors'!$C$688</c:f>
              <c:strCache>
                <c:ptCount val="1"/>
                <c:pt idx="0">
                  <c:v>Italy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Competitors'!$E$688:$J$688</c:f>
              <c:numCache>
                <c:formatCode>General</c:formatCode>
                <c:ptCount val="6"/>
                <c:pt idx="0">
                  <c:v>49800</c:v>
                </c:pt>
                <c:pt idx="1">
                  <c:v>56600</c:v>
                </c:pt>
                <c:pt idx="2">
                  <c:v>48100</c:v>
                </c:pt>
                <c:pt idx="3">
                  <c:v>49500</c:v>
                </c:pt>
                <c:pt idx="4">
                  <c:v>50600</c:v>
                </c:pt>
                <c:pt idx="5">
                  <c:v>50600</c:v>
                </c:pt>
              </c:numCache>
            </c:numRef>
          </c:val>
          <c:smooth val="0"/>
        </c:ser>
        <c:ser>
          <c:idx val="14"/>
          <c:order val="10"/>
          <c:tx>
            <c:strRef>
              <c:f>'[1]Outbound to Competitors'!$C$690</c:f>
              <c:strCache>
                <c:ptCount val="1"/>
                <c:pt idx="0">
                  <c:v>Sweden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Competitors'!$E$690:$J$690</c:f>
              <c:numCache>
                <c:formatCode>General</c:formatCode>
                <c:ptCount val="6"/>
                <c:pt idx="0">
                  <c:v>86800</c:v>
                </c:pt>
                <c:pt idx="1">
                  <c:v>86900</c:v>
                </c:pt>
                <c:pt idx="2">
                  <c:v>73600</c:v>
                </c:pt>
                <c:pt idx="3">
                  <c:v>75800</c:v>
                </c:pt>
                <c:pt idx="4">
                  <c:v>78700</c:v>
                </c:pt>
                <c:pt idx="5">
                  <c:v>80000</c:v>
                </c:pt>
              </c:numCache>
            </c:numRef>
          </c:val>
          <c:smooth val="0"/>
        </c:ser>
        <c:ser>
          <c:idx val="15"/>
          <c:order val="11"/>
          <c:tx>
            <c:strRef>
              <c:f>'[1]Outbound to Competitors'!$C$691</c:f>
              <c:strCache>
                <c:ptCount val="1"/>
                <c:pt idx="0">
                  <c:v>Ukraine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Competitors'!$E$691:$J$691</c:f>
              <c:numCache>
                <c:formatCode>General</c:formatCode>
                <c:ptCount val="6"/>
                <c:pt idx="0">
                  <c:v>42500</c:v>
                </c:pt>
                <c:pt idx="1">
                  <c:v>43100</c:v>
                </c:pt>
                <c:pt idx="2">
                  <c:v>36000</c:v>
                </c:pt>
                <c:pt idx="3">
                  <c:v>38000</c:v>
                </c:pt>
                <c:pt idx="4">
                  <c:v>39600</c:v>
                </c:pt>
                <c:pt idx="5">
                  <c:v>40200</c:v>
                </c:pt>
              </c:numCache>
            </c:numRef>
          </c:val>
          <c:smooth val="0"/>
        </c:ser>
        <c:ser>
          <c:idx val="16"/>
          <c:order val="12"/>
          <c:tx>
            <c:strRef>
              <c:f>'[1]Outbound to Competitors'!$C$692</c:f>
              <c:strCache>
                <c:ptCount val="1"/>
                <c:pt idx="0">
                  <c:v>USA</c:v>
                </c:pt>
              </c:strCache>
            </c:strRef>
          </c:tx>
          <c:marker>
            <c:symbol val="dot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Competitors'!$E$692:$J$692</c:f>
              <c:numCache>
                <c:formatCode>General</c:formatCode>
                <c:ptCount val="6"/>
                <c:pt idx="0">
                  <c:v>41200</c:v>
                </c:pt>
                <c:pt idx="1">
                  <c:v>41400</c:v>
                </c:pt>
                <c:pt idx="2">
                  <c:v>33600</c:v>
                </c:pt>
                <c:pt idx="3">
                  <c:v>34500</c:v>
                </c:pt>
                <c:pt idx="4">
                  <c:v>35800</c:v>
                </c:pt>
                <c:pt idx="5">
                  <c:v>36400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91336"/>
        <c:axId val="310991728"/>
      </c:lineChart>
      <c:catAx>
        <c:axId val="310991336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0991728"/>
        <c:crosses val="autoZero"/>
        <c:auto val="1"/>
        <c:lblAlgn val="ctr"/>
        <c:lblOffset val="100"/>
        <c:noMultiLvlLbl val="0"/>
      </c:catAx>
      <c:valAx>
        <c:axId val="310991728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0991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059332623686751"/>
          <c:y val="0.11323540423882449"/>
          <c:w val="0.18988911300789976"/>
          <c:h val="0.82026402180797209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Arrivals to SA competitor market:</a:t>
            </a:r>
            <a:r>
              <a:rPr lang="en-GB" sz="1000" baseline="0">
                <a:latin typeface="Arial Narrow" pitchFamily="34" charset="0"/>
              </a:rPr>
              <a:t> </a:t>
            </a:r>
            <a:r>
              <a:rPr lang="en-GB" sz="1000">
                <a:latin typeface="Arial Narrow" pitchFamily="34" charset="0"/>
              </a:rPr>
              <a:t>Liechtenstein</a:t>
            </a:r>
            <a:r>
              <a:rPr lang="en-GB" sz="1000" baseline="0">
                <a:latin typeface="Arial Narrow" pitchFamily="34" charset="0"/>
              </a:rPr>
              <a:t> (2007-2012)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9.2193281129419352E-2"/>
          <c:y val="2.74419065282567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073431099980898"/>
          <c:y val="0.18085692935149594"/>
          <c:w val="0.45288936720739953"/>
          <c:h val="0.71149470675617299"/>
        </c:manualLayout>
      </c:layout>
      <c:lineChart>
        <c:grouping val="standard"/>
        <c:varyColors val="0"/>
        <c:ser>
          <c:idx val="3"/>
          <c:order val="1"/>
          <c:tx>
            <c:strRef>
              <c:f>'[1]Outbound to Competitors'!$C$695</c:f>
              <c:strCache>
                <c:ptCount val="1"/>
                <c:pt idx="0">
                  <c:v>France</c:v>
                </c:pt>
              </c:strCache>
            </c:strRef>
          </c:tx>
          <c:marker>
            <c:symbol val="x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Competitors'!$E$695:$J$695</c:f>
              <c:numCache>
                <c:formatCode>General</c:formatCode>
                <c:ptCount val="6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2600</c:v>
                </c:pt>
                <c:pt idx="4">
                  <c:v>2700</c:v>
                </c:pt>
                <c:pt idx="5">
                  <c:v>2700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'[1]Outbound to Competitors'!$C$696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star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Competitors'!$E$696:$J$696</c:f>
              <c:numCache>
                <c:formatCode>General</c:formatCode>
                <c:ptCount val="6"/>
                <c:pt idx="0">
                  <c:v>3900</c:v>
                </c:pt>
                <c:pt idx="1">
                  <c:v>4000</c:v>
                </c:pt>
                <c:pt idx="2">
                  <c:v>4000</c:v>
                </c:pt>
                <c:pt idx="3">
                  <c:v>4100</c:v>
                </c:pt>
                <c:pt idx="4">
                  <c:v>4200</c:v>
                </c:pt>
                <c:pt idx="5">
                  <c:v>4300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'[1]Outbound to Competitors'!$C$697</c:f>
              <c:strCache>
                <c:ptCount val="1"/>
                <c:pt idx="0">
                  <c:v>Italy</c:v>
                </c:pt>
              </c:strCache>
            </c:strRef>
          </c:tx>
          <c:marker>
            <c:symbol val="circ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Competitors'!$E$697:$J$697</c:f>
              <c:numCache>
                <c:formatCode>General</c:formatCode>
                <c:ptCount val="6"/>
                <c:pt idx="0">
                  <c:v>3200</c:v>
                </c:pt>
                <c:pt idx="1">
                  <c:v>3300</c:v>
                </c:pt>
                <c:pt idx="2">
                  <c:v>3300</c:v>
                </c:pt>
                <c:pt idx="3">
                  <c:v>3500</c:v>
                </c:pt>
                <c:pt idx="4">
                  <c:v>3600</c:v>
                </c:pt>
                <c:pt idx="5">
                  <c:v>3700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'[1]Outbound to Competitors'!$C$700</c:f>
              <c:strCache>
                <c:ptCount val="1"/>
                <c:pt idx="0">
                  <c:v>United Kingdom</c:v>
                </c:pt>
              </c:strCache>
            </c:strRef>
          </c:tx>
          <c:marker>
            <c:symbol val="dot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Competitors'!$E$700:$J$700</c:f>
              <c:numCache>
                <c:formatCode>General</c:formatCode>
                <c:ptCount val="6"/>
                <c:pt idx="0">
                  <c:v>3500</c:v>
                </c:pt>
                <c:pt idx="1">
                  <c:v>3600</c:v>
                </c:pt>
                <c:pt idx="2">
                  <c:v>3600</c:v>
                </c:pt>
                <c:pt idx="3">
                  <c:v>3700</c:v>
                </c:pt>
                <c:pt idx="4">
                  <c:v>3900</c:v>
                </c:pt>
                <c:pt idx="5">
                  <c:v>3900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'[1]Outbound to Competitors'!$C$701</c:f>
              <c:strCache>
                <c:ptCount val="1"/>
                <c:pt idx="0">
                  <c:v>USA</c:v>
                </c:pt>
              </c:strCache>
            </c:strRef>
          </c:tx>
          <c:marker>
            <c:symbol val="dash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Competitors'!$E$701:$J$701</c:f>
              <c:numCache>
                <c:formatCode>General</c:formatCode>
                <c:ptCount val="6"/>
                <c:pt idx="0">
                  <c:v>4100</c:v>
                </c:pt>
                <c:pt idx="1">
                  <c:v>4200</c:v>
                </c:pt>
                <c:pt idx="2">
                  <c:v>4100</c:v>
                </c:pt>
                <c:pt idx="3">
                  <c:v>4400</c:v>
                </c:pt>
                <c:pt idx="4">
                  <c:v>4600</c:v>
                </c:pt>
                <c:pt idx="5">
                  <c:v>5000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33384"/>
        <c:axId val="312133776"/>
      </c:lineChart>
      <c:lineChart>
        <c:grouping val="standard"/>
        <c:varyColors val="0"/>
        <c:ser>
          <c:idx val="1"/>
          <c:order val="0"/>
          <c:tx>
            <c:strRef>
              <c:f>'[1]Outbound to Competitors'!$C$693</c:f>
              <c:strCache>
                <c:ptCount val="1"/>
                <c:pt idx="0">
                  <c:v>Austria (Secondary axis)</c:v>
                </c:pt>
              </c:strCache>
            </c:strRef>
          </c:tx>
          <c:marker>
            <c:symbol val="squar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Competitors'!$E$693:$J$693</c:f>
              <c:numCache>
                <c:formatCode>General</c:formatCode>
                <c:ptCount val="6"/>
                <c:pt idx="0">
                  <c:v>21500</c:v>
                </c:pt>
                <c:pt idx="1">
                  <c:v>22100</c:v>
                </c:pt>
                <c:pt idx="2">
                  <c:v>21800</c:v>
                </c:pt>
                <c:pt idx="3">
                  <c:v>22700</c:v>
                </c:pt>
                <c:pt idx="4">
                  <c:v>23800</c:v>
                </c:pt>
                <c:pt idx="5">
                  <c:v>24500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'[1]Outbound to Competitors'!$C$699</c:f>
              <c:strCache>
                <c:ptCount val="1"/>
                <c:pt idx="0">
                  <c:v>Switzerland (Secondary axis)</c:v>
                </c:pt>
              </c:strCache>
            </c:strRef>
          </c:tx>
          <c:marker>
            <c:symbol val="diamond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Competitors'!$E$699:$J$699</c:f>
              <c:numCache>
                <c:formatCode>General</c:formatCode>
                <c:ptCount val="6"/>
                <c:pt idx="0">
                  <c:v>24900</c:v>
                </c:pt>
                <c:pt idx="1">
                  <c:v>25800</c:v>
                </c:pt>
                <c:pt idx="2">
                  <c:v>25300</c:v>
                </c:pt>
                <c:pt idx="3">
                  <c:v>26200</c:v>
                </c:pt>
                <c:pt idx="4">
                  <c:v>27000</c:v>
                </c:pt>
                <c:pt idx="5">
                  <c:v>28000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'[1]Outbound to Competitors'!$C$694</c:f>
              <c:strCache>
                <c:ptCount val="1"/>
                <c:pt idx="0">
                  <c:v>Belgium</c:v>
                </c:pt>
              </c:strCache>
            </c:strRef>
          </c:tx>
          <c:marker>
            <c:symbol val="triangle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Competitors'!$E$694:$J$694</c:f>
              <c:numCache>
                <c:formatCode>General</c:formatCode>
                <c:ptCount val="6"/>
                <c:pt idx="0">
                  <c:v>1200</c:v>
                </c:pt>
                <c:pt idx="1">
                  <c:v>1200</c:v>
                </c:pt>
                <c:pt idx="2">
                  <c:v>1300</c:v>
                </c:pt>
                <c:pt idx="3">
                  <c:v>1300</c:v>
                </c:pt>
                <c:pt idx="4">
                  <c:v>1400</c:v>
                </c:pt>
                <c:pt idx="5">
                  <c:v>1500</c:v>
                </c:pt>
              </c:numCache>
            </c:numRef>
          </c:val>
          <c:smooth val="0"/>
        </c:ser>
        <c:ser>
          <c:idx val="6"/>
          <c:order val="8"/>
          <c:tx>
            <c:strRef>
              <c:f>'[1]Outbound to Competitors'!$C$698</c:f>
              <c:strCache>
                <c:ptCount val="1"/>
                <c:pt idx="0">
                  <c:v>Netherlands</c:v>
                </c:pt>
              </c:strCache>
            </c:strRef>
          </c:tx>
          <c:marker>
            <c:symbol val="plus"/>
            <c:size val="5"/>
          </c:marker>
          <c:cat>
            <c:numRef>
              <c:f>'[1]Outbound to Competitors'!$E$8:$J$8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'[1]Outbound to Competitors'!$E$698:$J$698</c:f>
              <c:numCache>
                <c:formatCode>General</c:formatCode>
                <c:ptCount val="6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2100</c:v>
                </c:pt>
                <c:pt idx="4">
                  <c:v>2200</c:v>
                </c:pt>
                <c:pt idx="5">
                  <c:v>2200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34560"/>
        <c:axId val="312134168"/>
      </c:lineChart>
      <c:catAx>
        <c:axId val="312133384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2133776"/>
        <c:crosses val="autoZero"/>
        <c:auto val="1"/>
        <c:lblAlgn val="ctr"/>
        <c:lblOffset val="100"/>
        <c:noMultiLvlLbl val="0"/>
      </c:catAx>
      <c:valAx>
        <c:axId val="312133776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800">
                <a:latin typeface="Arial Narrow" pitchFamily="34" charset="0"/>
              </a:defRPr>
            </a:pPr>
            <a:endParaRPr lang="en-US"/>
          </a:p>
        </c:txPr>
        <c:crossAx val="312133384"/>
        <c:crosses val="autoZero"/>
        <c:crossBetween val="midCat"/>
      </c:valAx>
      <c:valAx>
        <c:axId val="3121341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  <c:crossAx val="312134560"/>
        <c:crosses val="max"/>
        <c:crossBetween val="between"/>
      </c:valAx>
      <c:catAx>
        <c:axId val="31213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13416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5"/>
        <c:txPr>
          <a:bodyPr/>
          <a:lstStyle/>
          <a:p>
            <a:pPr>
              <a:defRPr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>
              <a:defRPr sz="800">
                <a:solidFill>
                  <a:srgbClr val="FF0000"/>
                </a:solidFill>
                <a:latin typeface="Arial Narrow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3345604343813477"/>
          <c:y val="0.12836660282329573"/>
          <c:w val="0.35298455903602488"/>
          <c:h val="0.77761503902909102"/>
        </c:manualLayout>
      </c:layout>
      <c:overlay val="0"/>
      <c:txPr>
        <a:bodyPr/>
        <a:lstStyle/>
        <a:p>
          <a:pPr>
            <a:defRPr lang="en-GB"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>
                <a:latin typeface="Arial Narrow" pitchFamily="34" charset="0"/>
              </a:rPr>
              <a:t>Top</a:t>
            </a:r>
            <a:r>
              <a:rPr lang="en-GB" sz="1000" baseline="0">
                <a:latin typeface="Arial Narrow" pitchFamily="34" charset="0"/>
              </a:rPr>
              <a:t> Outbound destinations from Norway,  2007-2012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429514435695538"/>
          <c:y val="2.777777777777777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'Outbound to competitors'!$A$3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none"/>
          </c:marker>
          <c:cat>
            <c:numRef>
              <c:f>'Outbound to competitors'!$C$2:$H$2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competitors'!$C$3:$H$3</c:f>
              <c:numCache>
                <c:formatCode>General</c:formatCode>
                <c:ptCount val="6"/>
                <c:pt idx="0">
                  <c:v>9800</c:v>
                </c:pt>
                <c:pt idx="1">
                  <c:v>9900</c:v>
                </c:pt>
                <c:pt idx="2">
                  <c:v>6600</c:v>
                </c:pt>
                <c:pt idx="3">
                  <c:v>6500</c:v>
                </c:pt>
                <c:pt idx="4">
                  <c:v>6400</c:v>
                </c:pt>
                <c:pt idx="5">
                  <c:v>6200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'Outbound to competitors'!$A$4</c:f>
              <c:strCache>
                <c:ptCount val="1"/>
                <c:pt idx="0">
                  <c:v>Swaziland</c:v>
                </c:pt>
              </c:strCache>
            </c:strRef>
          </c:tx>
          <c:marker>
            <c:symbol val="none"/>
          </c:marker>
          <c:cat>
            <c:numRef>
              <c:f>'Outbound to competitors'!$C$2:$H$2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competitors'!$C$4:$H$4</c:f>
              <c:numCache>
                <c:formatCode>General</c:formatCode>
                <c:ptCount val="6"/>
                <c:pt idx="0">
                  <c:v>7800</c:v>
                </c:pt>
                <c:pt idx="1">
                  <c:v>6900</c:v>
                </c:pt>
                <c:pt idx="2">
                  <c:v>8000</c:v>
                </c:pt>
                <c:pt idx="3">
                  <c:v>8400</c:v>
                </c:pt>
                <c:pt idx="4">
                  <c:v>8600</c:v>
                </c:pt>
                <c:pt idx="5">
                  <c:v>8800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'Outbound to competitors'!$A$5</c:f>
              <c:strCache>
                <c:ptCount val="1"/>
                <c:pt idx="0">
                  <c:v>Denmark</c:v>
                </c:pt>
              </c:strCache>
            </c:strRef>
          </c:tx>
          <c:marker>
            <c:symbol val="none"/>
          </c:marker>
          <c:cat>
            <c:numRef>
              <c:f>'Outbound to competitors'!$C$2:$H$2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competitors'!$C$5:$H$5</c:f>
              <c:numCache>
                <c:formatCode>General</c:formatCode>
                <c:ptCount val="6"/>
                <c:pt idx="0">
                  <c:v>557700</c:v>
                </c:pt>
                <c:pt idx="1">
                  <c:v>527700</c:v>
                </c:pt>
                <c:pt idx="2">
                  <c:v>490000</c:v>
                </c:pt>
                <c:pt idx="3">
                  <c:v>516100</c:v>
                </c:pt>
                <c:pt idx="4">
                  <c:v>566100</c:v>
                </c:pt>
                <c:pt idx="5">
                  <c:v>589900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'Outbound to competitors'!$A$6</c:f>
              <c:strCache>
                <c:ptCount val="1"/>
                <c:pt idx="0">
                  <c:v>Greece</c:v>
                </c:pt>
              </c:strCache>
            </c:strRef>
          </c:tx>
          <c:marker>
            <c:symbol val="none"/>
          </c:marker>
          <c:cat>
            <c:numRef>
              <c:f>'Outbound to competitors'!$C$2:$H$2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competitors'!$C$6:$H$6</c:f>
              <c:numCache>
                <c:formatCode>General</c:formatCode>
                <c:ptCount val="6"/>
                <c:pt idx="0">
                  <c:v>213300</c:v>
                </c:pt>
                <c:pt idx="1">
                  <c:v>277300</c:v>
                </c:pt>
                <c:pt idx="2">
                  <c:v>315600</c:v>
                </c:pt>
                <c:pt idx="3">
                  <c:v>187300</c:v>
                </c:pt>
                <c:pt idx="4">
                  <c:v>194800</c:v>
                </c:pt>
                <c:pt idx="5">
                  <c:v>190900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'Outbound to competitors'!$A$7</c:f>
              <c:strCache>
                <c:ptCount val="1"/>
                <c:pt idx="0">
                  <c:v>Spain</c:v>
                </c:pt>
              </c:strCache>
            </c:strRef>
          </c:tx>
          <c:marker>
            <c:symbol val="none"/>
          </c:marker>
          <c:cat>
            <c:numRef>
              <c:f>'Outbound to competitors'!$C$2:$H$2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competitors'!$C$7:$H$7</c:f>
              <c:numCache>
                <c:formatCode>General</c:formatCode>
                <c:ptCount val="6"/>
                <c:pt idx="0">
                  <c:v>861500</c:v>
                </c:pt>
                <c:pt idx="1">
                  <c:v>953000</c:v>
                </c:pt>
                <c:pt idx="2">
                  <c:v>887200</c:v>
                </c:pt>
                <c:pt idx="3">
                  <c:v>1016600</c:v>
                </c:pt>
                <c:pt idx="4">
                  <c:v>1172700</c:v>
                </c:pt>
                <c:pt idx="5">
                  <c:v>1184400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'Outbound to competitors'!$A$8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none"/>
          </c:marker>
          <c:cat>
            <c:numRef>
              <c:f>'Outbound to competitors'!$C$2:$H$2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competitors'!$C$8:$H$8</c:f>
              <c:numCache>
                <c:formatCode>General</c:formatCode>
                <c:ptCount val="6"/>
                <c:pt idx="0">
                  <c:v>589700</c:v>
                </c:pt>
                <c:pt idx="1">
                  <c:v>581200</c:v>
                </c:pt>
                <c:pt idx="2">
                  <c:v>624200</c:v>
                </c:pt>
                <c:pt idx="3">
                  <c:v>653600</c:v>
                </c:pt>
                <c:pt idx="4">
                  <c:v>688900</c:v>
                </c:pt>
                <c:pt idx="5">
                  <c:v>722000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'Outbound to competitors'!$A$9</c:f>
              <c:strCache>
                <c:ptCount val="1"/>
                <c:pt idx="0">
                  <c:v>UK</c:v>
                </c:pt>
              </c:strCache>
            </c:strRef>
          </c:tx>
          <c:marker>
            <c:symbol val="none"/>
          </c:marker>
          <c:cat>
            <c:numRef>
              <c:f>'Outbound to competitors'!$C$2:$H$2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competitors'!$C$9:$H$9</c:f>
              <c:numCache>
                <c:formatCode>General</c:formatCode>
                <c:ptCount val="6"/>
                <c:pt idx="0">
                  <c:v>573500</c:v>
                </c:pt>
                <c:pt idx="1">
                  <c:v>648000</c:v>
                </c:pt>
                <c:pt idx="2">
                  <c:v>537200</c:v>
                </c:pt>
                <c:pt idx="3">
                  <c:v>608400</c:v>
                </c:pt>
                <c:pt idx="4">
                  <c:v>626100</c:v>
                </c:pt>
                <c:pt idx="5">
                  <c:v>648000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135344"/>
        <c:axId val="312135736"/>
      </c:lineChart>
      <c:catAx>
        <c:axId val="31213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2135736"/>
        <c:crosses val="autoZero"/>
        <c:auto val="1"/>
        <c:lblAlgn val="ctr"/>
        <c:lblOffset val="100"/>
        <c:noMultiLvlLbl val="0"/>
      </c:catAx>
      <c:valAx>
        <c:axId val="3121357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2135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>
                <a:latin typeface="Arial Narrow" pitchFamily="34" charset="0"/>
              </a:rPr>
              <a:t>Top outbound destinations from Sweden, 2007-2012</a:t>
            </a:r>
          </a:p>
        </c:rich>
      </c:tx>
      <c:layout>
        <c:manualLayout>
          <c:xMode val="edge"/>
          <c:yMode val="edge"/>
          <c:x val="0.17409645056050238"/>
          <c:y val="1.70575654779946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'Outbound to competitors'!$A$14</c:f>
              <c:strCache>
                <c:ptCount val="1"/>
                <c:pt idx="0">
                  <c:v>Thailand </c:v>
                </c:pt>
              </c:strCache>
            </c:strRef>
          </c:tx>
          <c:marker>
            <c:symbol val="none"/>
          </c:marker>
          <c:cat>
            <c:numRef>
              <c:f>'Outbound to competitors'!$C$13:$H$13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competitors'!$C$14:$H$14</c:f>
              <c:numCache>
                <c:formatCode>General</c:formatCode>
                <c:ptCount val="6"/>
                <c:pt idx="0">
                  <c:v>378400</c:v>
                </c:pt>
                <c:pt idx="1">
                  <c:v>405100</c:v>
                </c:pt>
                <c:pt idx="2">
                  <c:v>364100</c:v>
                </c:pt>
                <c:pt idx="3">
                  <c:v>368800</c:v>
                </c:pt>
                <c:pt idx="4">
                  <c:v>369100</c:v>
                </c:pt>
                <c:pt idx="5">
                  <c:v>361700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'Outbound to competitors'!$A$15</c:f>
              <c:strCache>
                <c:ptCount val="1"/>
                <c:pt idx="0">
                  <c:v>USA </c:v>
                </c:pt>
              </c:strCache>
            </c:strRef>
          </c:tx>
          <c:marker>
            <c:symbol val="none"/>
          </c:marker>
          <c:cat>
            <c:numRef>
              <c:f>'Outbound to competitors'!$C$13:$H$13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competitors'!$C$15:$H$15</c:f>
              <c:numCache>
                <c:formatCode>General</c:formatCode>
                <c:ptCount val="6"/>
                <c:pt idx="0">
                  <c:v>337500</c:v>
                </c:pt>
                <c:pt idx="1">
                  <c:v>397000</c:v>
                </c:pt>
                <c:pt idx="2">
                  <c:v>324000</c:v>
                </c:pt>
                <c:pt idx="3">
                  <c:v>372000</c:v>
                </c:pt>
                <c:pt idx="4">
                  <c:v>450000</c:v>
                </c:pt>
                <c:pt idx="5">
                  <c:v>486000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'Outbound to competitors'!$A$16</c:f>
              <c:strCache>
                <c:ptCount val="1"/>
                <c:pt idx="0">
                  <c:v>Malaysia</c:v>
                </c:pt>
              </c:strCache>
            </c:strRef>
          </c:tx>
          <c:marker>
            <c:symbol val="none"/>
          </c:marker>
          <c:cat>
            <c:numRef>
              <c:f>'Outbound to competitors'!$C$13:$H$13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competitors'!$C$16:$H$16</c:f>
              <c:numCache>
                <c:formatCode>General</c:formatCode>
                <c:ptCount val="6"/>
                <c:pt idx="0">
                  <c:v>44700</c:v>
                </c:pt>
                <c:pt idx="1">
                  <c:v>48600</c:v>
                </c:pt>
                <c:pt idx="2">
                  <c:v>49500</c:v>
                </c:pt>
                <c:pt idx="3">
                  <c:v>49000</c:v>
                </c:pt>
                <c:pt idx="4">
                  <c:v>50600</c:v>
                </c:pt>
                <c:pt idx="5">
                  <c:v>51900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'Outbound to competitors'!$A$17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none"/>
          </c:marker>
          <c:cat>
            <c:numRef>
              <c:f>'Outbound to competitors'!$C$13:$H$13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competitors'!$C$17:$H$17</c:f>
              <c:numCache>
                <c:formatCode>General</c:formatCode>
                <c:ptCount val="6"/>
                <c:pt idx="0">
                  <c:v>14300</c:v>
                </c:pt>
                <c:pt idx="1">
                  <c:v>16800</c:v>
                </c:pt>
                <c:pt idx="2">
                  <c:v>17000</c:v>
                </c:pt>
                <c:pt idx="3">
                  <c:v>20200</c:v>
                </c:pt>
                <c:pt idx="4">
                  <c:v>22400</c:v>
                </c:pt>
                <c:pt idx="5">
                  <c:v>23800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'Outbound to competitors'!$A$18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none"/>
          </c:marker>
          <c:cat>
            <c:numRef>
              <c:f>'Outbound to competitors'!$C$13:$H$13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competitors'!$C$18:$H$18</c:f>
              <c:numCache>
                <c:formatCode>General</c:formatCode>
                <c:ptCount val="6"/>
                <c:pt idx="0">
                  <c:v>20900</c:v>
                </c:pt>
                <c:pt idx="1">
                  <c:v>23200</c:v>
                </c:pt>
                <c:pt idx="2">
                  <c:v>23100</c:v>
                </c:pt>
                <c:pt idx="3">
                  <c:v>23300</c:v>
                </c:pt>
                <c:pt idx="4">
                  <c:v>21800</c:v>
                </c:pt>
                <c:pt idx="5">
                  <c:v>22100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'Outbound to competitors'!$A$19</c:f>
              <c:strCache>
                <c:ptCount val="1"/>
                <c:pt idx="0">
                  <c:v>Vietnam</c:v>
                </c:pt>
              </c:strCache>
            </c:strRef>
          </c:tx>
          <c:marker>
            <c:symbol val="none"/>
          </c:marker>
          <c:cat>
            <c:numRef>
              <c:f>'Outbound to competitors'!$C$13:$H$13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'Outbound to competitors'!$C$19:$H$19</c:f>
              <c:numCache>
                <c:formatCode>General</c:formatCode>
                <c:ptCount val="6"/>
                <c:pt idx="0">
                  <c:v>22400</c:v>
                </c:pt>
                <c:pt idx="1">
                  <c:v>28700</c:v>
                </c:pt>
                <c:pt idx="2">
                  <c:v>25900</c:v>
                </c:pt>
                <c:pt idx="3">
                  <c:v>27200</c:v>
                </c:pt>
                <c:pt idx="4">
                  <c:v>28500</c:v>
                </c:pt>
                <c:pt idx="5">
                  <c:v>29800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136520"/>
        <c:axId val="312136912"/>
      </c:lineChart>
      <c:catAx>
        <c:axId val="312136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2136912"/>
        <c:crosses val="autoZero"/>
        <c:auto val="1"/>
        <c:lblAlgn val="ctr"/>
        <c:lblOffset val="100"/>
        <c:noMultiLvlLbl val="0"/>
      </c:catAx>
      <c:valAx>
        <c:axId val="3121369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2136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Sweden average lenght of stay 2006-2012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'Averge length of stay'!$B$190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none"/>
          </c:marker>
          <c:cat>
            <c:numRef>
              <c:f>'Averge length of stay'!$C$11:$I$11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'Averge length of stay'!$C$190:$I$190</c:f>
              <c:numCache>
                <c:formatCode>#,##0.0</c:formatCode>
                <c:ptCount val="7"/>
                <c:pt idx="0">
                  <c:v>2.2999999999999998</c:v>
                </c:pt>
                <c:pt idx="1">
                  <c:v>2.1</c:v>
                </c:pt>
                <c:pt idx="2">
                  <c:v>2.2999999999999998</c:v>
                </c:pt>
                <c:pt idx="3">
                  <c:v>2.4</c:v>
                </c:pt>
                <c:pt idx="4">
                  <c:v>2.4</c:v>
                </c:pt>
                <c:pt idx="5">
                  <c:v>2.5</c:v>
                </c:pt>
                <c:pt idx="6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401712"/>
        <c:axId val="312402104"/>
      </c:lineChart>
      <c:catAx>
        <c:axId val="312401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2402104"/>
        <c:crosses val="autoZero"/>
        <c:auto val="1"/>
        <c:lblAlgn val="ctr"/>
        <c:lblOffset val="100"/>
        <c:noMultiLvlLbl val="0"/>
      </c:catAx>
      <c:valAx>
        <c:axId val="31240210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2401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>
                <a:latin typeface="Arial Narrow" pitchFamily="34" charset="0"/>
              </a:rPr>
              <a:t>Average length</a:t>
            </a:r>
            <a:r>
              <a:rPr lang="en-GB" sz="1000" baseline="0">
                <a:latin typeface="Arial Narrow" pitchFamily="34" charset="0"/>
              </a:rPr>
              <a:t> of stay, 2010-2012</a:t>
            </a:r>
            <a:endParaRPr lang="en-GB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'Averge length of stay'!$B$3</c:f>
              <c:strCache>
                <c:ptCount val="1"/>
                <c:pt idx="0">
                  <c:v>Norway</c:v>
                </c:pt>
              </c:strCache>
            </c:strRef>
          </c:tx>
          <c:marker>
            <c:symbol val="none"/>
          </c:marker>
          <c:cat>
            <c:numRef>
              <c:f>'Averge length of stay'!$C$2:$E$2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'Averge length of stay'!$C$3:$E$3</c:f>
              <c:numCache>
                <c:formatCode>#,##0.0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'Averge length of stay'!$B$4</c:f>
              <c:strCache>
                <c:ptCount val="1"/>
                <c:pt idx="0">
                  <c:v>Denmark</c:v>
                </c:pt>
              </c:strCache>
            </c:strRef>
          </c:tx>
          <c:marker>
            <c:symbol val="none"/>
          </c:marker>
          <c:cat>
            <c:numRef>
              <c:f>'Averge length of stay'!$C$2:$E$2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'Averge length of stay'!$C$4:$E$4</c:f>
              <c:numCache>
                <c:formatCode>#,##0.0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'Averge length of stay'!$B$5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none"/>
          </c:marker>
          <c:cat>
            <c:numRef>
              <c:f>'Averge length of stay'!$C$2:$E$2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'Averge length of stay'!$C$5:$E$5</c:f>
              <c:numCache>
                <c:formatCode>#,##0.0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2.1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'Averge length of stay'!$B$6</c:f>
              <c:strCache>
                <c:ptCount val="1"/>
                <c:pt idx="0">
                  <c:v>Iceland</c:v>
                </c:pt>
              </c:strCache>
            </c:strRef>
          </c:tx>
          <c:marker>
            <c:symbol val="none"/>
          </c:marker>
          <c:cat>
            <c:numRef>
              <c:f>'Averge length of stay'!$C$2:$E$2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'Averge length of stay'!$C$6:$E$6</c:f>
              <c:numCache>
                <c:formatCode>#,##0.0</c:formatCode>
                <c:ptCount val="3"/>
                <c:pt idx="0">
                  <c:v>1.8</c:v>
                </c:pt>
                <c:pt idx="1">
                  <c:v>1.9</c:v>
                </c:pt>
                <c:pt idx="2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'Averge length of stay'!$B$7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none"/>
          </c:marker>
          <c:cat>
            <c:numRef>
              <c:f>'Averge length of stay'!$C$2:$E$2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'Averge length of stay'!$C$7:$E$7</c:f>
              <c:numCache>
                <c:formatCode>#,##0.0</c:formatCode>
                <c:ptCount val="3"/>
                <c:pt idx="0">
                  <c:v>2.4</c:v>
                </c:pt>
                <c:pt idx="1">
                  <c:v>2.5</c:v>
                </c:pt>
                <c:pt idx="2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402888"/>
        <c:axId val="312403280"/>
      </c:lineChart>
      <c:catAx>
        <c:axId val="3124028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2403280"/>
        <c:crosses val="autoZero"/>
        <c:auto val="1"/>
        <c:lblAlgn val="ctr"/>
        <c:lblOffset val="100"/>
        <c:noMultiLvlLbl val="0"/>
      </c:catAx>
      <c:valAx>
        <c:axId val="31240328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2402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Norway Average</a:t>
            </a:r>
            <a:r>
              <a:rPr lang="en-US" baseline="0"/>
              <a:t> length of stay 2007-2012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'Averge length of stay'!$B$187</c:f>
              <c:strCache>
                <c:ptCount val="1"/>
                <c:pt idx="0">
                  <c:v>Norway</c:v>
                </c:pt>
              </c:strCache>
            </c:strRef>
          </c:tx>
          <c:marker>
            <c:symbol val="none"/>
          </c:marker>
          <c:cat>
            <c:numRef>
              <c:f>'Averge length of stay'!$D$11:$I$11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'Averge length of stay'!$D$187:$I$187</c:f>
              <c:numCache>
                <c:formatCode>#,##0.0</c:formatCode>
                <c:ptCount val="6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404064"/>
        <c:axId val="312404456"/>
      </c:lineChart>
      <c:catAx>
        <c:axId val="3124040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2404456"/>
        <c:crosses val="autoZero"/>
        <c:auto val="1"/>
        <c:lblAlgn val="ctr"/>
        <c:lblOffset val="100"/>
        <c:noMultiLvlLbl val="0"/>
      </c:catAx>
      <c:valAx>
        <c:axId val="31240445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3124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 Narrow" pitchFamily="34" charset="0"/>
              </a:defRPr>
            </a:pPr>
            <a:r>
              <a:rPr lang="en-GB" sz="1100">
                <a:latin typeface="Arial Narrow" pitchFamily="34" charset="0"/>
              </a:rPr>
              <a:t>Travel Retail Internet</a:t>
            </a:r>
            <a:r>
              <a:rPr lang="en-GB" sz="1100" baseline="0">
                <a:latin typeface="Arial Narrow" pitchFamily="34" charset="0"/>
              </a:rPr>
              <a:t>  Sales in Norway, 2007-2012</a:t>
            </a:r>
            <a:endParaRPr lang="en-GB" sz="11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397851557215142"/>
          <c:y val="1.67014577172570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64129483814524"/>
          <c:y val="0.20392450657243263"/>
          <c:w val="0.5866367016622922"/>
          <c:h val="0.6800954720213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'Travel retail products'!$A$3</c:f>
              <c:strCache>
                <c:ptCount val="1"/>
                <c:pt idx="0">
                  <c:v>Accommodation</c:v>
                </c:pt>
              </c:strCache>
            </c:strRef>
          </c:tx>
          <c:invertIfNegative val="0"/>
          <c:cat>
            <c:numRef>
              <c:f>'Travel retail products'!$B$2:$G$2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'Travel retail products'!$B$3:$G$3</c:f>
              <c:numCache>
                <c:formatCode>#,##0</c:formatCode>
                <c:ptCount val="6"/>
                <c:pt idx="0">
                  <c:v>315</c:v>
                </c:pt>
                <c:pt idx="1">
                  <c:v>301.2</c:v>
                </c:pt>
                <c:pt idx="2">
                  <c:v>265.2</c:v>
                </c:pt>
                <c:pt idx="3">
                  <c:v>260</c:v>
                </c:pt>
                <c:pt idx="4">
                  <c:v>261.89999999999998</c:v>
                </c:pt>
                <c:pt idx="5">
                  <c:v>268.10000000000002</c:v>
                </c:pt>
              </c:numCache>
            </c:numRef>
          </c:val>
        </c:ser>
        <c:ser>
          <c:idx val="1"/>
          <c:order val="1"/>
          <c:tx>
            <c:strRef>
              <c:f>'Travel retail products'!$A$4</c:f>
              <c:strCache>
                <c:ptCount val="1"/>
                <c:pt idx="0">
                  <c:v>Car Rental </c:v>
                </c:pt>
              </c:strCache>
            </c:strRef>
          </c:tx>
          <c:invertIfNegative val="0"/>
          <c:cat>
            <c:numRef>
              <c:f>'Travel retail products'!$B$2:$G$2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'Travel retail products'!$B$4:$G$4</c:f>
              <c:numCache>
                <c:formatCode>#,##0</c:formatCode>
                <c:ptCount val="6"/>
                <c:pt idx="0">
                  <c:v>22.8</c:v>
                </c:pt>
                <c:pt idx="1">
                  <c:v>27.3</c:v>
                </c:pt>
                <c:pt idx="2">
                  <c:v>26.9</c:v>
                </c:pt>
                <c:pt idx="3">
                  <c:v>26.5</c:v>
                </c:pt>
                <c:pt idx="4">
                  <c:v>26.6</c:v>
                </c:pt>
                <c:pt idx="5">
                  <c:v>26.7</c:v>
                </c:pt>
              </c:numCache>
            </c:numRef>
          </c:val>
        </c:ser>
        <c:ser>
          <c:idx val="2"/>
          <c:order val="2"/>
          <c:tx>
            <c:strRef>
              <c:f>'Travel retail products'!$A$5</c:f>
              <c:strCache>
                <c:ptCount val="1"/>
                <c:pt idx="0">
                  <c:v>Cruise</c:v>
                </c:pt>
              </c:strCache>
            </c:strRef>
          </c:tx>
          <c:invertIfNegative val="0"/>
          <c:cat>
            <c:numRef>
              <c:f>'Travel retail products'!$B$2:$G$2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'Travel retail products'!$B$5:$G$5</c:f>
              <c:numCache>
                <c:formatCode>#,##0</c:formatCode>
                <c:ptCount val="6"/>
                <c:pt idx="0">
                  <c:v>109.5</c:v>
                </c:pt>
                <c:pt idx="1">
                  <c:v>106.2</c:v>
                </c:pt>
                <c:pt idx="2">
                  <c:v>92.4</c:v>
                </c:pt>
                <c:pt idx="3">
                  <c:v>86</c:v>
                </c:pt>
                <c:pt idx="4">
                  <c:v>84.5</c:v>
                </c:pt>
                <c:pt idx="5">
                  <c:v>84.2</c:v>
                </c:pt>
              </c:numCache>
            </c:numRef>
          </c:val>
        </c:ser>
        <c:ser>
          <c:idx val="3"/>
          <c:order val="3"/>
          <c:tx>
            <c:strRef>
              <c:f>'Travel retail products'!$A$6</c:f>
              <c:strCache>
                <c:ptCount val="1"/>
                <c:pt idx="0">
                  <c:v>Flight</c:v>
                </c:pt>
              </c:strCache>
            </c:strRef>
          </c:tx>
          <c:invertIfNegative val="0"/>
          <c:cat>
            <c:numRef>
              <c:f>'Travel retail products'!$B$2:$G$2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'Travel retail products'!$B$6:$G$6</c:f>
              <c:numCache>
                <c:formatCode>#,##0</c:formatCode>
                <c:ptCount val="6"/>
                <c:pt idx="0">
                  <c:v>1346.7</c:v>
                </c:pt>
                <c:pt idx="1">
                  <c:v>1304.8</c:v>
                </c:pt>
                <c:pt idx="2">
                  <c:v>1074.7</c:v>
                </c:pt>
                <c:pt idx="3">
                  <c:v>1048</c:v>
                </c:pt>
                <c:pt idx="4">
                  <c:v>1027.7</c:v>
                </c:pt>
                <c:pt idx="5">
                  <c:v>1023.8</c:v>
                </c:pt>
              </c:numCache>
            </c:numRef>
          </c:val>
        </c:ser>
        <c:ser>
          <c:idx val="4"/>
          <c:order val="4"/>
          <c:tx>
            <c:strRef>
              <c:f>'Travel retail products'!$A$7</c:f>
              <c:strCache>
                <c:ptCount val="1"/>
                <c:pt idx="0">
                  <c:v>Package Holidays</c:v>
                </c:pt>
              </c:strCache>
            </c:strRef>
          </c:tx>
          <c:invertIfNegative val="0"/>
          <c:cat>
            <c:numRef>
              <c:f>'Travel retail products'!$B$2:$G$2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'Travel retail products'!$B$7:$G$7</c:f>
              <c:numCache>
                <c:formatCode>#,##0</c:formatCode>
                <c:ptCount val="6"/>
                <c:pt idx="0">
                  <c:v>1687.4</c:v>
                </c:pt>
                <c:pt idx="1">
                  <c:v>1670</c:v>
                </c:pt>
                <c:pt idx="2">
                  <c:v>1471.5</c:v>
                </c:pt>
                <c:pt idx="3">
                  <c:v>1425.4</c:v>
                </c:pt>
                <c:pt idx="4">
                  <c:v>1410.2</c:v>
                </c:pt>
                <c:pt idx="5">
                  <c:v>1425.5</c:v>
                </c:pt>
              </c:numCache>
            </c:numRef>
          </c:val>
        </c:ser>
        <c:ser>
          <c:idx val="5"/>
          <c:order val="5"/>
          <c:tx>
            <c:strRef>
              <c:f>'Travel retail products'!$A$8</c:f>
              <c:strCache>
                <c:ptCount val="1"/>
                <c:pt idx="0">
                  <c:v>Travel Insurance</c:v>
                </c:pt>
              </c:strCache>
            </c:strRef>
          </c:tx>
          <c:invertIfNegative val="0"/>
          <c:cat>
            <c:numRef>
              <c:f>'Travel retail products'!$B$2:$G$2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'Travel retail products'!$B$8:$G$8</c:f>
              <c:numCache>
                <c:formatCode>#,##0</c:formatCode>
                <c:ptCount val="6"/>
                <c:pt idx="0">
                  <c:v>47.7</c:v>
                </c:pt>
                <c:pt idx="1">
                  <c:v>47.3</c:v>
                </c:pt>
                <c:pt idx="2">
                  <c:v>47.5</c:v>
                </c:pt>
                <c:pt idx="3">
                  <c:v>48.2</c:v>
                </c:pt>
                <c:pt idx="4">
                  <c:v>48.3</c:v>
                </c:pt>
                <c:pt idx="5">
                  <c:v>48.2</c:v>
                </c:pt>
              </c:numCache>
            </c:numRef>
          </c:val>
        </c:ser>
        <c:ser>
          <c:idx val="6"/>
          <c:order val="6"/>
          <c:tx>
            <c:strRef>
              <c:f>'Travel retail products'!$A$9</c:f>
              <c:strCache>
                <c:ptCount val="1"/>
                <c:pt idx="0">
                  <c:v>Other Travel Retail</c:v>
                </c:pt>
              </c:strCache>
            </c:strRef>
          </c:tx>
          <c:invertIfNegative val="0"/>
          <c:cat>
            <c:numRef>
              <c:f>'Travel retail products'!$B$2:$G$2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'Travel retail products'!$B$9:$G$9</c:f>
              <c:numCache>
                <c:formatCode>#,##0</c:formatCode>
                <c:ptCount val="6"/>
                <c:pt idx="0">
                  <c:v>1626.6</c:v>
                </c:pt>
                <c:pt idx="1">
                  <c:v>1513.3</c:v>
                </c:pt>
                <c:pt idx="2">
                  <c:v>1239.7</c:v>
                </c:pt>
                <c:pt idx="3">
                  <c:v>1193</c:v>
                </c:pt>
                <c:pt idx="4">
                  <c:v>1150</c:v>
                </c:pt>
                <c:pt idx="5">
                  <c:v>1124.7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97736608"/>
        <c:axId val="297737000"/>
      </c:barChart>
      <c:catAx>
        <c:axId val="297736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97737000"/>
        <c:crosses val="autoZero"/>
        <c:auto val="1"/>
        <c:lblAlgn val="ctr"/>
        <c:lblOffset val="100"/>
        <c:noMultiLvlLbl val="0"/>
      </c:catAx>
      <c:valAx>
        <c:axId val="29773700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297736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120283693351895"/>
          <c:y val="0.21291291457562525"/>
          <c:w val="0.24942670301805492"/>
          <c:h val="0.73336235201219124"/>
        </c:manualLayout>
      </c:layout>
      <c:overlay val="0"/>
      <c:txPr>
        <a:bodyPr/>
        <a:lstStyle/>
        <a:p>
          <a:pPr>
            <a:defRPr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100"/>
              <a:t>Norway's</a:t>
            </a:r>
            <a:r>
              <a:rPr lang="en-GB" sz="1100" baseline="0"/>
              <a:t> trade balance, 2006-2012</a:t>
            </a:r>
            <a:endParaRPr lang="en-GB" sz="11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37798167791009"/>
          <c:y val="0.16207513350480413"/>
          <c:w val="0.77055768855339368"/>
          <c:h val="0.55461888845575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'Trade balance'!$B$7</c:f>
              <c:strCache>
                <c:ptCount val="1"/>
                <c:pt idx="0">
                  <c:v>   Exports</c:v>
                </c:pt>
              </c:strCache>
            </c:strRef>
          </c:tx>
          <c:invertIfNegative val="0"/>
          <c:cat>
            <c:numRef>
              <c:f>'Trade balance'!$C$6:$I$6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'Trade balance'!$C$7:$I$7</c:f>
              <c:numCache>
                <c:formatCode>#,##0.0</c:formatCode>
                <c:ptCount val="7"/>
                <c:pt idx="0">
                  <c:v>122118.39999999999</c:v>
                </c:pt>
                <c:pt idx="1">
                  <c:v>136391.29999999999</c:v>
                </c:pt>
                <c:pt idx="2">
                  <c:v>171791.7</c:v>
                </c:pt>
                <c:pt idx="3">
                  <c:v>116747</c:v>
                </c:pt>
                <c:pt idx="4">
                  <c:v>130681.1</c:v>
                </c:pt>
                <c:pt idx="5">
                  <c:v>159220.1</c:v>
                </c:pt>
                <c:pt idx="6">
                  <c:v>159943.20000000001</c:v>
                </c:pt>
              </c:numCache>
            </c:numRef>
          </c:val>
        </c:ser>
        <c:ser>
          <c:idx val="1"/>
          <c:order val="1"/>
          <c:tx>
            <c:strRef>
              <c:f>'Trade balance'!$B$8</c:f>
              <c:strCache>
                <c:ptCount val="1"/>
                <c:pt idx="0">
                  <c:v>   Imports</c:v>
                </c:pt>
              </c:strCache>
            </c:strRef>
          </c:tx>
          <c:invertIfNegative val="0"/>
          <c:cat>
            <c:numRef>
              <c:f>'Trade balance'!$C$6:$I$6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'Trade balance'!$C$8:$I$8</c:f>
              <c:numCache>
                <c:formatCode>#,##0.0</c:formatCode>
                <c:ptCount val="7"/>
                <c:pt idx="0">
                  <c:v>64276.5</c:v>
                </c:pt>
                <c:pt idx="1">
                  <c:v>80389.100000000006</c:v>
                </c:pt>
                <c:pt idx="2">
                  <c:v>90308.2</c:v>
                </c:pt>
                <c:pt idx="3">
                  <c:v>68952.100000000006</c:v>
                </c:pt>
                <c:pt idx="4">
                  <c:v>77333.100000000006</c:v>
                </c:pt>
                <c:pt idx="5">
                  <c:v>90833.4</c:v>
                </c:pt>
                <c:pt idx="6">
                  <c:v>87144.2</c:v>
                </c:pt>
              </c:numCache>
            </c:numRef>
          </c:val>
        </c:ser>
        <c:ser>
          <c:idx val="2"/>
          <c:order val="2"/>
          <c:tx>
            <c:strRef>
              <c:f>'Trade balance'!$B$9</c:f>
              <c:strCache>
                <c:ptCount val="1"/>
                <c:pt idx="0">
                  <c:v>   Trade Balance</c:v>
                </c:pt>
              </c:strCache>
            </c:strRef>
          </c:tx>
          <c:invertIfNegative val="0"/>
          <c:cat>
            <c:numRef>
              <c:f>'Trade balance'!$C$6:$I$6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'Trade balance'!$C$9:$I$9</c:f>
              <c:numCache>
                <c:formatCode>#,##0.0</c:formatCode>
                <c:ptCount val="7"/>
                <c:pt idx="0">
                  <c:v>57842</c:v>
                </c:pt>
                <c:pt idx="1">
                  <c:v>56002.2</c:v>
                </c:pt>
                <c:pt idx="2">
                  <c:v>81483.5</c:v>
                </c:pt>
                <c:pt idx="3">
                  <c:v>47794.8</c:v>
                </c:pt>
                <c:pt idx="4">
                  <c:v>53348</c:v>
                </c:pt>
                <c:pt idx="5">
                  <c:v>68386.8</c:v>
                </c:pt>
                <c:pt idx="6">
                  <c:v>72799.100000000006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737784"/>
        <c:axId val="297738568"/>
      </c:barChart>
      <c:catAx>
        <c:axId val="2977377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97738568"/>
        <c:crosses val="autoZero"/>
        <c:auto val="1"/>
        <c:lblAlgn val="ctr"/>
        <c:lblOffset val="100"/>
        <c:noMultiLvlLbl val="0"/>
      </c:catAx>
      <c:valAx>
        <c:axId val="29773856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297737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4739159671156791E-2"/>
          <c:y val="0.8066406385796322"/>
          <c:w val="0.86751061076043179"/>
          <c:h val="0.1898380143254907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 sz="1200">
                <a:latin typeface="Arial Narrow" pitchFamily="34" charset="0"/>
              </a:rPr>
              <a:t>Estonia trade balance (2007-2012)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'Trade balance'!$B$179</c:f>
              <c:strCache>
                <c:ptCount val="1"/>
                <c:pt idx="0">
                  <c:v>   Exports</c:v>
                </c:pt>
              </c:strCache>
            </c:strRef>
          </c:tx>
          <c:invertIfNegative val="0"/>
          <c:cat>
            <c:numRef>
              <c:f>'Trade balance'!$D$16:$I$16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'Trade balance'!$D$179:$I$179</c:f>
              <c:numCache>
                <c:formatCode>#,##0.0</c:formatCode>
                <c:ptCount val="6"/>
                <c:pt idx="0">
                  <c:v>11020.3</c:v>
                </c:pt>
                <c:pt idx="1">
                  <c:v>12474.5</c:v>
                </c:pt>
                <c:pt idx="2">
                  <c:v>9063.2000000000007</c:v>
                </c:pt>
                <c:pt idx="3">
                  <c:v>11590</c:v>
                </c:pt>
                <c:pt idx="4">
                  <c:v>16742.400000000001</c:v>
                </c:pt>
                <c:pt idx="5">
                  <c:v>16124.3</c:v>
                </c:pt>
              </c:numCache>
            </c:numRef>
          </c:val>
        </c:ser>
        <c:ser>
          <c:idx val="1"/>
          <c:order val="1"/>
          <c:tx>
            <c:strRef>
              <c:f>'Trade balance'!$B$180</c:f>
              <c:strCache>
                <c:ptCount val="1"/>
                <c:pt idx="0">
                  <c:v>   Imports</c:v>
                </c:pt>
              </c:strCache>
            </c:strRef>
          </c:tx>
          <c:invertIfNegative val="0"/>
          <c:cat>
            <c:numRef>
              <c:f>'Trade balance'!$D$16:$I$16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'Trade balance'!$D$180:$I$180</c:f>
              <c:numCache>
                <c:formatCode>#,##0.0</c:formatCode>
                <c:ptCount val="6"/>
                <c:pt idx="0">
                  <c:v>15688.9</c:v>
                </c:pt>
                <c:pt idx="1">
                  <c:v>16061.7</c:v>
                </c:pt>
                <c:pt idx="2">
                  <c:v>10146.5</c:v>
                </c:pt>
                <c:pt idx="3">
                  <c:v>12278.1</c:v>
                </c:pt>
                <c:pt idx="4">
                  <c:v>17726.3</c:v>
                </c:pt>
                <c:pt idx="5">
                  <c:v>17686.400000000001</c:v>
                </c:pt>
              </c:numCache>
            </c:numRef>
          </c:val>
        </c:ser>
        <c:ser>
          <c:idx val="2"/>
          <c:order val="2"/>
          <c:tx>
            <c:strRef>
              <c:f>'Trade balance'!$B$181</c:f>
              <c:strCache>
                <c:ptCount val="1"/>
                <c:pt idx="0">
                  <c:v>   Trade Balance</c:v>
                </c:pt>
              </c:strCache>
            </c:strRef>
          </c:tx>
          <c:invertIfNegative val="0"/>
          <c:cat>
            <c:numRef>
              <c:f>'Trade balance'!$D$16:$I$16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'Trade balance'!$D$181:$I$181</c:f>
              <c:numCache>
                <c:formatCode>#,##0.0</c:formatCode>
                <c:ptCount val="6"/>
                <c:pt idx="0">
                  <c:v>-4668.6000000000004</c:v>
                </c:pt>
                <c:pt idx="1">
                  <c:v>-3587.2</c:v>
                </c:pt>
                <c:pt idx="2">
                  <c:v>-1083.3</c:v>
                </c:pt>
                <c:pt idx="3">
                  <c:v>-688.1</c:v>
                </c:pt>
                <c:pt idx="4">
                  <c:v>-983.9</c:v>
                </c:pt>
                <c:pt idx="5">
                  <c:v>-1562.1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97739352"/>
        <c:axId val="297739744"/>
      </c:barChart>
      <c:catAx>
        <c:axId val="297739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297739744"/>
        <c:crosses val="autoZero"/>
        <c:auto val="1"/>
        <c:lblAlgn val="ctr"/>
        <c:lblOffset val="100"/>
        <c:noMultiLvlLbl val="0"/>
      </c:catAx>
      <c:valAx>
        <c:axId val="29773974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97739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 sz="1000">
                <a:latin typeface="Arial Narrow" pitchFamily="34" charset="0"/>
              </a:rPr>
              <a:t>Annual</a:t>
            </a:r>
            <a:r>
              <a:rPr lang="en-ZA" sz="1000" baseline="0">
                <a:latin typeface="Arial Narrow" pitchFamily="34" charset="0"/>
              </a:rPr>
              <a:t> Per Capita and Household Disposable Income: Estonia (2007-2012)</a:t>
            </a:r>
            <a:endParaRPr lang="en-ZA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'Ranked per capita disp income '!$L$67:$M$67</c:f>
              <c:strCache>
                <c:ptCount val="2"/>
                <c:pt idx="0">
                  <c:v>Per Capital disposable income</c:v>
                </c:pt>
              </c:strCache>
            </c:strRef>
          </c:tx>
          <c:invertIfNegative val="0"/>
          <c:cat>
            <c:numRef>
              <c:f>'Ranked per capita disp income '!$N$66:$S$66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'Ranked per capita disp income '!$N$67:$S$67</c:f>
              <c:numCache>
                <c:formatCode>#,##0.0</c:formatCode>
                <c:ptCount val="6"/>
                <c:pt idx="0">
                  <c:v>9748.7000000000007</c:v>
                </c:pt>
                <c:pt idx="1">
                  <c:v>9497.7999999999993</c:v>
                </c:pt>
                <c:pt idx="2">
                  <c:v>8978.6</c:v>
                </c:pt>
                <c:pt idx="3">
                  <c:v>8376.2999999999993</c:v>
                </c:pt>
                <c:pt idx="4">
                  <c:v>8576.9</c:v>
                </c:pt>
                <c:pt idx="5">
                  <c:v>8899.6</c:v>
                </c:pt>
              </c:numCache>
            </c:numRef>
          </c:val>
        </c:ser>
        <c:ser>
          <c:idx val="1"/>
          <c:order val="1"/>
          <c:tx>
            <c:strRef>
              <c:f>'Ranked per capita disp income '!$L$68:$M$68</c:f>
              <c:strCache>
                <c:ptCount val="2"/>
                <c:pt idx="0">
                  <c:v>Household disposable income</c:v>
                </c:pt>
              </c:strCache>
            </c:strRef>
          </c:tx>
          <c:invertIfNegative val="0"/>
          <c:cat>
            <c:numRef>
              <c:f>'Ranked per capita disp income '!$N$66:$S$66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'Ranked per capita disp income '!$N$68:$S$68</c:f>
              <c:numCache>
                <c:formatCode>#,##0.0</c:formatCode>
                <c:ptCount val="6"/>
                <c:pt idx="0">
                  <c:v>21689.599999999999</c:v>
                </c:pt>
                <c:pt idx="1">
                  <c:v>21091.5</c:v>
                </c:pt>
                <c:pt idx="2">
                  <c:v>19917.5</c:v>
                </c:pt>
                <c:pt idx="3">
                  <c:v>18570.2</c:v>
                </c:pt>
                <c:pt idx="4">
                  <c:v>18961.900000000001</c:v>
                </c:pt>
                <c:pt idx="5">
                  <c:v>19646.099999999999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99725792"/>
        <c:axId val="299730272"/>
      </c:barChart>
      <c:catAx>
        <c:axId val="2997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99730272"/>
        <c:crosses val="autoZero"/>
        <c:auto val="1"/>
        <c:lblAlgn val="ctr"/>
        <c:lblOffset val="100"/>
        <c:noMultiLvlLbl val="0"/>
      </c:catAx>
      <c:valAx>
        <c:axId val="29973027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99725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100">
                <a:latin typeface="Arial Narrow" pitchFamily="34" charset="0"/>
              </a:rPr>
              <a:t>Norway type of leisure trips,</a:t>
            </a:r>
            <a:r>
              <a:rPr lang="en-GB" sz="1100" baseline="0">
                <a:latin typeface="Arial Narrow" pitchFamily="34" charset="0"/>
              </a:rPr>
              <a:t> 2006-2012</a:t>
            </a:r>
            <a:endParaRPr lang="en-GB" sz="11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'Leisure pov arrivals categories'!$C$4</c:f>
              <c:strCache>
                <c:ptCount val="1"/>
                <c:pt idx="0">
                  <c:v>Singles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categories'!$D$4:$J$4</c:f>
              <c:numCache>
                <c:formatCode>0.0%</c:formatCode>
                <c:ptCount val="7"/>
                <c:pt idx="0">
                  <c:v>6.5000000000000002E-2</c:v>
                </c:pt>
                <c:pt idx="1">
                  <c:v>0.06</c:v>
                </c:pt>
                <c:pt idx="2">
                  <c:v>6.0999999999999999E-2</c:v>
                </c:pt>
                <c:pt idx="3">
                  <c:v>5.7000000000000002E-2</c:v>
                </c:pt>
                <c:pt idx="4">
                  <c:v>5.7000000000000002E-2</c:v>
                </c:pt>
                <c:pt idx="5">
                  <c:v>5.5999999999999994E-2</c:v>
                </c:pt>
                <c:pt idx="6">
                  <c:v>5.5E-2</c:v>
                </c:pt>
              </c:numCache>
            </c:numRef>
          </c:val>
        </c:ser>
        <c:ser>
          <c:idx val="1"/>
          <c:order val="1"/>
          <c:tx>
            <c:strRef>
              <c:f>'Leisure pov arrivals categories'!$C$5</c:f>
              <c:strCache>
                <c:ptCount val="1"/>
                <c:pt idx="0">
                  <c:v>Couples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categories'!$D$5:$J$5</c:f>
              <c:numCache>
                <c:formatCode>0.0%</c:formatCode>
                <c:ptCount val="7"/>
                <c:pt idx="0">
                  <c:v>0.16699999999999998</c:v>
                </c:pt>
                <c:pt idx="1">
                  <c:v>0.184</c:v>
                </c:pt>
                <c:pt idx="2">
                  <c:v>0.19</c:v>
                </c:pt>
                <c:pt idx="3">
                  <c:v>0.18899999999999997</c:v>
                </c:pt>
                <c:pt idx="4">
                  <c:v>0.19</c:v>
                </c:pt>
                <c:pt idx="5">
                  <c:v>0.19</c:v>
                </c:pt>
                <c:pt idx="6">
                  <c:v>0.19</c:v>
                </c:pt>
              </c:numCache>
            </c:numRef>
          </c:val>
        </c:ser>
        <c:ser>
          <c:idx val="2"/>
          <c:order val="2"/>
          <c:tx>
            <c:strRef>
              <c:f>'Leisure pov arrivals categories'!$C$6</c:f>
              <c:strCache>
                <c:ptCount val="1"/>
                <c:pt idx="0">
                  <c:v>Families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categories'!$D$6:$J$6</c:f>
              <c:numCache>
                <c:formatCode>0.0%</c:formatCode>
                <c:ptCount val="7"/>
                <c:pt idx="0">
                  <c:v>0.124</c:v>
                </c:pt>
                <c:pt idx="1">
                  <c:v>0.14400000000000002</c:v>
                </c:pt>
                <c:pt idx="2">
                  <c:v>0.16800000000000001</c:v>
                </c:pt>
                <c:pt idx="3">
                  <c:v>0.17199999999999999</c:v>
                </c:pt>
                <c:pt idx="4">
                  <c:v>0.17499999999999999</c:v>
                </c:pt>
                <c:pt idx="5">
                  <c:v>0.17699999999999999</c:v>
                </c:pt>
                <c:pt idx="6">
                  <c:v>0.17800000000000002</c:v>
                </c:pt>
              </c:numCache>
            </c:numRef>
          </c:val>
        </c:ser>
        <c:ser>
          <c:idx val="3"/>
          <c:order val="3"/>
          <c:tx>
            <c:strRef>
              <c:f>'Leisure pov arrivals categories'!$C$7</c:f>
              <c:strCache>
                <c:ptCount val="1"/>
                <c:pt idx="0">
                  <c:v>Group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categories'!$D$7:$J$7</c:f>
              <c:numCache>
                <c:formatCode>0.0%</c:formatCode>
                <c:ptCount val="7"/>
                <c:pt idx="0">
                  <c:v>0.26</c:v>
                </c:pt>
                <c:pt idx="1">
                  <c:v>0.27600000000000002</c:v>
                </c:pt>
                <c:pt idx="2">
                  <c:v>0.35200000000000004</c:v>
                </c:pt>
                <c:pt idx="3">
                  <c:v>0.35100000000000003</c:v>
                </c:pt>
                <c:pt idx="4">
                  <c:v>0.35</c:v>
                </c:pt>
                <c:pt idx="5">
                  <c:v>0.34899999999999998</c:v>
                </c:pt>
                <c:pt idx="6">
                  <c:v>0.35</c:v>
                </c:pt>
              </c:numCache>
            </c:numRef>
          </c:val>
        </c:ser>
        <c:ser>
          <c:idx val="4"/>
          <c:order val="4"/>
          <c:tx>
            <c:strRef>
              <c:f>'Leisure pov arrivals categories'!$C$8</c:f>
              <c:strCache>
                <c:ptCount val="1"/>
                <c:pt idx="0">
                  <c:v>Others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categories'!$D$8:$J$8</c:f>
              <c:numCache>
                <c:formatCode>0.0%</c:formatCode>
                <c:ptCount val="7"/>
                <c:pt idx="0">
                  <c:v>0.38400000000000001</c:v>
                </c:pt>
                <c:pt idx="1">
                  <c:v>0.33600000000000002</c:v>
                </c:pt>
                <c:pt idx="2">
                  <c:v>0.22800000000000001</c:v>
                </c:pt>
                <c:pt idx="3">
                  <c:v>0.23100000000000001</c:v>
                </c:pt>
                <c:pt idx="4">
                  <c:v>0.23</c:v>
                </c:pt>
                <c:pt idx="5">
                  <c:v>0.22800000000000001</c:v>
                </c:pt>
                <c:pt idx="6">
                  <c:v>0.22699999999999998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312214440"/>
        <c:axId val="312214832"/>
      </c:barChart>
      <c:catAx>
        <c:axId val="3122144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2214832"/>
        <c:crosses val="autoZero"/>
        <c:auto val="1"/>
        <c:lblAlgn val="ctr"/>
        <c:lblOffset val="100"/>
        <c:noMultiLvlLbl val="0"/>
      </c:catAx>
      <c:valAx>
        <c:axId val="31221483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2214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908270394772086"/>
          <c:y val="0.33591576359134162"/>
          <c:w val="0.17050913278697305"/>
          <c:h val="0.499183145762617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Norway type of trips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'Leisure pov arrivals categories'!$C$4</c:f>
              <c:strCache>
                <c:ptCount val="1"/>
                <c:pt idx="0">
                  <c:v>Singles</c:v>
                </c:pt>
              </c:strCache>
            </c:strRef>
          </c:tx>
          <c:invertIfNegative val="0"/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categories'!$D$4:$J$4</c:f>
              <c:numCache>
                <c:formatCode>0.0%</c:formatCode>
                <c:ptCount val="7"/>
                <c:pt idx="0">
                  <c:v>6.5000000000000002E-2</c:v>
                </c:pt>
                <c:pt idx="1">
                  <c:v>0.06</c:v>
                </c:pt>
                <c:pt idx="2">
                  <c:v>6.0999999999999999E-2</c:v>
                </c:pt>
                <c:pt idx="3">
                  <c:v>5.7000000000000002E-2</c:v>
                </c:pt>
                <c:pt idx="4">
                  <c:v>5.7000000000000002E-2</c:v>
                </c:pt>
                <c:pt idx="5">
                  <c:v>5.5999999999999994E-2</c:v>
                </c:pt>
                <c:pt idx="6">
                  <c:v>5.5E-2</c:v>
                </c:pt>
              </c:numCache>
            </c:numRef>
          </c:val>
        </c:ser>
        <c:ser>
          <c:idx val="1"/>
          <c:order val="1"/>
          <c:tx>
            <c:strRef>
              <c:f>'Leisure pov arrivals categories'!$C$5</c:f>
              <c:strCache>
                <c:ptCount val="1"/>
                <c:pt idx="0">
                  <c:v>Couples</c:v>
                </c:pt>
              </c:strCache>
            </c:strRef>
          </c:tx>
          <c:invertIfNegative val="0"/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categories'!$D$5:$J$5</c:f>
              <c:numCache>
                <c:formatCode>0.0%</c:formatCode>
                <c:ptCount val="7"/>
                <c:pt idx="0">
                  <c:v>0.16699999999999998</c:v>
                </c:pt>
                <c:pt idx="1">
                  <c:v>0.184</c:v>
                </c:pt>
                <c:pt idx="2">
                  <c:v>0.19</c:v>
                </c:pt>
                <c:pt idx="3">
                  <c:v>0.18899999999999997</c:v>
                </c:pt>
                <c:pt idx="4">
                  <c:v>0.19</c:v>
                </c:pt>
                <c:pt idx="5">
                  <c:v>0.19</c:v>
                </c:pt>
                <c:pt idx="6">
                  <c:v>0.19</c:v>
                </c:pt>
              </c:numCache>
            </c:numRef>
          </c:val>
        </c:ser>
        <c:ser>
          <c:idx val="2"/>
          <c:order val="2"/>
          <c:tx>
            <c:strRef>
              <c:f>'Leisure pov arrivals categories'!$C$6</c:f>
              <c:strCache>
                <c:ptCount val="1"/>
                <c:pt idx="0">
                  <c:v>Families</c:v>
                </c:pt>
              </c:strCache>
            </c:strRef>
          </c:tx>
          <c:invertIfNegative val="0"/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categories'!$D$6:$J$6</c:f>
              <c:numCache>
                <c:formatCode>0.0%</c:formatCode>
                <c:ptCount val="7"/>
                <c:pt idx="0">
                  <c:v>0.124</c:v>
                </c:pt>
                <c:pt idx="1">
                  <c:v>0.14400000000000002</c:v>
                </c:pt>
                <c:pt idx="2">
                  <c:v>0.16800000000000001</c:v>
                </c:pt>
                <c:pt idx="3">
                  <c:v>0.17199999999999999</c:v>
                </c:pt>
                <c:pt idx="4">
                  <c:v>0.17499999999999999</c:v>
                </c:pt>
                <c:pt idx="5">
                  <c:v>0.17699999999999999</c:v>
                </c:pt>
                <c:pt idx="6">
                  <c:v>0.17800000000000002</c:v>
                </c:pt>
              </c:numCache>
            </c:numRef>
          </c:val>
        </c:ser>
        <c:ser>
          <c:idx val="3"/>
          <c:order val="3"/>
          <c:tx>
            <c:strRef>
              <c:f>'Leisure pov arrivals categories'!$C$7</c:f>
              <c:strCache>
                <c:ptCount val="1"/>
                <c:pt idx="0">
                  <c:v>Group</c:v>
                </c:pt>
              </c:strCache>
            </c:strRef>
          </c:tx>
          <c:invertIfNegative val="0"/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categories'!$D$7:$J$7</c:f>
              <c:numCache>
                <c:formatCode>0.0%</c:formatCode>
                <c:ptCount val="7"/>
                <c:pt idx="0">
                  <c:v>0.26</c:v>
                </c:pt>
                <c:pt idx="1">
                  <c:v>0.27600000000000002</c:v>
                </c:pt>
                <c:pt idx="2">
                  <c:v>0.35200000000000004</c:v>
                </c:pt>
                <c:pt idx="3">
                  <c:v>0.35100000000000003</c:v>
                </c:pt>
                <c:pt idx="4">
                  <c:v>0.35</c:v>
                </c:pt>
                <c:pt idx="5">
                  <c:v>0.34899999999999998</c:v>
                </c:pt>
                <c:pt idx="6">
                  <c:v>0.35</c:v>
                </c:pt>
              </c:numCache>
            </c:numRef>
          </c:val>
        </c:ser>
        <c:ser>
          <c:idx val="4"/>
          <c:order val="4"/>
          <c:tx>
            <c:strRef>
              <c:f>'Leisure pov arrivals categories'!$C$8</c:f>
              <c:strCache>
                <c:ptCount val="1"/>
                <c:pt idx="0">
                  <c:v>Others</c:v>
                </c:pt>
              </c:strCache>
            </c:strRef>
          </c:tx>
          <c:invertIfNegative val="0"/>
          <c:cat>
            <c:numRef>
              <c:f>'Leisure pov arrivals categories'!$D$3:$J$3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'Leisure pov arrivals categories'!$D$8:$J$8</c:f>
              <c:numCache>
                <c:formatCode>0.0%</c:formatCode>
                <c:ptCount val="7"/>
                <c:pt idx="0">
                  <c:v>0.38400000000000001</c:v>
                </c:pt>
                <c:pt idx="1">
                  <c:v>0.33600000000000002</c:v>
                </c:pt>
                <c:pt idx="2">
                  <c:v>0.22800000000000001</c:v>
                </c:pt>
                <c:pt idx="3">
                  <c:v>0.23100000000000001</c:v>
                </c:pt>
                <c:pt idx="4">
                  <c:v>0.23</c:v>
                </c:pt>
                <c:pt idx="5">
                  <c:v>0.22800000000000001</c:v>
                </c:pt>
                <c:pt idx="6">
                  <c:v>0.22699999999999998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312215616"/>
        <c:axId val="312216008"/>
      </c:barChart>
      <c:catAx>
        <c:axId val="3122156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12216008"/>
        <c:crosses val="autoZero"/>
        <c:auto val="1"/>
        <c:lblAlgn val="ctr"/>
        <c:lblOffset val="100"/>
        <c:noMultiLvlLbl val="0"/>
      </c:catAx>
      <c:valAx>
        <c:axId val="31221600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312215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Norwegian's</a:t>
            </a:r>
            <a:r>
              <a:rPr lang="en-GB" sz="1000" baseline="0">
                <a:latin typeface="Arial Narrow" pitchFamily="34" charset="0"/>
              </a:rPr>
              <a:t> </a:t>
            </a:r>
            <a:r>
              <a:rPr lang="en-GB" sz="1000">
                <a:latin typeface="Arial Narrow" pitchFamily="34" charset="0"/>
              </a:rPr>
              <a:t>Purpose of Departure, 2007-2012 </a:t>
            </a:r>
          </a:p>
        </c:rich>
      </c:tx>
      <c:layout>
        <c:manualLayout>
          <c:xMode val="edge"/>
          <c:yMode val="edge"/>
          <c:x val="0.1612719588112221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72549867967549"/>
          <c:y val="0.20047946665612346"/>
          <c:w val="0.84828445844849565"/>
          <c:h val="0.533167562750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'Bus &amp; Leisure POV'!$A$10</c:f>
              <c:strCache>
                <c:ptCount val="1"/>
                <c:pt idx="0">
                  <c:v>         Business</c:v>
                </c:pt>
              </c:strCache>
            </c:strRef>
          </c:tx>
          <c:invertIfNegative val="0"/>
          <c:cat>
            <c:numRef>
              <c:f>'Bus &amp; Leisure POV'!$B$9:$G$9</c:f>
              <c:numCache>
                <c:formatCode>0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'Bus &amp; Leisure POV'!$B$10:$H$10</c:f>
              <c:numCache>
                <c:formatCode>#,##0.0</c:formatCode>
                <c:ptCount val="7"/>
                <c:pt idx="0">
                  <c:v>1634.6</c:v>
                </c:pt>
                <c:pt idx="1">
                  <c:v>1634.4</c:v>
                </c:pt>
                <c:pt idx="2">
                  <c:v>1710.2</c:v>
                </c:pt>
                <c:pt idx="3">
                  <c:v>1113.3</c:v>
                </c:pt>
                <c:pt idx="4">
                  <c:v>1559.6</c:v>
                </c:pt>
                <c:pt idx="5">
                  <c:v>1410.1</c:v>
                </c:pt>
                <c:pt idx="6">
                  <c:v>1463.8</c:v>
                </c:pt>
              </c:numCache>
            </c:numRef>
          </c:val>
        </c:ser>
        <c:ser>
          <c:idx val="1"/>
          <c:order val="1"/>
          <c:tx>
            <c:strRef>
              <c:f>'Bus &amp; Leisure POV'!$A$11</c:f>
              <c:strCache>
                <c:ptCount val="1"/>
                <c:pt idx="0">
                  <c:v>         Leisure</c:v>
                </c:pt>
              </c:strCache>
            </c:strRef>
          </c:tx>
          <c:invertIfNegative val="0"/>
          <c:cat>
            <c:numRef>
              <c:f>'Bus &amp; Leisure POV'!$B$9:$G$9</c:f>
              <c:numCache>
                <c:formatCode>0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'Bus &amp; Leisure POV'!$B$11:$H$11</c:f>
              <c:numCache>
                <c:formatCode>#,##0.0</c:formatCode>
                <c:ptCount val="7"/>
                <c:pt idx="0">
                  <c:v>5886.7</c:v>
                </c:pt>
                <c:pt idx="1">
                  <c:v>5937.2</c:v>
                </c:pt>
                <c:pt idx="2">
                  <c:v>5840</c:v>
                </c:pt>
                <c:pt idx="3">
                  <c:v>5456.9</c:v>
                </c:pt>
                <c:pt idx="4">
                  <c:v>6010.4</c:v>
                </c:pt>
                <c:pt idx="5">
                  <c:v>6649.7</c:v>
                </c:pt>
                <c:pt idx="6">
                  <c:v>7032.1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216792"/>
        <c:axId val="312217184"/>
      </c:barChart>
      <c:catAx>
        <c:axId val="312216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2217184"/>
        <c:crosses val="autoZero"/>
        <c:auto val="1"/>
        <c:lblAlgn val="ctr"/>
        <c:lblOffset val="100"/>
        <c:noMultiLvlLbl val="0"/>
      </c:catAx>
      <c:valAx>
        <c:axId val="31221718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2216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289264946854018"/>
          <c:y val="0.87245460693783727"/>
          <c:w val="0.6676782529255666"/>
          <c:h val="0.1048877381490026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Norwegian</a:t>
            </a:r>
            <a:r>
              <a:rPr lang="en-ZA" baseline="0"/>
              <a:t> purpose of visit 2007-2012</a:t>
            </a:r>
            <a:endParaRPr lang="en-ZA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'Bus &amp; Leisure POV'!$A$10</c:f>
              <c:strCache>
                <c:ptCount val="1"/>
                <c:pt idx="0">
                  <c:v>         Business</c:v>
                </c:pt>
              </c:strCache>
            </c:strRef>
          </c:tx>
          <c:invertIfNegative val="0"/>
          <c:cat>
            <c:numRef>
              <c:f>'Bus &amp; Leisure POV'!$C$9:$H$9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'Bus &amp; Leisure POV'!$C$10:$H$10</c:f>
              <c:numCache>
                <c:formatCode>#,##0.0</c:formatCode>
                <c:ptCount val="6"/>
                <c:pt idx="0">
                  <c:v>1634.4</c:v>
                </c:pt>
                <c:pt idx="1">
                  <c:v>1710.2</c:v>
                </c:pt>
                <c:pt idx="2">
                  <c:v>1113.3</c:v>
                </c:pt>
                <c:pt idx="3">
                  <c:v>1559.6</c:v>
                </c:pt>
                <c:pt idx="4">
                  <c:v>1410.1</c:v>
                </c:pt>
                <c:pt idx="5">
                  <c:v>1463.8</c:v>
                </c:pt>
              </c:numCache>
            </c:numRef>
          </c:val>
        </c:ser>
        <c:ser>
          <c:idx val="2"/>
          <c:order val="1"/>
          <c:tx>
            <c:strRef>
              <c:f>'Bus &amp; Leisure POV'!$A$11</c:f>
              <c:strCache>
                <c:ptCount val="1"/>
                <c:pt idx="0">
                  <c:v>         Leisure</c:v>
                </c:pt>
              </c:strCache>
            </c:strRef>
          </c:tx>
          <c:invertIfNegative val="0"/>
          <c:cat>
            <c:numRef>
              <c:f>'Bus &amp; Leisure POV'!$C$9:$H$9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'Bus &amp; Leisure POV'!$C$11:$H$11</c:f>
              <c:numCache>
                <c:formatCode>#,##0.0</c:formatCode>
                <c:ptCount val="6"/>
                <c:pt idx="0">
                  <c:v>5937.2</c:v>
                </c:pt>
                <c:pt idx="1">
                  <c:v>5840</c:v>
                </c:pt>
                <c:pt idx="2">
                  <c:v>5456.9</c:v>
                </c:pt>
                <c:pt idx="3">
                  <c:v>6010.4</c:v>
                </c:pt>
                <c:pt idx="4">
                  <c:v>6649.7</c:v>
                </c:pt>
                <c:pt idx="5">
                  <c:v>7032.1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217968"/>
        <c:axId val="312385768"/>
      </c:barChart>
      <c:catAx>
        <c:axId val="3122179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12385768"/>
        <c:crosses val="autoZero"/>
        <c:auto val="1"/>
        <c:lblAlgn val="ctr"/>
        <c:lblOffset val="100"/>
        <c:noMultiLvlLbl val="0"/>
      </c:catAx>
      <c:valAx>
        <c:axId val="31238576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31221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>
                <a:latin typeface="Arial Narrow" pitchFamily="34" charset="0"/>
              </a:rPr>
              <a:t>Norway's number of leave days,</a:t>
            </a:r>
            <a:r>
              <a:rPr lang="en-GB" sz="1000" baseline="0">
                <a:latin typeface="Arial Narrow" pitchFamily="34" charset="0"/>
              </a:rPr>
              <a:t> 2006-2012</a:t>
            </a:r>
            <a:r>
              <a:rPr lang="en-GB" sz="1000">
                <a:latin typeface="Arial Narrow" pitchFamily="34" charset="0"/>
              </a:rPr>
              <a:t>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42860457359957"/>
          <c:y val="0.17994530293144942"/>
          <c:w val="0.76697727701164431"/>
          <c:h val="0.5186558392389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leave!$B$3</c:f>
              <c:strCache>
                <c:ptCount val="1"/>
                <c:pt idx="0">
                  <c:v>      Leave Entitlement</c:v>
                </c:pt>
              </c:strCache>
            </c:strRef>
          </c:tx>
          <c:invertIfNegative val="0"/>
          <c:cat>
            <c:numRef>
              <c:f>leave!$C$2:$I$2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leave!$C$3:$I$3</c:f>
              <c:numCache>
                <c:formatCode>#,##0.0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</c:ser>
        <c:ser>
          <c:idx val="1"/>
          <c:order val="1"/>
          <c:tx>
            <c:strRef>
              <c:f>leave!$B$4</c:f>
              <c:strCache>
                <c:ptCount val="1"/>
                <c:pt idx="0">
                  <c:v>         Paid Holiday</c:v>
                </c:pt>
              </c:strCache>
            </c:strRef>
          </c:tx>
          <c:invertIfNegative val="0"/>
          <c:cat>
            <c:numRef>
              <c:f>leave!$C$2:$I$2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leave!$C$4:$I$4</c:f>
              <c:numCache>
                <c:formatCode>#,##0.0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386552"/>
        <c:axId val="312386944"/>
      </c:barChart>
      <c:catAx>
        <c:axId val="3123865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12386944"/>
        <c:crosses val="autoZero"/>
        <c:auto val="1"/>
        <c:lblAlgn val="ctr"/>
        <c:lblOffset val="100"/>
        <c:noMultiLvlLbl val="0"/>
      </c:catAx>
      <c:valAx>
        <c:axId val="31238694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2386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7881602009051183E-2"/>
          <c:y val="0.85192821902449944"/>
          <c:w val="0.83478867467147999"/>
          <c:h val="0.142797704545035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Norway's</a:t>
            </a:r>
            <a:r>
              <a:rPr lang="en-GB" sz="1100" baseline="0"/>
              <a:t> arrivals to SA, 2007-2012</a:t>
            </a:r>
            <a:endParaRPr lang="en-GB" sz="11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Arrivals</c:v>
          </c:tx>
          <c:invertIfNegative val="0"/>
          <c:cat>
            <c:numRef>
              <c:f>'Foreign arivals '!$C$5:$H$5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'Foreign arivals '!$C$6:$H$6</c:f>
              <c:numCache>
                <c:formatCode>0</c:formatCode>
                <c:ptCount val="6"/>
                <c:pt idx="0">
                  <c:v>20595</c:v>
                </c:pt>
                <c:pt idx="1">
                  <c:v>20537</c:v>
                </c:pt>
                <c:pt idx="2">
                  <c:v>19812</c:v>
                </c:pt>
                <c:pt idx="3">
                  <c:v>20934</c:v>
                </c:pt>
                <c:pt idx="4">
                  <c:v>22471</c:v>
                </c:pt>
                <c:pt idx="5">
                  <c:v>24816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387728"/>
        <c:axId val="312388120"/>
      </c:barChart>
      <c:lineChart>
        <c:grouping val="standard"/>
        <c:varyColors val="0"/>
        <c:ser>
          <c:idx val="0"/>
          <c:order val="1"/>
          <c:tx>
            <c:strRef>
              <c:f>'Foreign arivals '!$B$8</c:f>
              <c:strCache>
                <c:ptCount val="1"/>
                <c:pt idx="0">
                  <c:v>% Share</c:v>
                </c:pt>
              </c:strCache>
            </c:strRef>
          </c:tx>
          <c:marker>
            <c:symbol val="none"/>
          </c:marker>
          <c:cat>
            <c:numRef>
              <c:f>'Foreign arivals '!$C$5:$H$5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'Foreign arivals '!$C$8:$H$8</c:f>
              <c:numCache>
                <c:formatCode>0.00</c:formatCode>
                <c:ptCount val="6"/>
                <c:pt idx="0">
                  <c:v>0.22654570002621308</c:v>
                </c:pt>
                <c:pt idx="1">
                  <c:v>0.21410934391233871</c:v>
                </c:pt>
                <c:pt idx="2">
                  <c:v>0.19943696203510258</c:v>
                </c:pt>
                <c:pt idx="3">
                  <c:v>0.18370086962626253</c:v>
                </c:pt>
                <c:pt idx="4">
                  <c:v>0.18335957399151623</c:v>
                </c:pt>
                <c:pt idx="5">
                  <c:v>0.18448411021319824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388904"/>
        <c:axId val="312388512"/>
      </c:lineChart>
      <c:catAx>
        <c:axId val="31238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12388120"/>
        <c:crosses val="autoZero"/>
        <c:auto val="1"/>
        <c:lblAlgn val="ctr"/>
        <c:lblOffset val="100"/>
        <c:noMultiLvlLbl val="0"/>
      </c:catAx>
      <c:valAx>
        <c:axId val="312388120"/>
        <c:scaling>
          <c:orientation val="minMax"/>
          <c:max val="40000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312387728"/>
        <c:crosses val="autoZero"/>
        <c:crossBetween val="between"/>
      </c:valAx>
      <c:valAx>
        <c:axId val="312388512"/>
        <c:scaling>
          <c:orientation val="minMax"/>
          <c:max val="0.4"/>
        </c:scaling>
        <c:delete val="0"/>
        <c:axPos val="r"/>
        <c:numFmt formatCode="0.00" sourceLinked="1"/>
        <c:majorTickMark val="out"/>
        <c:minorTickMark val="none"/>
        <c:tickLblPos val="nextTo"/>
        <c:crossAx val="312388904"/>
        <c:crosses val="max"/>
        <c:crossBetween val="between"/>
      </c:valAx>
      <c:catAx>
        <c:axId val="312388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38851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Narrow" pitchFamily="34" charset="0"/>
              </a:defRPr>
            </a:pPr>
            <a:r>
              <a:rPr lang="en-US" sz="1200">
                <a:latin typeface="Arial Narrow" pitchFamily="34" charset="0"/>
              </a:rPr>
              <a:t>French</a:t>
            </a:r>
            <a:r>
              <a:rPr lang="en-US" sz="1200" baseline="0">
                <a:latin typeface="Arial Narrow" pitchFamily="34" charset="0"/>
              </a:rPr>
              <a:t> Arrivals  to SA (2007-2012)</a:t>
            </a:r>
            <a:endParaRPr lang="en-US" sz="1200">
              <a:latin typeface="Arial Narrow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459951881014873"/>
          <c:y val="0.19480351414406533"/>
          <c:w val="0.78484492563429564"/>
          <c:h val="0.53643883056284636"/>
        </c:manualLayout>
      </c:layout>
      <c:lineChart>
        <c:grouping val="standard"/>
        <c:varyColors val="0"/>
        <c:ser>
          <c:idx val="0"/>
          <c:order val="0"/>
          <c:tx>
            <c:strRef>
              <c:f>'Foreign arivals '!$B$85</c:f>
              <c:strCache>
                <c:ptCount val="1"/>
                <c:pt idx="0">
                  <c:v>FRANCE</c:v>
                </c:pt>
              </c:strCache>
            </c:strRef>
          </c:tx>
          <c:marker>
            <c:symbol val="none"/>
          </c:marker>
          <c:cat>
            <c:numRef>
              <c:f>'Foreign arivals '!$C$9:$H$9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'Foreign arivals '!$C$85:$H$85</c:f>
              <c:numCache>
                <c:formatCode>#,##0</c:formatCode>
                <c:ptCount val="6"/>
                <c:pt idx="0">
                  <c:v>115074</c:v>
                </c:pt>
                <c:pt idx="1">
                  <c:v>127956</c:v>
                </c:pt>
                <c:pt idx="2">
                  <c:v>116517</c:v>
                </c:pt>
                <c:pt idx="3">
                  <c:v>127906</c:v>
                </c:pt>
                <c:pt idx="4">
                  <c:v>117050</c:v>
                </c:pt>
                <c:pt idx="5">
                  <c:v>134355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199112"/>
        <c:axId val="313199504"/>
      </c:lineChart>
      <c:catAx>
        <c:axId val="313199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3199504"/>
        <c:crosses val="autoZero"/>
        <c:auto val="1"/>
        <c:lblAlgn val="ctr"/>
        <c:lblOffset val="100"/>
        <c:noMultiLvlLbl val="0"/>
      </c:catAx>
      <c:valAx>
        <c:axId val="313199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3199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Norway</a:t>
            </a:r>
            <a:r>
              <a:rPr lang="en-ZA" baseline="0"/>
              <a:t> Travel to SA</a:t>
            </a:r>
            <a:endParaRPr lang="en-ZA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'Foreign arivals '!$B$168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val>
            <c:numRef>
              <c:f>'Foreign arivals '!$C$168:$H$168</c:f>
              <c:numCache>
                <c:formatCode>#,##0</c:formatCode>
                <c:ptCount val="6"/>
                <c:pt idx="0">
                  <c:v>20595</c:v>
                </c:pt>
                <c:pt idx="1">
                  <c:v>20537</c:v>
                </c:pt>
                <c:pt idx="2">
                  <c:v>19812</c:v>
                </c:pt>
                <c:pt idx="3">
                  <c:v>20934</c:v>
                </c:pt>
                <c:pt idx="4">
                  <c:v>22471</c:v>
                </c:pt>
                <c:pt idx="5">
                  <c:v>24816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200288"/>
        <c:axId val="313200680"/>
      </c:barChart>
      <c:catAx>
        <c:axId val="31320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3200680"/>
        <c:crosses val="autoZero"/>
        <c:auto val="1"/>
        <c:lblAlgn val="ctr"/>
        <c:lblOffset val="100"/>
        <c:noMultiLvlLbl val="0"/>
      </c:catAx>
      <c:valAx>
        <c:axId val="3132006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320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UK </a:t>
            </a:r>
            <a:r>
              <a:rPr lang="en-US" sz="1600">
                <a:latin typeface="Arial Narrow" pitchFamily="34" charset="0"/>
              </a:rPr>
              <a:t>Arrivals to South Africa (2007-2012</a:t>
            </a:r>
            <a:r>
              <a:rPr lang="en-US"/>
              <a:t>)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'Foreign arivals '!$B$226</c:f>
              <c:strCache>
                <c:ptCount val="1"/>
                <c:pt idx="0">
                  <c:v>UK</c:v>
                </c:pt>
              </c:strCache>
            </c:strRef>
          </c:tx>
          <c:invertIfNegative val="0"/>
          <c:cat>
            <c:numRef>
              <c:f>'Foreign arivals '!$C$9:$H$9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'Foreign arivals '!$C$226:$H$226</c:f>
              <c:numCache>
                <c:formatCode>#,##0</c:formatCode>
                <c:ptCount val="6"/>
                <c:pt idx="0">
                  <c:v>497687</c:v>
                </c:pt>
                <c:pt idx="1">
                  <c:v>485166</c:v>
                </c:pt>
                <c:pt idx="2">
                  <c:v>486692</c:v>
                </c:pt>
                <c:pt idx="3">
                  <c:v>491599</c:v>
                </c:pt>
                <c:pt idx="4">
                  <c:v>461161</c:v>
                </c:pt>
                <c:pt idx="5">
                  <c:v>478009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201464"/>
        <c:axId val="313201856"/>
      </c:barChart>
      <c:catAx>
        <c:axId val="31320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13201856"/>
        <c:crosses val="autoZero"/>
        <c:auto val="1"/>
        <c:lblAlgn val="ctr"/>
        <c:lblOffset val="100"/>
        <c:noMultiLvlLbl val="0"/>
      </c:catAx>
      <c:valAx>
        <c:axId val="31320185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 Narrow" pitchFamily="34" charset="0"/>
              </a:defRPr>
            </a:pPr>
            <a:endParaRPr lang="en-US"/>
          </a:p>
        </c:txPr>
        <c:crossAx val="3132014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Estonia</a:t>
            </a:r>
            <a:r>
              <a:rPr lang="en-ZA" sz="1000" baseline="0">
                <a:latin typeface="Arial Narrow" pitchFamily="34" charset="0"/>
              </a:rPr>
              <a:t> Arrivals to SA (2007-2012)</a:t>
            </a:r>
            <a:endParaRPr lang="en-ZA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'Foreign arivals '!$B$78</c:f>
              <c:strCache>
                <c:ptCount val="1"/>
                <c:pt idx="0">
                  <c:v>ESTONIA</c:v>
                </c:pt>
              </c:strCache>
            </c:strRef>
          </c:tx>
          <c:marker>
            <c:symbol val="none"/>
          </c:marker>
          <c:cat>
            <c:numRef>
              <c:f>'Foreign arivals '!$C$9:$H$9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'Foreign arivals '!$C$78:$H$78</c:f>
              <c:numCache>
                <c:formatCode>General</c:formatCode>
                <c:ptCount val="6"/>
                <c:pt idx="0">
                  <c:v>639</c:v>
                </c:pt>
                <c:pt idx="1">
                  <c:v>777</c:v>
                </c:pt>
                <c:pt idx="2">
                  <c:v>787</c:v>
                </c:pt>
                <c:pt idx="3" formatCode="#,##0">
                  <c:v>1050</c:v>
                </c:pt>
                <c:pt idx="4">
                  <c:v>733</c:v>
                </c:pt>
                <c:pt idx="5" formatCode="#,##0">
                  <c:v>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918952"/>
        <c:axId val="313919344"/>
      </c:lineChart>
      <c:catAx>
        <c:axId val="31391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3919344"/>
        <c:crosses val="autoZero"/>
        <c:auto val="1"/>
        <c:lblAlgn val="ctr"/>
        <c:lblOffset val="100"/>
        <c:noMultiLvlLbl val="0"/>
      </c:catAx>
      <c:valAx>
        <c:axId val="313919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3918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>
                <a:latin typeface="Arial Narrow" pitchFamily="34" charset="0"/>
              </a:rPr>
              <a:t>Norwegian</a:t>
            </a:r>
            <a:r>
              <a:rPr lang="en-GB" sz="1000" baseline="0">
                <a:latin typeface="Arial Narrow" pitchFamily="34" charset="0"/>
              </a:rPr>
              <a:t> Holiday Takers by Age 2006-2012 (in thousands)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2559360905129577"/>
          <c:y val="1.6308409379186772E-2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'Holiday takers age categories b'!$B$341</c:f>
              <c:strCache>
                <c:ptCount val="1"/>
                <c:pt idx="0">
                  <c:v>         Over 65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b'!$C$40:$I$40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'Holiday takers age categories b'!$C$341:$I$341</c:f>
              <c:numCache>
                <c:formatCode>#,##0.0</c:formatCode>
                <c:ptCount val="7"/>
                <c:pt idx="0">
                  <c:v>150.6</c:v>
                </c:pt>
                <c:pt idx="1">
                  <c:v>130.4</c:v>
                </c:pt>
                <c:pt idx="2">
                  <c:v>120.6</c:v>
                </c:pt>
                <c:pt idx="3">
                  <c:v>150.1</c:v>
                </c:pt>
                <c:pt idx="4">
                  <c:v>160.5</c:v>
                </c:pt>
                <c:pt idx="5">
                  <c:v>130.30000000000001</c:v>
                </c:pt>
                <c:pt idx="6">
                  <c:v>126.5</c:v>
                </c:pt>
              </c:numCache>
            </c:numRef>
          </c:val>
        </c:ser>
        <c:ser>
          <c:idx val="1"/>
          <c:order val="1"/>
          <c:tx>
            <c:strRef>
              <c:f>'Holiday takers age categories b'!$B$342</c:f>
              <c:strCache>
                <c:ptCount val="1"/>
                <c:pt idx="0">
                  <c:v>         50-64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b'!$C$40:$I$40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'Holiday takers age categories b'!$C$342:$I$342</c:f>
              <c:numCache>
                <c:formatCode>#,##0.0</c:formatCode>
                <c:ptCount val="7"/>
                <c:pt idx="0">
                  <c:v>715.2</c:v>
                </c:pt>
                <c:pt idx="1">
                  <c:v>720.8</c:v>
                </c:pt>
                <c:pt idx="2">
                  <c:v>728.8</c:v>
                </c:pt>
                <c:pt idx="3">
                  <c:v>654.6</c:v>
                </c:pt>
                <c:pt idx="4">
                  <c:v>664</c:v>
                </c:pt>
                <c:pt idx="5">
                  <c:v>650</c:v>
                </c:pt>
                <c:pt idx="6">
                  <c:v>643.5</c:v>
                </c:pt>
              </c:numCache>
            </c:numRef>
          </c:val>
        </c:ser>
        <c:ser>
          <c:idx val="2"/>
          <c:order val="2"/>
          <c:tx>
            <c:strRef>
              <c:f>'Holiday takers age categories b'!$B$343</c:f>
              <c:strCache>
                <c:ptCount val="1"/>
                <c:pt idx="0">
                  <c:v>         35-49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b'!$C$40:$I$40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'Holiday takers age categories b'!$C$343:$I$343</c:f>
              <c:numCache>
                <c:formatCode>#,##0.0</c:formatCode>
                <c:ptCount val="7"/>
                <c:pt idx="0">
                  <c:v>636.29999999999995</c:v>
                </c:pt>
                <c:pt idx="1">
                  <c:v>587.29999999999995</c:v>
                </c:pt>
                <c:pt idx="2">
                  <c:v>635.4</c:v>
                </c:pt>
                <c:pt idx="3">
                  <c:v>600.5</c:v>
                </c:pt>
                <c:pt idx="4">
                  <c:v>562.29999999999995</c:v>
                </c:pt>
                <c:pt idx="5">
                  <c:v>651.20000000000005</c:v>
                </c:pt>
                <c:pt idx="6">
                  <c:v>704</c:v>
                </c:pt>
              </c:numCache>
            </c:numRef>
          </c:val>
        </c:ser>
        <c:ser>
          <c:idx val="3"/>
          <c:order val="3"/>
          <c:tx>
            <c:strRef>
              <c:f>'Holiday takers age categories b'!$B$344</c:f>
              <c:strCache>
                <c:ptCount val="1"/>
                <c:pt idx="0">
                  <c:v>         25-34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b'!$C$40:$I$40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'Holiday takers age categories b'!$C$344:$I$344</c:f>
              <c:numCache>
                <c:formatCode>#,##0.0</c:formatCode>
                <c:ptCount val="7"/>
                <c:pt idx="0">
                  <c:v>514</c:v>
                </c:pt>
                <c:pt idx="1">
                  <c:v>436.7</c:v>
                </c:pt>
                <c:pt idx="2">
                  <c:v>498.9</c:v>
                </c:pt>
                <c:pt idx="3">
                  <c:v>498.2</c:v>
                </c:pt>
                <c:pt idx="4">
                  <c:v>423.4</c:v>
                </c:pt>
                <c:pt idx="5">
                  <c:v>551.4</c:v>
                </c:pt>
                <c:pt idx="6">
                  <c:v>634.79999999999995</c:v>
                </c:pt>
              </c:numCache>
            </c:numRef>
          </c:val>
        </c:ser>
        <c:ser>
          <c:idx val="4"/>
          <c:order val="4"/>
          <c:tx>
            <c:strRef>
              <c:f>'Holiday takers age categories b'!$B$345</c:f>
              <c:strCache>
                <c:ptCount val="1"/>
                <c:pt idx="0">
                  <c:v>         15-24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b'!$C$40:$I$40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'Holiday takers age categories b'!$C$345:$I$345</c:f>
              <c:numCache>
                <c:formatCode>#,##0.0</c:formatCode>
                <c:ptCount val="7"/>
                <c:pt idx="0">
                  <c:v>264.89999999999998</c:v>
                </c:pt>
                <c:pt idx="1">
                  <c:v>286.5</c:v>
                </c:pt>
                <c:pt idx="2">
                  <c:v>264.39999999999998</c:v>
                </c:pt>
                <c:pt idx="3">
                  <c:v>231.8</c:v>
                </c:pt>
                <c:pt idx="4">
                  <c:v>264.60000000000002</c:v>
                </c:pt>
                <c:pt idx="5">
                  <c:v>253.3</c:v>
                </c:pt>
                <c:pt idx="6">
                  <c:v>256.5</c:v>
                </c:pt>
              </c:numCache>
            </c:numRef>
          </c:val>
        </c:ser>
        <c:ser>
          <c:idx val="5"/>
          <c:order val="5"/>
          <c:tx>
            <c:strRef>
              <c:f>'Holiday takers age categories b'!$B$346</c:f>
              <c:strCache>
                <c:ptCount val="1"/>
                <c:pt idx="0">
                  <c:v>         0-14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b'!$C$40:$I$40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'Holiday takers age categories b'!$C$346:$I$346</c:f>
              <c:numCache>
                <c:formatCode>#,##0.0</c:formatCode>
                <c:ptCount val="7"/>
                <c:pt idx="0">
                  <c:v>660.5</c:v>
                </c:pt>
                <c:pt idx="1">
                  <c:v>671.9</c:v>
                </c:pt>
                <c:pt idx="2">
                  <c:v>688.4</c:v>
                </c:pt>
                <c:pt idx="3">
                  <c:v>639</c:v>
                </c:pt>
                <c:pt idx="4">
                  <c:v>650.20000000000005</c:v>
                </c:pt>
                <c:pt idx="5">
                  <c:v>655.7</c:v>
                </c:pt>
                <c:pt idx="6">
                  <c:v>665.5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300001712"/>
        <c:axId val="300002096"/>
      </c:barChart>
      <c:catAx>
        <c:axId val="30000171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00002096"/>
        <c:crosses val="autoZero"/>
        <c:auto val="1"/>
        <c:lblAlgn val="ctr"/>
        <c:lblOffset val="100"/>
        <c:noMultiLvlLbl val="0"/>
      </c:catAx>
      <c:valAx>
        <c:axId val="30000209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300001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313602059905116"/>
          <c:y val="0.27469473855956184"/>
          <c:w val="0.22518376259878084"/>
          <c:h val="0.6386899494904313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Latvia</a:t>
            </a:r>
            <a:r>
              <a:rPr lang="en-ZA" sz="1000" baseline="0">
                <a:latin typeface="Arial Narrow" pitchFamily="34" charset="0"/>
              </a:rPr>
              <a:t> arrivals to SA (2007-2012)</a:t>
            </a:r>
            <a:endParaRPr lang="en-ZA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3025485564304462"/>
          <c:y val="4.166666666666666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'Foreign arivals '!$C$9:$H$9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'Foreign arivals '!$C$128:$H$128</c:f>
              <c:numCache>
                <c:formatCode>General</c:formatCode>
                <c:ptCount val="6"/>
                <c:pt idx="0">
                  <c:v>646</c:v>
                </c:pt>
                <c:pt idx="1">
                  <c:v>829</c:v>
                </c:pt>
                <c:pt idx="2">
                  <c:v>745</c:v>
                </c:pt>
                <c:pt idx="3">
                  <c:v>679</c:v>
                </c:pt>
                <c:pt idx="4">
                  <c:v>648</c:v>
                </c:pt>
                <c:pt idx="5" formatCode="#,##0">
                  <c:v>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920128"/>
        <c:axId val="313920520"/>
      </c:lineChart>
      <c:catAx>
        <c:axId val="3139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3920520"/>
        <c:crosses val="autoZero"/>
        <c:auto val="1"/>
        <c:lblAlgn val="ctr"/>
        <c:lblOffset val="100"/>
        <c:noMultiLvlLbl val="0"/>
      </c:catAx>
      <c:valAx>
        <c:axId val="3139205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3920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Estonia arrivals to SA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'Foreign arivals '!$C$9:$H$9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'Foreign arivals '!$C$78:$H$78</c:f>
              <c:numCache>
                <c:formatCode>General</c:formatCode>
                <c:ptCount val="6"/>
                <c:pt idx="0">
                  <c:v>639</c:v>
                </c:pt>
                <c:pt idx="1">
                  <c:v>777</c:v>
                </c:pt>
                <c:pt idx="2">
                  <c:v>787</c:v>
                </c:pt>
                <c:pt idx="3" formatCode="#,##0">
                  <c:v>1050</c:v>
                </c:pt>
                <c:pt idx="4">
                  <c:v>733</c:v>
                </c:pt>
                <c:pt idx="5" formatCode="#,##0">
                  <c:v>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921304"/>
        <c:axId val="313921696"/>
      </c:lineChart>
      <c:catAx>
        <c:axId val="31392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3921696"/>
        <c:crosses val="autoZero"/>
        <c:auto val="1"/>
        <c:lblAlgn val="ctr"/>
        <c:lblOffset val="100"/>
        <c:noMultiLvlLbl val="0"/>
      </c:catAx>
      <c:valAx>
        <c:axId val="3139216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3921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Lithuania</a:t>
            </a:r>
            <a:r>
              <a:rPr lang="en-ZA" sz="1000" baseline="0">
                <a:latin typeface="Arial Narrow" pitchFamily="34" charset="0"/>
              </a:rPr>
              <a:t> arrivals to SA (2007-2012)</a:t>
            </a:r>
            <a:endParaRPr lang="en-ZA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'Foreign arivals '!$C$9:$H$9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'Foreign arivals '!$C$134:$H$134</c:f>
              <c:numCache>
                <c:formatCode>#,##0</c:formatCode>
                <c:ptCount val="6"/>
                <c:pt idx="0">
                  <c:v>1066</c:v>
                </c:pt>
                <c:pt idx="1">
                  <c:v>1329</c:v>
                </c:pt>
                <c:pt idx="2">
                  <c:v>1115</c:v>
                </c:pt>
                <c:pt idx="3" formatCode="General">
                  <c:v>857</c:v>
                </c:pt>
                <c:pt idx="4" formatCode="General">
                  <c:v>830</c:v>
                </c:pt>
                <c:pt idx="5">
                  <c:v>1117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089536"/>
        <c:axId val="314089928"/>
      </c:lineChart>
      <c:catAx>
        <c:axId val="3140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089928"/>
        <c:crosses val="autoZero"/>
        <c:auto val="1"/>
        <c:lblAlgn val="ctr"/>
        <c:lblOffset val="100"/>
        <c:noMultiLvlLbl val="0"/>
      </c:catAx>
      <c:valAx>
        <c:axId val="31408992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089536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>
                <a:latin typeface="Arial Narrow" pitchFamily="34" charset="0"/>
              </a:rPr>
              <a:t>Norway</a:t>
            </a:r>
            <a:r>
              <a:rPr lang="en-GB" sz="1000" baseline="0">
                <a:latin typeface="Arial Narrow" pitchFamily="34" charset="0"/>
              </a:rPr>
              <a:t> Arrivals' Average and Total Spend(excl. capital) in SA, 2006-2011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12462169802475"/>
          <c:y val="1.46520146520146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186351706036744"/>
          <c:y val="0.19402257915779406"/>
          <c:w val="0.60871741032370952"/>
          <c:h val="0.55582995628467291"/>
        </c:manualLayout>
      </c:layout>
      <c:lineChart>
        <c:grouping val="standard"/>
        <c:varyColors val="0"/>
        <c:ser>
          <c:idx val="1"/>
          <c:order val="1"/>
          <c:tx>
            <c:strRef>
              <c:f>'Foreign spend in SA'!$A$4</c:f>
              <c:strCache>
                <c:ptCount val="1"/>
                <c:pt idx="0">
                  <c:v>Total(excl. capital)</c:v>
                </c:pt>
              </c:strCache>
            </c:strRef>
          </c:tx>
          <c:marker>
            <c:symbol val="none"/>
          </c:marker>
          <c:cat>
            <c:numRef>
              <c:f>'Foreign spend in SA'!$B$2:$G$2</c:f>
              <c:numCache>
                <c:formatCode>0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'Foreign spend in SA'!$B$4:$G$4</c:f>
              <c:numCache>
                <c:formatCode>###0.00</c:formatCode>
                <c:ptCount val="6"/>
                <c:pt idx="0">
                  <c:v>235498171.75375259</c:v>
                </c:pt>
                <c:pt idx="1">
                  <c:v>236151046.90573949</c:v>
                </c:pt>
                <c:pt idx="2">
                  <c:v>309673165.54793882</c:v>
                </c:pt>
                <c:pt idx="3">
                  <c:v>233434460.14001617</c:v>
                </c:pt>
                <c:pt idx="4">
                  <c:v>226841687.84685257</c:v>
                </c:pt>
                <c:pt idx="5">
                  <c:v>253713411.9260028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14090712"/>
        <c:axId val="314091104"/>
      </c:lineChart>
      <c:lineChart>
        <c:grouping val="standard"/>
        <c:varyColors val="0"/>
        <c:ser>
          <c:idx val="0"/>
          <c:order val="0"/>
          <c:tx>
            <c:strRef>
              <c:f>'Foreign spend in SA'!$A$3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cat>
            <c:numRef>
              <c:f>'Foreign spend in SA'!$B$2:$G$2</c:f>
              <c:numCache>
                <c:formatCode>0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'Foreign spend in SA'!$B$3:$G$3</c:f>
              <c:numCache>
                <c:formatCode>###0.00</c:formatCode>
                <c:ptCount val="6"/>
                <c:pt idx="0">
                  <c:v>12387.234821307702</c:v>
                </c:pt>
                <c:pt idx="1">
                  <c:v>12737.771889482845</c:v>
                </c:pt>
                <c:pt idx="2">
                  <c:v>16404.352565887355</c:v>
                </c:pt>
                <c:pt idx="3">
                  <c:v>13132.428429533671</c:v>
                </c:pt>
                <c:pt idx="4">
                  <c:v>11979.387825959489</c:v>
                </c:pt>
                <c:pt idx="5">
                  <c:v>12550.129201203259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14091888"/>
        <c:axId val="314091496"/>
      </c:lineChart>
      <c:catAx>
        <c:axId val="31409071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4091104"/>
        <c:crosses val="autoZero"/>
        <c:auto val="1"/>
        <c:lblAlgn val="ctr"/>
        <c:lblOffset val="100"/>
        <c:noMultiLvlLbl val="0"/>
      </c:catAx>
      <c:valAx>
        <c:axId val="314091104"/>
        <c:scaling>
          <c:orientation val="minMax"/>
        </c:scaling>
        <c:delete val="0"/>
        <c:axPos val="l"/>
        <c:majorGridlines/>
        <c:numFmt formatCode="###0.0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4090712"/>
        <c:crosses val="autoZero"/>
        <c:crossBetween val="between"/>
        <c:majorUnit val="75000000"/>
      </c:valAx>
      <c:valAx>
        <c:axId val="314091496"/>
        <c:scaling>
          <c:orientation val="minMax"/>
        </c:scaling>
        <c:delete val="0"/>
        <c:axPos val="r"/>
        <c:numFmt formatCode="###0.0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4091888"/>
        <c:crosses val="max"/>
        <c:crossBetween val="between"/>
      </c:valAx>
      <c:catAx>
        <c:axId val="3140918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140914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277351617823605"/>
          <c:y val="0.87580755334453475"/>
          <c:w val="0.60629265091863516"/>
          <c:h val="8.410104986876638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>
                <a:latin typeface="Arial Narrow" pitchFamily="34" charset="0"/>
              </a:rPr>
              <a:t>Norway's</a:t>
            </a:r>
            <a:r>
              <a:rPr lang="en-US" sz="1600" baseline="0">
                <a:latin typeface="Arial Narrow" pitchFamily="34" charset="0"/>
              </a:rPr>
              <a:t> Total Spend Per Trip 2006-2011</a:t>
            </a:r>
            <a:endParaRPr lang="en-US" sz="16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'Foreign spend in SA'!$A$184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cat>
            <c:strRef>
              <c:f>'Foreign spend in SA'!$B$117:$L$117</c:f>
              <c:strCache>
                <c:ptCount val="11"/>
                <c:pt idx="0">
                  <c:v>2006</c:v>
                </c:pt>
                <c:pt idx="2">
                  <c:v>2007</c:v>
                </c:pt>
                <c:pt idx="4">
                  <c:v>2008</c:v>
                </c:pt>
                <c:pt idx="6">
                  <c:v>2009</c:v>
                </c:pt>
                <c:pt idx="8">
                  <c:v>2010</c:v>
                </c:pt>
                <c:pt idx="10">
                  <c:v>2011</c:v>
                </c:pt>
              </c:strCache>
            </c:strRef>
          </c:cat>
          <c:val>
            <c:numRef>
              <c:f>'Foreign spend in SA'!$B$184:$M$184</c:f>
              <c:numCache>
                <c:formatCode>###0.00</c:formatCode>
                <c:ptCount val="12"/>
                <c:pt idx="0">
                  <c:v>12387.2348213077</c:v>
                </c:pt>
                <c:pt idx="1">
                  <c:v>235498171.75375259</c:v>
                </c:pt>
                <c:pt idx="2">
                  <c:v>12737.771889482845</c:v>
                </c:pt>
                <c:pt idx="3">
                  <c:v>236151046.90573949</c:v>
                </c:pt>
                <c:pt idx="4">
                  <c:v>16404.352565887355</c:v>
                </c:pt>
                <c:pt idx="5">
                  <c:v>309673165.54793882</c:v>
                </c:pt>
                <c:pt idx="6">
                  <c:v>13132.428429533671</c:v>
                </c:pt>
                <c:pt idx="7">
                  <c:v>233434460.14001617</c:v>
                </c:pt>
                <c:pt idx="8">
                  <c:v>11979.387825959489</c:v>
                </c:pt>
                <c:pt idx="9">
                  <c:v>226841687.84685257</c:v>
                </c:pt>
                <c:pt idx="10">
                  <c:v>12550.129201203259</c:v>
                </c:pt>
                <c:pt idx="11">
                  <c:v>253713411.9260028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092672"/>
        <c:axId val="314093064"/>
      </c:barChart>
      <c:catAx>
        <c:axId val="31409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4093064"/>
        <c:crosses val="autoZero"/>
        <c:auto val="1"/>
        <c:lblAlgn val="ctr"/>
        <c:lblOffset val="100"/>
        <c:noMultiLvlLbl val="0"/>
      </c:catAx>
      <c:valAx>
        <c:axId val="3140930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09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>
                <a:latin typeface="Arial Narrow" pitchFamily="34" charset="0"/>
              </a:rPr>
              <a:t>Norway arrivals average spend</a:t>
            </a:r>
            <a:r>
              <a:rPr lang="en-US" sz="1200" baseline="0">
                <a:latin typeface="Arial Narrow" pitchFamily="34" charset="0"/>
              </a:rPr>
              <a:t> 2007-2011</a:t>
            </a:r>
            <a:endParaRPr lang="en-US" sz="1200">
              <a:latin typeface="Arial Narrow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941907261592302"/>
          <c:y val="0.12440981335666375"/>
          <c:w val="0.82002537182852142"/>
          <c:h val="0.611462160979877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'Foreign spend in SA'!$A$3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'Foreign spend in SA'!$B$2:$G$2</c:f>
              <c:numCache>
                <c:formatCode>0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'Foreign spend in SA'!$B$3:$G$3</c:f>
              <c:numCache>
                <c:formatCode>###0.00</c:formatCode>
                <c:ptCount val="6"/>
                <c:pt idx="0">
                  <c:v>12387.234821307702</c:v>
                </c:pt>
                <c:pt idx="1">
                  <c:v>12737.771889482845</c:v>
                </c:pt>
                <c:pt idx="2">
                  <c:v>16404.352565887355</c:v>
                </c:pt>
                <c:pt idx="3">
                  <c:v>13132.428429533671</c:v>
                </c:pt>
                <c:pt idx="4">
                  <c:v>11979.387825959489</c:v>
                </c:pt>
                <c:pt idx="5">
                  <c:v>12550.129201203259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883256"/>
        <c:axId val="314883648"/>
      </c:barChart>
      <c:catAx>
        <c:axId val="3148832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14883648"/>
        <c:crosses val="autoZero"/>
        <c:auto val="1"/>
        <c:lblAlgn val="ctr"/>
        <c:lblOffset val="100"/>
        <c:noMultiLvlLbl val="0"/>
      </c:catAx>
      <c:valAx>
        <c:axId val="314883648"/>
        <c:scaling>
          <c:orientation val="minMax"/>
        </c:scaling>
        <c:delete val="0"/>
        <c:axPos val="l"/>
        <c:majorGridlines/>
        <c:numFmt formatCode="###0.00" sourceLinked="1"/>
        <c:majorTickMark val="out"/>
        <c:minorTickMark val="none"/>
        <c:tickLblPos val="nextTo"/>
        <c:crossAx val="314883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Norway GDP</a:t>
            </a:r>
            <a:r>
              <a:rPr lang="en-US" sz="1000" baseline="0"/>
              <a:t> @ PPP, 2007-2012</a:t>
            </a:r>
            <a:endParaRPr lang="en-US" sz="1000"/>
          </a:p>
        </c:rich>
      </c:tx>
      <c:layout>
        <c:manualLayout>
          <c:xMode val="edge"/>
          <c:yMode val="edge"/>
          <c:x val="0.22488950710814146"/>
          <c:y val="1.882352476182806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'World GDP @ PPP per capita'!$B$180</c:f>
              <c:strCache>
                <c:ptCount val="1"/>
                <c:pt idx="0">
                  <c:v>Central African Republic</c:v>
                </c:pt>
              </c:strCache>
            </c:strRef>
          </c:tx>
          <c:invertIfNegative val="0"/>
          <c:cat>
            <c:numRef>
              <c:f>'World GDP @ PPP per capita'!$C$2:$H$2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'World GDP @ PPP per capita'!$C$180:$H$180</c:f>
              <c:numCache>
                <c:formatCode>#,##0.0</c:formatCode>
                <c:ptCount val="6"/>
                <c:pt idx="0">
                  <c:v>740.2</c:v>
                </c:pt>
                <c:pt idx="1">
                  <c:v>758.3</c:v>
                </c:pt>
                <c:pt idx="2">
                  <c:v>763.8</c:v>
                </c:pt>
                <c:pt idx="3">
                  <c:v>783.4</c:v>
                </c:pt>
                <c:pt idx="4">
                  <c:v>813.4</c:v>
                </c:pt>
                <c:pt idx="5">
                  <c:v>843.4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10"/>
        <c:axId val="314884432"/>
        <c:axId val="314884824"/>
      </c:barChart>
      <c:catAx>
        <c:axId val="3148844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4884824"/>
        <c:crosses val="autoZero"/>
        <c:auto val="1"/>
        <c:lblAlgn val="ctr"/>
        <c:lblOffset val="100"/>
        <c:noMultiLvlLbl val="0"/>
      </c:catAx>
      <c:valAx>
        <c:axId val="314884824"/>
        <c:scaling>
          <c:orientation val="minMax"/>
          <c:min val="51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4884432"/>
        <c:crosses val="autoZero"/>
        <c:crossBetween val="between"/>
        <c:majorUnit val="1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en-US" sz="1100" b="0">
                <a:latin typeface="Arial Narrow" pitchFamily="34" charset="0"/>
              </a:rPr>
              <a:t>      Austria GDP @ PPP (2007-2012)</a:t>
            </a:r>
            <a:endParaRPr lang="en-US" sz="11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894579766314259"/>
          <c:y val="0.19569375660786822"/>
          <c:w val="0.72459521999002463"/>
          <c:h val="0.65266088420232593"/>
        </c:manualLayout>
      </c:layout>
      <c:lineChart>
        <c:grouping val="standard"/>
        <c:varyColors val="0"/>
        <c:ser>
          <c:idx val="0"/>
          <c:order val="0"/>
          <c:tx>
            <c:strRef>
              <c:f>'World GDP @ PPP per capita'!$A$166:$B$166</c:f>
              <c:strCache>
                <c:ptCount val="2"/>
                <c:pt idx="0">
                  <c:v>      GDP Measured at Purchasing Power Parity</c:v>
                </c:pt>
                <c:pt idx="1">
                  <c:v>South Sudan</c:v>
                </c:pt>
              </c:strCache>
            </c:strRef>
          </c:tx>
          <c:cat>
            <c:numRef>
              <c:f>'World GDP @ PPP per capita'!$C$2:$H$2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'World GDP @ PPP per capita'!$C$166:$H$166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.0">
                  <c:v>2351.4</c:v>
                </c:pt>
                <c:pt idx="4" formatCode="#,##0.0">
                  <c:v>2108.8000000000002</c:v>
                </c:pt>
                <c:pt idx="5" formatCode="#,##0.0">
                  <c:v>1328.9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885608"/>
        <c:axId val="314886000"/>
      </c:lineChart>
      <c:catAx>
        <c:axId val="314885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 Narrow" pitchFamily="34" charset="0"/>
              </a:defRPr>
            </a:pPr>
            <a:endParaRPr lang="en-US"/>
          </a:p>
        </c:txPr>
        <c:crossAx val="314886000"/>
        <c:crosses val="autoZero"/>
        <c:auto val="1"/>
        <c:lblAlgn val="ctr"/>
        <c:lblOffset val="100"/>
        <c:noMultiLvlLbl val="0"/>
      </c:catAx>
      <c:valAx>
        <c:axId val="314886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 Narrow" pitchFamily="34" charset="0"/>
              </a:defRPr>
            </a:pPr>
            <a:endParaRPr lang="en-US"/>
          </a:p>
        </c:txPr>
        <c:crossAx val="31488560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Narrow" pitchFamily="34" charset="0"/>
              </a:defRPr>
            </a:pPr>
            <a:r>
              <a:rPr lang="en-ZA" sz="1200">
                <a:latin typeface="Arial Narrow" pitchFamily="34" charset="0"/>
              </a:rPr>
              <a:t>Estonia Per Capita GDP@ PPP</a:t>
            </a:r>
          </a:p>
          <a:p>
            <a:pPr>
              <a:defRPr sz="1200">
                <a:latin typeface="Arial Narrow" pitchFamily="34" charset="0"/>
              </a:defRPr>
            </a:pPr>
            <a:r>
              <a:rPr lang="en-ZA" sz="1200">
                <a:latin typeface="Arial Narrow" pitchFamily="34" charset="0"/>
              </a:rPr>
              <a:t> (2007-2012)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'World GDP @ PPP per capita'!$A$50:$B$50</c:f>
              <c:strCache>
                <c:ptCount val="2"/>
                <c:pt idx="0">
                  <c:v>      GDP Measured at Purchasing Power Parity</c:v>
                </c:pt>
                <c:pt idx="1">
                  <c:v>Trinidad and Tobago</c:v>
                </c:pt>
              </c:strCache>
            </c:strRef>
          </c:tx>
          <c:cat>
            <c:numRef>
              <c:f>'World GDP @ PPP per capita'!$C$2:$H$2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'World GDP @ PPP per capita'!$C$50:$H$50</c:f>
              <c:numCache>
                <c:formatCode>#,##0.0</c:formatCode>
                <c:ptCount val="6"/>
                <c:pt idx="0">
                  <c:v>19135.2</c:v>
                </c:pt>
                <c:pt idx="1">
                  <c:v>20011.400000000001</c:v>
                </c:pt>
                <c:pt idx="2">
                  <c:v>19448</c:v>
                </c:pt>
                <c:pt idx="3">
                  <c:v>19627</c:v>
                </c:pt>
                <c:pt idx="4">
                  <c:v>19667.900000000001</c:v>
                </c:pt>
                <c:pt idx="5">
                  <c:v>20068.3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601112"/>
        <c:axId val="314601504"/>
      </c:lineChart>
      <c:catAx>
        <c:axId val="3146011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601504"/>
        <c:crosses val="autoZero"/>
        <c:auto val="1"/>
        <c:lblAlgn val="ctr"/>
        <c:lblOffset val="100"/>
        <c:noMultiLvlLbl val="0"/>
      </c:catAx>
      <c:valAx>
        <c:axId val="31460150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601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 sz="1200">
                <a:latin typeface="Arial Narrow" pitchFamily="34" charset="0"/>
              </a:rPr>
              <a:t>Latvia Per Capita</a:t>
            </a:r>
            <a:r>
              <a:rPr lang="en-ZA" sz="1200" baseline="0">
                <a:latin typeface="Arial Narrow" pitchFamily="34" charset="0"/>
              </a:rPr>
              <a:t> GDP@PPP (2007-2012)</a:t>
            </a:r>
            <a:endParaRPr lang="en-ZA" sz="12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'World GDP @ PPP per capita'!$C$2:$H$2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'World GDP @ PPP per capita'!$C$54:$H$54</c:f>
              <c:numCache>
                <c:formatCode>#,##0.0</c:formatCode>
                <c:ptCount val="6"/>
                <c:pt idx="0">
                  <c:v>14217.9</c:v>
                </c:pt>
                <c:pt idx="1">
                  <c:v>14791.3</c:v>
                </c:pt>
                <c:pt idx="2">
                  <c:v>15182.6</c:v>
                </c:pt>
                <c:pt idx="3">
                  <c:v>16101.7</c:v>
                </c:pt>
                <c:pt idx="4">
                  <c:v>17209.400000000001</c:v>
                </c:pt>
                <c:pt idx="5">
                  <c:v>18205.8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602288"/>
        <c:axId val="314602680"/>
      </c:lineChart>
      <c:catAx>
        <c:axId val="3146022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14602680"/>
        <c:crosses val="autoZero"/>
        <c:auto val="1"/>
        <c:lblAlgn val="ctr"/>
        <c:lblOffset val="100"/>
        <c:noMultiLvlLbl val="0"/>
      </c:catAx>
      <c:valAx>
        <c:axId val="314602680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000">
                <a:latin typeface="Arial Narrow" pitchFamily="34" charset="0"/>
              </a:defRPr>
            </a:pPr>
            <a:endParaRPr lang="en-US"/>
          </a:p>
        </c:txPr>
        <c:crossAx val="314602288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Norwegian Holiday Takers by Age 2010-2012</a:t>
            </a:r>
          </a:p>
        </c:rich>
      </c:tx>
      <c:layout>
        <c:manualLayout>
          <c:xMode val="edge"/>
          <c:yMode val="edge"/>
          <c:x val="9.3466223698781839E-2"/>
          <c:y val="1.388910299720336E-2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'Holiday takers age categories b'!$B$13</c:f>
              <c:strCache>
                <c:ptCount val="1"/>
                <c:pt idx="0">
                  <c:v>Over 65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b'!$G$12:$I$12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b'!$G$13:$I$13</c:f>
              <c:numCache>
                <c:formatCode>0.0%</c:formatCode>
                <c:ptCount val="3"/>
                <c:pt idx="0">
                  <c:v>5.889908256880734E-2</c:v>
                </c:pt>
                <c:pt idx="1">
                  <c:v>4.5056883018084998E-2</c:v>
                </c:pt>
                <c:pt idx="2">
                  <c:v>4.1738154942589416E-2</c:v>
                </c:pt>
              </c:numCache>
            </c:numRef>
          </c:val>
        </c:ser>
        <c:ser>
          <c:idx val="2"/>
          <c:order val="1"/>
          <c:tx>
            <c:strRef>
              <c:f>'Holiday takers age categories b'!$B$14</c:f>
              <c:strCache>
                <c:ptCount val="1"/>
                <c:pt idx="0">
                  <c:v>50-64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b'!$G$12:$I$12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b'!$G$14:$I$14</c:f>
              <c:numCache>
                <c:formatCode>0.0%</c:formatCode>
                <c:ptCount val="3"/>
                <c:pt idx="0">
                  <c:v>0.24366972477064219</c:v>
                </c:pt>
                <c:pt idx="1">
                  <c:v>0.22476572495591135</c:v>
                </c:pt>
                <c:pt idx="2">
                  <c:v>0.21232017949056356</c:v>
                </c:pt>
              </c:numCache>
            </c:numRef>
          </c:val>
        </c:ser>
        <c:ser>
          <c:idx val="3"/>
          <c:order val="2"/>
          <c:tx>
            <c:strRef>
              <c:f>'Holiday takers age categories b'!$B$15</c:f>
              <c:strCache>
                <c:ptCount val="1"/>
                <c:pt idx="0">
                  <c:v>35-49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b'!$G$12:$I$12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b'!$G$15:$I$15</c:f>
              <c:numCache>
                <c:formatCode>0.0%</c:formatCode>
                <c:ptCount val="3"/>
                <c:pt idx="0">
                  <c:v>0.20634862385321101</c:v>
                </c:pt>
                <c:pt idx="1">
                  <c:v>0.22518067706352224</c:v>
                </c:pt>
                <c:pt idx="2">
                  <c:v>0.23228190576745414</c:v>
                </c:pt>
              </c:numCache>
            </c:numRef>
          </c:val>
        </c:ser>
        <c:ser>
          <c:idx val="4"/>
          <c:order val="3"/>
          <c:tx>
            <c:strRef>
              <c:f>'Holiday takers age categories b'!$B$16</c:f>
              <c:strCache>
                <c:ptCount val="1"/>
                <c:pt idx="0">
                  <c:v>25-34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b'!$G$12:$I$12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b'!$G$16:$I$16</c:f>
              <c:numCache>
                <c:formatCode>0.0%</c:formatCode>
                <c:ptCount val="3"/>
                <c:pt idx="0">
                  <c:v>0.15537614678899084</c:v>
                </c:pt>
                <c:pt idx="1">
                  <c:v>0.19067049344721462</c:v>
                </c:pt>
                <c:pt idx="2">
                  <c:v>0.20944965025735779</c:v>
                </c:pt>
              </c:numCache>
            </c:numRef>
          </c:val>
        </c:ser>
        <c:ser>
          <c:idx val="5"/>
          <c:order val="4"/>
          <c:tx>
            <c:strRef>
              <c:f>'Holiday takers age categories b'!$B$17</c:f>
              <c:strCache>
                <c:ptCount val="1"/>
                <c:pt idx="0">
                  <c:v>15-24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b'!$G$12:$I$12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b'!$G$17:$I$17</c:f>
              <c:numCache>
                <c:formatCode>0.0%</c:formatCode>
                <c:ptCount val="3"/>
                <c:pt idx="0">
                  <c:v>9.710091743119266E-2</c:v>
                </c:pt>
                <c:pt idx="1">
                  <c:v>8.7589474048203608E-2</c:v>
                </c:pt>
                <c:pt idx="2">
                  <c:v>8.4631120496238624E-2</c:v>
                </c:pt>
              </c:numCache>
            </c:numRef>
          </c:val>
        </c:ser>
        <c:ser>
          <c:idx val="6"/>
          <c:order val="5"/>
          <c:tx>
            <c:strRef>
              <c:f>'Holiday takers age categories b'!$B$18</c:f>
              <c:strCache>
                <c:ptCount val="1"/>
                <c:pt idx="0">
                  <c:v>0-14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b'!$G$12:$I$12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b'!$G$18:$I$18</c:f>
              <c:numCache>
                <c:formatCode>0.0%</c:formatCode>
                <c:ptCount val="3"/>
                <c:pt idx="0">
                  <c:v>0.23860550458715596</c:v>
                </c:pt>
                <c:pt idx="1">
                  <c:v>0.22673674746706318</c:v>
                </c:pt>
                <c:pt idx="2">
                  <c:v>0.21957898904579648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99979416"/>
        <c:axId val="299979024"/>
      </c:barChart>
      <c:catAx>
        <c:axId val="2999794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99979024"/>
        <c:crosses val="autoZero"/>
        <c:auto val="1"/>
        <c:lblAlgn val="ctr"/>
        <c:lblOffset val="100"/>
        <c:noMultiLvlLbl val="0"/>
      </c:catAx>
      <c:valAx>
        <c:axId val="299979024"/>
        <c:scaling>
          <c:orientation val="minMax"/>
          <c:min val="0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99979416"/>
        <c:crosses val="autoZero"/>
        <c:crossBetween val="between"/>
        <c:majorUnit val="0.2"/>
      </c:valAx>
    </c:plotArea>
    <c:legend>
      <c:legendPos val="r"/>
      <c:overlay val="0"/>
      <c:txPr>
        <a:bodyPr/>
        <a:lstStyle/>
        <a:p>
          <a:pPr>
            <a:defRPr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 sz="1200">
                <a:latin typeface="Arial Narrow" pitchFamily="34" charset="0"/>
              </a:rPr>
              <a:t>Lithuania</a:t>
            </a:r>
            <a:r>
              <a:rPr lang="en-ZA" sz="1200" baseline="0">
                <a:latin typeface="Arial Narrow" pitchFamily="34" charset="0"/>
              </a:rPr>
              <a:t> Per Capita GDP@PPP (2007-2012)</a:t>
            </a:r>
            <a:endParaRPr lang="en-ZA" sz="12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'World GDP @ PPP per capita'!$C$2:$H$2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'World GDP @ PPP per capita'!$C$55:$H$55</c:f>
              <c:numCache>
                <c:formatCode>#,##0.0</c:formatCode>
                <c:ptCount val="6"/>
                <c:pt idx="0">
                  <c:v>17868.599999999999</c:v>
                </c:pt>
                <c:pt idx="1">
                  <c:v>18666</c:v>
                </c:pt>
                <c:pt idx="2">
                  <c:v>17523.7</c:v>
                </c:pt>
                <c:pt idx="3">
                  <c:v>17544.8</c:v>
                </c:pt>
                <c:pt idx="4">
                  <c:v>17974.400000000001</c:v>
                </c:pt>
                <c:pt idx="5">
                  <c:v>17824.599999999999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603464"/>
        <c:axId val="314603856"/>
      </c:lineChart>
      <c:catAx>
        <c:axId val="314603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14603856"/>
        <c:crosses val="autoZero"/>
        <c:auto val="1"/>
        <c:lblAlgn val="ctr"/>
        <c:lblOffset val="100"/>
        <c:noMultiLvlLbl val="0"/>
      </c:catAx>
      <c:valAx>
        <c:axId val="31460385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603464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Annual Per Capita and Householde disaposable income: Lithuania</a:t>
            </a:r>
            <a:r>
              <a:rPr lang="en-ZA" sz="1000" baseline="0">
                <a:latin typeface="Arial Narrow" pitchFamily="34" charset="0"/>
              </a:rPr>
              <a:t> (2007-2012)</a:t>
            </a:r>
            <a:endParaRPr lang="en-ZA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'World country disposabl income'!$B$99</c:f>
              <c:strCache>
                <c:ptCount val="1"/>
                <c:pt idx="0">
                  <c:v>Household disposable income</c:v>
                </c:pt>
              </c:strCache>
            </c:strRef>
          </c:tx>
          <c:invertIfNegative val="0"/>
          <c:cat>
            <c:strRef>
              <c:f>'World country disposabl income'!$D$6:$I$6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'World country disposabl income'!$C$99:$H$99</c:f>
              <c:numCache>
                <c:formatCode>#,##0.0</c:formatCode>
                <c:ptCount val="6"/>
                <c:pt idx="0">
                  <c:v>20283.8</c:v>
                </c:pt>
                <c:pt idx="1">
                  <c:v>21301.599999999999</c:v>
                </c:pt>
                <c:pt idx="2">
                  <c:v>19119.599999999999</c:v>
                </c:pt>
                <c:pt idx="3">
                  <c:v>18556.8</c:v>
                </c:pt>
                <c:pt idx="4">
                  <c:v>18849.5</c:v>
                </c:pt>
                <c:pt idx="5">
                  <c:v>19623.2</c:v>
                </c:pt>
              </c:numCache>
            </c:numRef>
          </c:val>
        </c:ser>
        <c:ser>
          <c:idx val="1"/>
          <c:order val="1"/>
          <c:tx>
            <c:strRef>
              <c:f>'World country disposabl income'!$B$100</c:f>
              <c:strCache>
                <c:ptCount val="1"/>
                <c:pt idx="0">
                  <c:v>Per Capita disposable income</c:v>
                </c:pt>
              </c:strCache>
            </c:strRef>
          </c:tx>
          <c:invertIfNegative val="0"/>
          <c:cat>
            <c:strRef>
              <c:f>'World country disposabl income'!$D$6:$I$6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'World country disposabl income'!$C$100:$H$100</c:f>
              <c:numCache>
                <c:formatCode>#,##0.0</c:formatCode>
                <c:ptCount val="6"/>
                <c:pt idx="0">
                  <c:v>8700.1</c:v>
                </c:pt>
                <c:pt idx="1">
                  <c:v>9253.7000000000007</c:v>
                </c:pt>
                <c:pt idx="2">
                  <c:v>8380.7000000000007</c:v>
                </c:pt>
                <c:pt idx="3">
                  <c:v>8237.5</c:v>
                </c:pt>
                <c:pt idx="4">
                  <c:v>8596.4</c:v>
                </c:pt>
                <c:pt idx="5">
                  <c:v>9073.6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14604640"/>
        <c:axId val="314605032"/>
      </c:barChart>
      <c:catAx>
        <c:axId val="3146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605032"/>
        <c:crosses val="autoZero"/>
        <c:auto val="1"/>
        <c:lblAlgn val="ctr"/>
        <c:lblOffset val="100"/>
        <c:noMultiLvlLbl val="0"/>
      </c:catAx>
      <c:valAx>
        <c:axId val="31460503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604640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Annual Per Capita and Household disposable income:</a:t>
            </a:r>
            <a:r>
              <a:rPr lang="en-ZA" sz="1000" baseline="0">
                <a:latin typeface="Arial Narrow" pitchFamily="34" charset="0"/>
              </a:rPr>
              <a:t> Latvia (2007-2012)</a:t>
            </a:r>
            <a:endParaRPr lang="en-ZA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'World country disposabl income'!$B$102</c:f>
              <c:strCache>
                <c:ptCount val="1"/>
                <c:pt idx="0">
                  <c:v>Household disposable income</c:v>
                </c:pt>
              </c:strCache>
            </c:strRef>
          </c:tx>
          <c:invertIfNegative val="0"/>
          <c:cat>
            <c:strRef>
              <c:f>'World country disposabl income'!$D$6:$I$6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'World country disposabl income'!$C$102:$H$102</c:f>
              <c:numCache>
                <c:formatCode>#,##0.0</c:formatCode>
                <c:ptCount val="6"/>
                <c:pt idx="0">
                  <c:v>23997.200000000001</c:v>
                </c:pt>
                <c:pt idx="1">
                  <c:v>25131.8</c:v>
                </c:pt>
                <c:pt idx="2">
                  <c:v>20225.900000000001</c:v>
                </c:pt>
                <c:pt idx="3">
                  <c:v>19275.099999999999</c:v>
                </c:pt>
                <c:pt idx="4">
                  <c:v>19596.3</c:v>
                </c:pt>
                <c:pt idx="5">
                  <c:v>20819.400000000001</c:v>
                </c:pt>
              </c:numCache>
            </c:numRef>
          </c:val>
        </c:ser>
        <c:ser>
          <c:idx val="1"/>
          <c:order val="1"/>
          <c:tx>
            <c:strRef>
              <c:f>'World country disposabl income'!$B$103</c:f>
              <c:strCache>
                <c:ptCount val="1"/>
                <c:pt idx="0">
                  <c:v>Per Capita disposable income</c:v>
                </c:pt>
              </c:strCache>
            </c:strRef>
          </c:tx>
          <c:invertIfNegative val="0"/>
          <c:cat>
            <c:strRef>
              <c:f>'World country disposabl income'!$D$6:$I$6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'World country disposabl income'!$C$103:$H$103</c:f>
              <c:numCache>
                <c:formatCode>#,##0.0</c:formatCode>
                <c:ptCount val="6"/>
                <c:pt idx="0">
                  <c:v>8882.5</c:v>
                </c:pt>
                <c:pt idx="1">
                  <c:v>9420.2000000000007</c:v>
                </c:pt>
                <c:pt idx="2">
                  <c:v>7674.6</c:v>
                </c:pt>
                <c:pt idx="3">
                  <c:v>7414.9</c:v>
                </c:pt>
                <c:pt idx="4">
                  <c:v>7657.3</c:v>
                </c:pt>
                <c:pt idx="5">
                  <c:v>8270.9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14605816"/>
        <c:axId val="314606208"/>
      </c:barChart>
      <c:catAx>
        <c:axId val="314605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606208"/>
        <c:crosses val="autoZero"/>
        <c:auto val="1"/>
        <c:lblAlgn val="ctr"/>
        <c:lblOffset val="100"/>
        <c:noMultiLvlLbl val="0"/>
      </c:catAx>
      <c:valAx>
        <c:axId val="31460620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4605816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</a:t>
            </a:r>
            <a:r>
              <a:rPr lang="en-US" sz="1000" baseline="0">
                <a:latin typeface="Arial Narrow" pitchFamily="34" charset="0"/>
              </a:rPr>
              <a:t>  Rate: </a:t>
            </a:r>
            <a:r>
              <a:rPr lang="en-US" sz="1000">
                <a:latin typeface="Arial Narrow" pitchFamily="34" charset="0"/>
              </a:rPr>
              <a:t>Austria (2007-2012)</a:t>
            </a:r>
          </a:p>
        </c:rich>
      </c:tx>
      <c:layout>
        <c:manualLayout>
          <c:xMode val="edge"/>
          <c:yMode val="edge"/>
          <c:x val="0.13393065511236854"/>
          <c:y val="1.69563794345660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13904895715664"/>
          <c:y val="0.19292926556161644"/>
          <c:w val="0.81967365964204753"/>
          <c:h val="0.66176155130949321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rate'!$C$14</c:f>
              <c:strCache>
                <c:ptCount val="1"/>
                <c:pt idx="0">
                  <c:v>Austria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rate'!$D$14:$I$14</c:f>
              <c:numCache>
                <c:formatCode>General</c:formatCode>
                <c:ptCount val="6"/>
                <c:pt idx="0">
                  <c:v>4.4000000000000004</c:v>
                </c:pt>
                <c:pt idx="1">
                  <c:v>3.8</c:v>
                </c:pt>
                <c:pt idx="2">
                  <c:v>4.8</c:v>
                </c:pt>
                <c:pt idx="3">
                  <c:v>4.4000000000000004</c:v>
                </c:pt>
                <c:pt idx="4">
                  <c:v>4.0999999999999996</c:v>
                </c:pt>
                <c:pt idx="5">
                  <c:v>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606992"/>
        <c:axId val="314607384"/>
      </c:lineChart>
      <c:catAx>
        <c:axId val="314606992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4607384"/>
        <c:crosses val="autoZero"/>
        <c:auto val="1"/>
        <c:lblAlgn val="ctr"/>
        <c:lblOffset val="100"/>
        <c:noMultiLvlLbl val="0"/>
      </c:catAx>
      <c:valAx>
        <c:axId val="314607384"/>
        <c:scaling>
          <c:orientation val="minMax"/>
          <c:max val="8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4606992"/>
        <c:crosses val="autoZero"/>
        <c:crossBetween val="midCat"/>
        <c:majorUnit val="2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  Rate:</a:t>
            </a:r>
            <a:r>
              <a:rPr lang="en-US" sz="1000" baseline="0">
                <a:latin typeface="Arial Narrow" pitchFamily="34" charset="0"/>
              </a:rPr>
              <a:t> </a:t>
            </a:r>
            <a:r>
              <a:rPr lang="en-US" sz="1000">
                <a:latin typeface="Arial Narrow" pitchFamily="34" charset="0"/>
              </a:rPr>
              <a:t>Belgium</a:t>
            </a:r>
            <a:r>
              <a:rPr lang="en-US" sz="1000" baseline="0">
                <a:latin typeface="Arial Narrow" pitchFamily="34" charset="0"/>
              </a:rPr>
              <a:t> (2007-2012)</a:t>
            </a:r>
            <a:endParaRPr lang="en-US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21062606708895368"/>
          <c:y val="1.85185958227337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86707468749906"/>
          <c:y val="0.13645851560221639"/>
          <c:w val="0.83145198748663196"/>
          <c:h val="0.6974836480794987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rate'!$C$21</c:f>
              <c:strCache>
                <c:ptCount val="1"/>
                <c:pt idx="0">
                  <c:v>Belgium</c:v>
                </c:pt>
              </c:strCache>
            </c:strRef>
          </c:tx>
          <c:spPr>
            <a:ln w="22225">
              <a:solidFill>
                <a:schemeClr val="accent1">
                  <a:shade val="95000"/>
                  <a:satMod val="105000"/>
                </a:schemeClr>
              </a:solidFill>
            </a:ln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rate'!$D$21:$I$21</c:f>
              <c:numCache>
                <c:formatCode>General</c:formatCode>
                <c:ptCount val="6"/>
                <c:pt idx="0">
                  <c:v>7.5</c:v>
                </c:pt>
                <c:pt idx="1">
                  <c:v>7</c:v>
                </c:pt>
                <c:pt idx="2">
                  <c:v>7.9</c:v>
                </c:pt>
                <c:pt idx="3">
                  <c:v>8.3000000000000007</c:v>
                </c:pt>
                <c:pt idx="4">
                  <c:v>7.2</c:v>
                </c:pt>
                <c:pt idx="5">
                  <c:v>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608168"/>
        <c:axId val="314608560"/>
      </c:lineChart>
      <c:catAx>
        <c:axId val="314608168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4608560"/>
        <c:crosses val="autoZero"/>
        <c:auto val="1"/>
        <c:lblAlgn val="ctr"/>
        <c:lblOffset val="100"/>
        <c:noMultiLvlLbl val="0"/>
      </c:catAx>
      <c:valAx>
        <c:axId val="314608560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4608168"/>
        <c:crosses val="autoZero"/>
        <c:crossBetween val="midCat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  Rate: Denmark (2007-2012)</a:t>
            </a:r>
          </a:p>
        </c:rich>
      </c:tx>
      <c:layout>
        <c:manualLayout>
          <c:xMode val="edge"/>
          <c:yMode val="edge"/>
          <c:x val="0.19904639059481896"/>
          <c:y val="3.8858538092841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60446348242949"/>
          <c:y val="0.15118113127301486"/>
          <c:w val="0.82677115924319666"/>
          <c:h val="0.70321355019977305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rate'!$C$51</c:f>
              <c:strCache>
                <c:ptCount val="1"/>
                <c:pt idx="0">
                  <c:v>Denmark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rate'!$D$51:$I$51</c:f>
              <c:numCache>
                <c:formatCode>General</c:formatCode>
                <c:ptCount val="6"/>
                <c:pt idx="0">
                  <c:v>3.8</c:v>
                </c:pt>
                <c:pt idx="1">
                  <c:v>3.4</c:v>
                </c:pt>
                <c:pt idx="2">
                  <c:v>6</c:v>
                </c:pt>
                <c:pt idx="3">
                  <c:v>7.5</c:v>
                </c:pt>
                <c:pt idx="4">
                  <c:v>7.6</c:v>
                </c:pt>
                <c:pt idx="5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69768"/>
        <c:axId val="308970160"/>
      </c:lineChart>
      <c:catAx>
        <c:axId val="308969768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0160"/>
        <c:crosses val="autoZero"/>
        <c:auto val="1"/>
        <c:lblAlgn val="ctr"/>
        <c:lblOffset val="100"/>
        <c:noMultiLvlLbl val="0"/>
      </c:catAx>
      <c:valAx>
        <c:axId val="308970160"/>
        <c:scaling>
          <c:orientation val="minMax"/>
          <c:max val="10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69768"/>
        <c:crosses val="autoZero"/>
        <c:crossBetween val="midCat"/>
        <c:majorUnit val="2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 </a:t>
            </a:r>
            <a:r>
              <a:rPr lang="en-US" sz="1000" baseline="0">
                <a:latin typeface="Arial Narrow" pitchFamily="34" charset="0"/>
              </a:rPr>
              <a:t> Rate: </a:t>
            </a:r>
            <a:r>
              <a:rPr lang="en-US" sz="1000">
                <a:latin typeface="Arial Narrow" pitchFamily="34" charset="0"/>
              </a:rPr>
              <a:t>Estonia (2007-2012)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628693298602522"/>
          <c:y val="0.15747358684343352"/>
          <c:w val="0.8097036352099406"/>
          <c:h val="0.68632882040865695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rate'!$C$59</c:f>
              <c:strCache>
                <c:ptCount val="1"/>
                <c:pt idx="0">
                  <c:v>Estonia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rate'!$D$59:$I$59</c:f>
              <c:numCache>
                <c:formatCode>General</c:formatCode>
                <c:ptCount val="6"/>
                <c:pt idx="0">
                  <c:v>4.5999999999999996</c:v>
                </c:pt>
                <c:pt idx="1">
                  <c:v>5.6</c:v>
                </c:pt>
                <c:pt idx="2">
                  <c:v>13.8</c:v>
                </c:pt>
                <c:pt idx="3">
                  <c:v>16.899999999999999</c:v>
                </c:pt>
                <c:pt idx="4">
                  <c:v>12.6</c:v>
                </c:pt>
                <c:pt idx="5">
                  <c:v>10.1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70944"/>
        <c:axId val="308971336"/>
      </c:lineChart>
      <c:catAx>
        <c:axId val="308970944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1336"/>
        <c:crosses val="autoZero"/>
        <c:auto val="1"/>
        <c:lblAlgn val="ctr"/>
        <c:lblOffset val="100"/>
        <c:noMultiLvlLbl val="0"/>
      </c:catAx>
      <c:valAx>
        <c:axId val="308971336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0944"/>
        <c:crosses val="autoZero"/>
        <c:crossBetween val="midCat"/>
        <c:majorUnit val="3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GB" sz="1000">
                <a:latin typeface="Arial Narrow" pitchFamily="34" charset="0"/>
              </a:rPr>
              <a:t>Unemployment  Rate: Finland (2007-2012)</a:t>
            </a:r>
          </a:p>
        </c:rich>
      </c:tx>
      <c:layout>
        <c:manualLayout>
          <c:xMode val="edge"/>
          <c:yMode val="edge"/>
          <c:x val="0.20179211469534067"/>
          <c:y val="1.87353583911785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11710847052793"/>
          <c:y val="0.14035930581809114"/>
          <c:w val="0.80602947298007332"/>
          <c:h val="0.71440897808420567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rate'!$C$62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rate'!$D$62:$I$62</c:f>
              <c:numCache>
                <c:formatCode>General</c:formatCode>
                <c:ptCount val="6"/>
                <c:pt idx="0">
                  <c:v>6.9</c:v>
                </c:pt>
                <c:pt idx="1">
                  <c:v>6.4</c:v>
                </c:pt>
                <c:pt idx="2">
                  <c:v>8.1999999999999993</c:v>
                </c:pt>
                <c:pt idx="3">
                  <c:v>8.4</c:v>
                </c:pt>
                <c:pt idx="4">
                  <c:v>7.8</c:v>
                </c:pt>
                <c:pt idx="5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72120"/>
        <c:axId val="308972512"/>
      </c:lineChart>
      <c:catAx>
        <c:axId val="308972120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2512"/>
        <c:crosses val="autoZero"/>
        <c:auto val="1"/>
        <c:lblAlgn val="ctr"/>
        <c:lblOffset val="100"/>
        <c:noMultiLvlLbl val="0"/>
      </c:catAx>
      <c:valAx>
        <c:axId val="308972512"/>
        <c:scaling>
          <c:orientation val="minMax"/>
          <c:max val="10"/>
          <c:min val="2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2120"/>
        <c:crosses val="autoZero"/>
        <c:crossBetween val="midCat"/>
        <c:majorUnit val="2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  Rate: Germany (2007-2012)</a:t>
            </a:r>
          </a:p>
        </c:rich>
      </c:tx>
      <c:layout>
        <c:manualLayout>
          <c:xMode val="edge"/>
          <c:yMode val="edge"/>
          <c:x val="0.11867444504993452"/>
          <c:y val="1.8955384199766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9578199025778"/>
          <c:y val="0.15949760881386757"/>
          <c:w val="0.81932253553237389"/>
          <c:h val="0.70912030794901781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rate'!$C$68</c:f>
              <c:strCache>
                <c:ptCount val="1"/>
                <c:pt idx="0">
                  <c:v>Germany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rate'!$D$68:$I$68</c:f>
              <c:numCache>
                <c:formatCode>General</c:formatCode>
                <c:ptCount val="6"/>
                <c:pt idx="0">
                  <c:v>8.6999999999999993</c:v>
                </c:pt>
                <c:pt idx="1">
                  <c:v>7.5</c:v>
                </c:pt>
                <c:pt idx="2">
                  <c:v>7.8</c:v>
                </c:pt>
                <c:pt idx="3">
                  <c:v>7.1</c:v>
                </c:pt>
                <c:pt idx="4">
                  <c:v>6</c:v>
                </c:pt>
                <c:pt idx="5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73296"/>
        <c:axId val="308973688"/>
      </c:lineChart>
      <c:catAx>
        <c:axId val="308973296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3688"/>
        <c:crosses val="autoZero"/>
        <c:auto val="1"/>
        <c:lblAlgn val="ctr"/>
        <c:lblOffset val="100"/>
        <c:noMultiLvlLbl val="0"/>
      </c:catAx>
      <c:valAx>
        <c:axId val="308973688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3296"/>
        <c:crosses val="autoZero"/>
        <c:crossBetween val="midCat"/>
        <c:majorUnit val="2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  Rate: Ireland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'[1]Unemployment rate'!$C$86</c:f>
              <c:strCache>
                <c:ptCount val="1"/>
                <c:pt idx="0">
                  <c:v>Ireland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rate'!$D$86:$I$86</c:f>
              <c:numCache>
                <c:formatCode>General</c:formatCode>
                <c:ptCount val="6"/>
                <c:pt idx="0">
                  <c:v>4.7</c:v>
                </c:pt>
                <c:pt idx="1">
                  <c:v>6.4</c:v>
                </c:pt>
                <c:pt idx="2">
                  <c:v>12</c:v>
                </c:pt>
                <c:pt idx="3">
                  <c:v>13.9</c:v>
                </c:pt>
                <c:pt idx="4">
                  <c:v>14.7</c:v>
                </c:pt>
                <c:pt idx="5">
                  <c:v>14.8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74472"/>
        <c:axId val="308974864"/>
      </c:lineChart>
      <c:catAx>
        <c:axId val="308974472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4864"/>
        <c:crosses val="autoZero"/>
        <c:auto val="1"/>
        <c:lblAlgn val="ctr"/>
        <c:lblOffset val="100"/>
        <c:noMultiLvlLbl val="0"/>
      </c:catAx>
      <c:valAx>
        <c:axId val="308974864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4472"/>
        <c:crosses val="autoZero"/>
        <c:crossBetween val="midCat"/>
        <c:majorUnit val="4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Sweden  Holiday Takers by Age, 2010-2012</a:t>
            </a:r>
          </a:p>
        </c:rich>
      </c:tx>
      <c:layout>
        <c:manualLayout>
          <c:xMode val="edge"/>
          <c:yMode val="edge"/>
          <c:x val="9.9817027942698713E-2"/>
          <c:y val="1.15690554185083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26464950308178"/>
          <c:y val="0.19480351414406533"/>
          <c:w val="0.68702491963785428"/>
          <c:h val="0.7023261154855643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'Holiday takers age categories b'!$B$28</c:f>
              <c:strCache>
                <c:ptCount val="1"/>
                <c:pt idx="0">
                  <c:v>Over 65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b'!$G$27:$I$27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b'!$G$28:$I$28</c:f>
              <c:numCache>
                <c:formatCode>0.0%</c:formatCode>
                <c:ptCount val="3"/>
                <c:pt idx="0">
                  <c:v>7.4538005835715765E-2</c:v>
                </c:pt>
                <c:pt idx="1">
                  <c:v>7.6630610981756025E-2</c:v>
                </c:pt>
                <c:pt idx="2">
                  <c:v>7.8693742815880235E-2</c:v>
                </c:pt>
              </c:numCache>
            </c:numRef>
          </c:val>
        </c:ser>
        <c:ser>
          <c:idx val="1"/>
          <c:order val="1"/>
          <c:tx>
            <c:strRef>
              <c:f>'Holiday takers age categories b'!$B$29</c:f>
              <c:strCache>
                <c:ptCount val="1"/>
                <c:pt idx="0">
                  <c:v>50-64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b'!$G$27:$I$27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b'!$G$29:$I$29</c:f>
              <c:numCache>
                <c:formatCode>0.0%</c:formatCode>
                <c:ptCount val="3"/>
                <c:pt idx="0">
                  <c:v>0.32613693300716201</c:v>
                </c:pt>
                <c:pt idx="1">
                  <c:v>0.33157475905567513</c:v>
                </c:pt>
                <c:pt idx="2">
                  <c:v>0.33452209024728113</c:v>
                </c:pt>
              </c:numCache>
            </c:numRef>
          </c:val>
        </c:ser>
        <c:ser>
          <c:idx val="2"/>
          <c:order val="2"/>
          <c:tx>
            <c:strRef>
              <c:f>'Holiday takers age categories b'!$B$30</c:f>
              <c:strCache>
                <c:ptCount val="1"/>
                <c:pt idx="0">
                  <c:v>35-49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b'!$G$27:$I$27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b'!$G$30:$I$30</c:f>
              <c:numCache>
                <c:formatCode>0.0%</c:formatCode>
                <c:ptCount val="3"/>
                <c:pt idx="0">
                  <c:v>0.32096436676589352</c:v>
                </c:pt>
                <c:pt idx="1">
                  <c:v>0.32420643107666014</c:v>
                </c:pt>
                <c:pt idx="2">
                  <c:v>0.3264169294703646</c:v>
                </c:pt>
              </c:numCache>
            </c:numRef>
          </c:val>
        </c:ser>
        <c:ser>
          <c:idx val="3"/>
          <c:order val="3"/>
          <c:tx>
            <c:strRef>
              <c:f>'Holiday takers age categories b'!$B$31</c:f>
              <c:strCache>
                <c:ptCount val="1"/>
                <c:pt idx="0">
                  <c:v>25-34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b'!$G$27:$I$27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b'!$G$31:$I$31</c:f>
              <c:numCache>
                <c:formatCode>0.0%</c:formatCode>
                <c:ptCount val="3"/>
                <c:pt idx="0">
                  <c:v>0.13769931327183238</c:v>
                </c:pt>
                <c:pt idx="1">
                  <c:v>0.13484040201597455</c:v>
                </c:pt>
                <c:pt idx="2">
                  <c:v>0.13498776857555486</c:v>
                </c:pt>
              </c:numCache>
            </c:numRef>
          </c:val>
        </c:ser>
        <c:ser>
          <c:idx val="4"/>
          <c:order val="4"/>
          <c:tx>
            <c:strRef>
              <c:f>'Holiday takers age categories b'!$B$32</c:f>
              <c:strCache>
                <c:ptCount val="1"/>
                <c:pt idx="0">
                  <c:v>15-24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b'!$G$27:$I$27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b'!$G$32:$I$32</c:f>
              <c:numCache>
                <c:formatCode>0.0%</c:formatCode>
                <c:ptCount val="3"/>
                <c:pt idx="0">
                  <c:v>8.2834743140086667E-2</c:v>
                </c:pt>
                <c:pt idx="1">
                  <c:v>8.4146305520351336E-2</c:v>
                </c:pt>
                <c:pt idx="2">
                  <c:v>8.4293672079931631E-2</c:v>
                </c:pt>
              </c:numCache>
            </c:numRef>
          </c:val>
        </c:ser>
        <c:ser>
          <c:idx val="5"/>
          <c:order val="5"/>
          <c:tx>
            <c:strRef>
              <c:f>'Holiday takers age categories b'!$B$33</c:f>
              <c:strCache>
                <c:ptCount val="1"/>
                <c:pt idx="0">
                  <c:v>0-14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'Holiday takers age categories b'!$G$27:$I$27</c:f>
              <c:numCache>
                <c:formatCode>0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'Holiday takers age categories b'!$G$33:$I$33</c:f>
              <c:numCache>
                <c:formatCode>0.0%</c:formatCode>
                <c:ptCount val="3"/>
                <c:pt idx="0">
                  <c:v>9.3179875622623712E-2</c:v>
                </c:pt>
                <c:pt idx="1">
                  <c:v>9.446196469097233E-2</c:v>
                </c:pt>
                <c:pt idx="2">
                  <c:v>9.5346164048454141E-2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8"/>
        <c:overlap val="100"/>
        <c:axId val="299980200"/>
        <c:axId val="299980592"/>
      </c:barChart>
      <c:catAx>
        <c:axId val="299980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99980592"/>
        <c:crosses val="autoZero"/>
        <c:auto val="1"/>
        <c:lblAlgn val="ctr"/>
        <c:lblOffset val="100"/>
        <c:noMultiLvlLbl val="0"/>
      </c:catAx>
      <c:valAx>
        <c:axId val="29998059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99980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44553805774277"/>
          <c:y val="0.32054972295129774"/>
          <c:w val="0.17588779527559056"/>
          <c:h val="0.50230314960629918"/>
        </c:manualLayout>
      </c:layout>
      <c:overlay val="0"/>
      <c:txPr>
        <a:bodyPr/>
        <a:lstStyle/>
        <a:p>
          <a:pPr>
            <a:defRPr sz="9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  Rate: Lichtenstein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'[1]Unemployment rate'!$C$102</c:f>
              <c:strCache>
                <c:ptCount val="1"/>
                <c:pt idx="0">
                  <c:v>Liechtenstein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rate'!$D$102:$I$102</c:f>
              <c:numCache>
                <c:formatCode>General</c:formatCode>
                <c:ptCount val="6"/>
                <c:pt idx="0">
                  <c:v>2.1</c:v>
                </c:pt>
                <c:pt idx="1">
                  <c:v>1.5</c:v>
                </c:pt>
                <c:pt idx="2">
                  <c:v>1.5</c:v>
                </c:pt>
                <c:pt idx="3">
                  <c:v>1.6</c:v>
                </c:pt>
                <c:pt idx="4">
                  <c:v>1.5</c:v>
                </c:pt>
                <c:pt idx="5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75648"/>
        <c:axId val="308976040"/>
      </c:lineChart>
      <c:catAx>
        <c:axId val="308975648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6040"/>
        <c:crosses val="autoZero"/>
        <c:auto val="1"/>
        <c:lblAlgn val="ctr"/>
        <c:lblOffset val="100"/>
        <c:noMultiLvlLbl val="0"/>
      </c:catAx>
      <c:valAx>
        <c:axId val="308976040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5648"/>
        <c:crosses val="autoZero"/>
        <c:crossBetween val="midCat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  Rate: Lithuania (2007-2012)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417884736238958"/>
          <c:y val="0.18693411735986848"/>
          <c:w val="0.79367062215814699"/>
          <c:h val="0.68109857867911205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rate'!$C$103</c:f>
              <c:strCache>
                <c:ptCount val="1"/>
                <c:pt idx="0">
                  <c:v>Lithuania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rate'!$D$103:$I$103</c:f>
              <c:numCache>
                <c:formatCode>General</c:formatCode>
                <c:ptCount val="6"/>
                <c:pt idx="0">
                  <c:v>3.8</c:v>
                </c:pt>
                <c:pt idx="1">
                  <c:v>5.3</c:v>
                </c:pt>
                <c:pt idx="2">
                  <c:v>13.6</c:v>
                </c:pt>
                <c:pt idx="3">
                  <c:v>18</c:v>
                </c:pt>
                <c:pt idx="4">
                  <c:v>15.3</c:v>
                </c:pt>
                <c:pt idx="5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76824"/>
        <c:axId val="316243800"/>
      </c:lineChart>
      <c:catAx>
        <c:axId val="308976824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3800"/>
        <c:crosses val="autoZero"/>
        <c:auto val="1"/>
        <c:lblAlgn val="ctr"/>
        <c:lblOffset val="100"/>
        <c:noMultiLvlLbl val="0"/>
      </c:catAx>
      <c:valAx>
        <c:axId val="316243800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08976824"/>
        <c:crosses val="autoZero"/>
        <c:crossBetween val="midCat"/>
        <c:majorUnit val="4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900">
                <a:latin typeface="Arial Narrow" pitchFamily="34" charset="0"/>
              </a:rPr>
              <a:t>Unemployment Rate: Netherlands (2007-2012)</a:t>
            </a:r>
          </a:p>
        </c:rich>
      </c:tx>
      <c:layout>
        <c:manualLayout>
          <c:xMode val="edge"/>
          <c:yMode val="edge"/>
          <c:x val="0.13304437735165819"/>
          <c:y val="1.74670600265635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50127503548404"/>
          <c:y val="0.13377024378502922"/>
          <c:w val="0.82119743695119318"/>
          <c:h val="0.70192116815092431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rate'!$C$126</c:f>
              <c:strCache>
                <c:ptCount val="1"/>
                <c:pt idx="0">
                  <c:v>Netherlands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rate'!$D$126:$I$126</c:f>
              <c:numCache>
                <c:formatCode>General</c:formatCode>
                <c:ptCount val="6"/>
                <c:pt idx="0">
                  <c:v>3.6</c:v>
                </c:pt>
                <c:pt idx="1">
                  <c:v>3.1</c:v>
                </c:pt>
                <c:pt idx="2">
                  <c:v>3.7</c:v>
                </c:pt>
                <c:pt idx="3">
                  <c:v>4.5</c:v>
                </c:pt>
                <c:pt idx="4">
                  <c:v>4.5</c:v>
                </c:pt>
                <c:pt idx="5">
                  <c:v>5.2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44584"/>
        <c:axId val="316244976"/>
      </c:lineChart>
      <c:catAx>
        <c:axId val="316244584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4976"/>
        <c:crosses val="autoZero"/>
        <c:auto val="1"/>
        <c:lblAlgn val="ctr"/>
        <c:lblOffset val="100"/>
        <c:noMultiLvlLbl val="0"/>
      </c:catAx>
      <c:valAx>
        <c:axId val="316244976"/>
        <c:scaling>
          <c:orientation val="minMax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4584"/>
        <c:crosses val="autoZero"/>
        <c:crossBetween val="midCat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US" sz="1000">
                <a:latin typeface="Arial Narrow" pitchFamily="34" charset="0"/>
              </a:rPr>
              <a:t>Unemployment  Rate: Norway (2007-</a:t>
            </a:r>
            <a:r>
              <a:rPr lang="en-US" sz="1000" baseline="0">
                <a:latin typeface="Arial Narrow" pitchFamily="34" charset="0"/>
              </a:rPr>
              <a:t> 2012)</a:t>
            </a:r>
            <a:endParaRPr lang="en-US" sz="1000">
              <a:latin typeface="Arial Narrow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203151801370315"/>
          <c:y val="0.14107282452698183"/>
          <c:w val="0.82415596070431818"/>
          <c:h val="0.71200716048833645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rate'!$C$132</c:f>
              <c:strCache>
                <c:ptCount val="1"/>
                <c:pt idx="0">
                  <c:v>Norway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rate'!$D$132:$I$132</c:f>
              <c:numCache>
                <c:formatCode>General</c:formatCode>
                <c:ptCount val="6"/>
                <c:pt idx="0">
                  <c:v>2.5</c:v>
                </c:pt>
                <c:pt idx="1">
                  <c:v>2.6</c:v>
                </c:pt>
                <c:pt idx="2">
                  <c:v>3.2</c:v>
                </c:pt>
                <c:pt idx="3">
                  <c:v>3.6</c:v>
                </c:pt>
                <c:pt idx="4">
                  <c:v>3.3</c:v>
                </c:pt>
                <c:pt idx="5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45760"/>
        <c:axId val="316246152"/>
      </c:lineChart>
      <c:catAx>
        <c:axId val="316245760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6152"/>
        <c:crosses val="autoZero"/>
        <c:auto val="1"/>
        <c:lblAlgn val="ctr"/>
        <c:lblOffset val="100"/>
        <c:noMultiLvlLbl val="0"/>
      </c:catAx>
      <c:valAx>
        <c:axId val="316246152"/>
        <c:scaling>
          <c:orientation val="minMax"/>
          <c:max val="5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5760"/>
        <c:crosses val="autoZero"/>
        <c:crossBetween val="midCat"/>
        <c:majorUnit val="1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US" sz="1000">
                <a:latin typeface="Arial Narrow" pitchFamily="34" charset="0"/>
              </a:rPr>
              <a:t>Unemployment  Rate: Sweden (2007- 2012)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2960750281683"/>
          <c:y val="0.15232926012275286"/>
          <c:w val="0.81574100098282964"/>
          <c:h val="0.70666043463319805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rate'!$C$167</c:f>
              <c:strCache>
                <c:ptCount val="1"/>
                <c:pt idx="0">
                  <c:v>Sweden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rate'!$D$167:$I$167</c:f>
              <c:numCache>
                <c:formatCode>General</c:formatCode>
                <c:ptCount val="6"/>
                <c:pt idx="0">
                  <c:v>6.1</c:v>
                </c:pt>
                <c:pt idx="1">
                  <c:v>6.2</c:v>
                </c:pt>
                <c:pt idx="2">
                  <c:v>8.3000000000000007</c:v>
                </c:pt>
                <c:pt idx="3">
                  <c:v>8.4</c:v>
                </c:pt>
                <c:pt idx="4">
                  <c:v>7.5</c:v>
                </c:pt>
                <c:pt idx="5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46936"/>
        <c:axId val="316247328"/>
      </c:lineChart>
      <c:catAx>
        <c:axId val="316246936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7328"/>
        <c:crosses val="autoZero"/>
        <c:auto val="1"/>
        <c:lblAlgn val="ctr"/>
        <c:lblOffset val="100"/>
        <c:noMultiLvlLbl val="0"/>
      </c:catAx>
      <c:valAx>
        <c:axId val="316247328"/>
        <c:scaling>
          <c:orientation val="minMax"/>
          <c:max val="10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6936"/>
        <c:crosses val="autoZero"/>
        <c:crossBetween val="midCat"/>
        <c:majorUnit val="2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>
                <a:latin typeface="Arial Narrow" pitchFamily="34" charset="0"/>
              </a:defRPr>
            </a:pPr>
            <a:r>
              <a:rPr lang="en-US" sz="1000">
                <a:latin typeface="Arial Narrow" pitchFamily="34" charset="0"/>
              </a:rPr>
              <a:t>Unemployment  Rate:</a:t>
            </a:r>
            <a:r>
              <a:rPr lang="en-US" sz="1000" baseline="0">
                <a:latin typeface="Arial Narrow" pitchFamily="34" charset="0"/>
              </a:rPr>
              <a:t> </a:t>
            </a:r>
            <a:r>
              <a:rPr lang="en-US" sz="1000">
                <a:latin typeface="Arial Narrow" pitchFamily="34" charset="0"/>
              </a:rPr>
              <a:t>Switzerland (2007- 2012)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205969188794075"/>
          <c:y val="0.18558866674251473"/>
          <c:w val="0.81021151090840393"/>
          <c:h val="0.68224666567746939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rate'!$C$168</c:f>
              <c:strCache>
                <c:ptCount val="1"/>
                <c:pt idx="0">
                  <c:v>Switzerland</c:v>
                </c:pt>
              </c:strCache>
            </c:strRef>
          </c:tx>
          <c:spPr>
            <a:ln w="22225"/>
          </c:spPr>
          <c:marker>
            <c:symbol val="diamond"/>
            <c:size val="5"/>
          </c:marke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rate'!$D$168:$I$168</c:f>
              <c:numCache>
                <c:formatCode>General</c:formatCode>
                <c:ptCount val="6"/>
                <c:pt idx="0">
                  <c:v>3.7</c:v>
                </c:pt>
                <c:pt idx="1">
                  <c:v>3.4</c:v>
                </c:pt>
                <c:pt idx="2">
                  <c:v>4.3</c:v>
                </c:pt>
                <c:pt idx="3">
                  <c:v>4.5</c:v>
                </c:pt>
                <c:pt idx="4">
                  <c:v>4</c:v>
                </c:pt>
                <c:pt idx="5">
                  <c:v>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48112"/>
        <c:axId val="316248504"/>
      </c:lineChart>
      <c:catAx>
        <c:axId val="316248112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8504"/>
        <c:crosses val="autoZero"/>
        <c:auto val="1"/>
        <c:lblAlgn val="ctr"/>
        <c:lblOffset val="100"/>
        <c:noMultiLvlLbl val="0"/>
      </c:catAx>
      <c:valAx>
        <c:axId val="316248504"/>
        <c:scaling>
          <c:orientation val="minMax"/>
          <c:max val="6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8112"/>
        <c:crosses val="autoZero"/>
        <c:crossBetween val="midCat"/>
        <c:majorUnit val="1.5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sz="1000">
                <a:latin typeface="Arial Narrow" pitchFamily="34" charset="0"/>
              </a:rPr>
              <a:t>Unemployment  Rate: UK (2007- 2012)</a:t>
            </a:r>
          </a:p>
        </c:rich>
      </c:tx>
      <c:layout>
        <c:manualLayout>
          <c:xMode val="edge"/>
          <c:yMode val="edge"/>
          <c:x val="0.11443951183358077"/>
          <c:y val="6.20531986469471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32898807667589"/>
          <c:y val="0.14571777486147594"/>
          <c:w val="0.82407017809192817"/>
          <c:h val="0.7138073675531017"/>
        </c:manualLayout>
      </c:layout>
      <c:lineChart>
        <c:grouping val="standard"/>
        <c:varyColors val="0"/>
        <c:ser>
          <c:idx val="0"/>
          <c:order val="0"/>
          <c:tx>
            <c:strRef>
              <c:f>'[1]Unemployment rate'!$C$183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2225"/>
          </c:spPr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rate'!$D$183:$I$183</c:f>
              <c:numCache>
                <c:formatCode>General</c:formatCode>
                <c:ptCount val="6"/>
                <c:pt idx="0">
                  <c:v>5.3</c:v>
                </c:pt>
                <c:pt idx="1">
                  <c:v>5.7</c:v>
                </c:pt>
                <c:pt idx="2">
                  <c:v>7.6</c:v>
                </c:pt>
                <c:pt idx="3">
                  <c:v>7.8</c:v>
                </c:pt>
                <c:pt idx="4">
                  <c:v>8</c:v>
                </c:pt>
                <c:pt idx="5">
                  <c:v>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49288"/>
        <c:axId val="316249680"/>
      </c:lineChart>
      <c:catAx>
        <c:axId val="316249288"/>
        <c:scaling>
          <c:orientation val="minMax"/>
        </c:scaling>
        <c:delete val="0"/>
        <c:axPos val="b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9680"/>
        <c:crosses val="autoZero"/>
        <c:auto val="1"/>
        <c:lblAlgn val="ctr"/>
        <c:lblOffset val="100"/>
        <c:noMultiLvlLbl val="0"/>
      </c:catAx>
      <c:valAx>
        <c:axId val="316249680"/>
        <c:scaling>
          <c:orientation val="minMax"/>
          <c:max val="10"/>
        </c:scaling>
        <c:delete val="0"/>
        <c:axPos val="l"/>
        <c:majorGridlines>
          <c:spPr>
            <a:ln w="254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 sz="900">
                <a:latin typeface="Arial Narrow" pitchFamily="34" charset="0"/>
              </a:defRPr>
            </a:pPr>
            <a:endParaRPr lang="en-US"/>
          </a:p>
        </c:txPr>
        <c:crossAx val="316249288"/>
        <c:crosses val="autoZero"/>
        <c:crossBetween val="midCat"/>
        <c:majorUnit val="2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 w="152400" h="63500" prst="coolSlant"/>
    </a:sp3d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/>
              <a:t>Austria employed population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'[1]Employed Population'!$B$15</c:f>
              <c:strCache>
                <c:ptCount val="1"/>
                <c:pt idx="0">
                  <c:v>Austria</c:v>
                </c:pt>
              </c:strCache>
            </c:strRef>
          </c:tx>
          <c:invertIfNegative val="0"/>
          <c:cat>
            <c:numRef>
              <c:f>'[1]Employed Population'!$C$3:$H$3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'[1]Employed Population'!$C$15:$H$15</c:f>
              <c:numCache>
                <c:formatCode>General</c:formatCode>
                <c:ptCount val="6"/>
                <c:pt idx="0">
                  <c:v>4016800</c:v>
                </c:pt>
                <c:pt idx="1">
                  <c:v>4082600</c:v>
                </c:pt>
                <c:pt idx="2">
                  <c:v>4060500</c:v>
                </c:pt>
                <c:pt idx="3">
                  <c:v>4093800</c:v>
                </c:pt>
                <c:pt idx="4">
                  <c:v>4143800</c:v>
                </c:pt>
                <c:pt idx="5">
                  <c:v>4168899.9999999995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6250464"/>
        <c:axId val="316250856"/>
        <c:axId val="0"/>
      </c:bar3DChart>
      <c:catAx>
        <c:axId val="3162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316250856"/>
        <c:crosses val="autoZero"/>
        <c:auto val="1"/>
        <c:lblAlgn val="ctr"/>
        <c:lblOffset val="100"/>
        <c:noMultiLvlLbl val="0"/>
      </c:catAx>
      <c:valAx>
        <c:axId val="316250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316250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GB"/>
              <a:t>Austria unemployment rate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'[1]Unemployment rate'!$C$14</c:f>
              <c:strCache>
                <c:ptCount val="1"/>
                <c:pt idx="0">
                  <c:v>Austria</c:v>
                </c:pt>
              </c:strCache>
            </c:strRef>
          </c:tx>
          <c:invertIfNegative val="0"/>
          <c:cat>
            <c:numRef>
              <c:f>'[1]Unemployment rate'!$D$2:$I$2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'[1]Unemployment rate'!$D$14:$I$14</c:f>
              <c:numCache>
                <c:formatCode>General</c:formatCode>
                <c:ptCount val="6"/>
                <c:pt idx="0">
                  <c:v>4.4000000000000004</c:v>
                </c:pt>
                <c:pt idx="1">
                  <c:v>3.8</c:v>
                </c:pt>
                <c:pt idx="2">
                  <c:v>4.8</c:v>
                </c:pt>
                <c:pt idx="3">
                  <c:v>4.4000000000000004</c:v>
                </c:pt>
                <c:pt idx="4">
                  <c:v>4.0999999999999996</c:v>
                </c:pt>
                <c:pt idx="5">
                  <c:v>4.3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0720216"/>
        <c:axId val="230720608"/>
        <c:axId val="0"/>
      </c:bar3DChart>
      <c:catAx>
        <c:axId val="23072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230720608"/>
        <c:crosses val="autoZero"/>
        <c:auto val="1"/>
        <c:lblAlgn val="ctr"/>
        <c:lblOffset val="100"/>
        <c:noMultiLvlLbl val="0"/>
      </c:catAx>
      <c:valAx>
        <c:axId val="2307206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230720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Norwegian</a:t>
            </a:r>
            <a:r>
              <a:rPr lang="en-US" baseline="0"/>
              <a:t> average nights per trip 2007-2012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'Tourism nights'!$B$158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cat>
            <c:strRef>
              <c:f>'Tourism nights'!$D$6:$I$6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'Tourism nights'!$D$158:$I$158</c:f>
              <c:numCache>
                <c:formatCode>#,##0.0</c:formatCode>
                <c:ptCount val="6"/>
                <c:pt idx="0">
                  <c:v>5068</c:v>
                </c:pt>
                <c:pt idx="1">
                  <c:v>4894</c:v>
                </c:pt>
                <c:pt idx="2">
                  <c:v>4427</c:v>
                </c:pt>
                <c:pt idx="3">
                  <c:v>4798</c:v>
                </c:pt>
                <c:pt idx="4">
                  <c:v>4769</c:v>
                </c:pt>
                <c:pt idx="5">
                  <c:v>4694.3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721392"/>
        <c:axId val="230721784"/>
      </c:barChart>
      <c:catAx>
        <c:axId val="23072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0721784"/>
        <c:crosses val="autoZero"/>
        <c:auto val="1"/>
        <c:lblAlgn val="ctr"/>
        <c:lblOffset val="100"/>
        <c:noMultiLvlLbl val="0"/>
      </c:catAx>
      <c:valAx>
        <c:axId val="23072178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23072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Norway</a:t>
            </a:r>
            <a:r>
              <a:rPr lang="en-ZA" baseline="0"/>
              <a:t> Holiday Takers by Age 2007-2012</a:t>
            </a:r>
            <a:endParaRPr lang="en-ZA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753018372703412"/>
          <c:y val="0.26999460614592935"/>
          <c:w val="0.84191426071741038"/>
          <c:h val="0.4261137751511515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'Holiday takers age categories b'!$A$341:$B$341</c:f>
              <c:strCache>
                <c:ptCount val="2"/>
                <c:pt idx="0">
                  <c:v>Norway</c:v>
                </c:pt>
                <c:pt idx="1">
                  <c:v>         Over 65</c:v>
                </c:pt>
              </c:strCache>
            </c:strRef>
          </c:tx>
          <c:invertIfNegative val="0"/>
          <c:cat>
            <c:numRef>
              <c:f>'Holiday takers age categories b'!$D$40:$I$40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'Holiday takers age categories b'!$D$341:$I$341</c:f>
              <c:numCache>
                <c:formatCode>#,##0.0</c:formatCode>
                <c:ptCount val="6"/>
                <c:pt idx="0">
                  <c:v>130.4</c:v>
                </c:pt>
                <c:pt idx="1">
                  <c:v>120.6</c:v>
                </c:pt>
                <c:pt idx="2">
                  <c:v>150.1</c:v>
                </c:pt>
                <c:pt idx="3">
                  <c:v>160.5</c:v>
                </c:pt>
                <c:pt idx="4">
                  <c:v>130.30000000000001</c:v>
                </c:pt>
                <c:pt idx="5">
                  <c:v>126.5</c:v>
                </c:pt>
              </c:numCache>
            </c:numRef>
          </c:val>
        </c:ser>
        <c:ser>
          <c:idx val="3"/>
          <c:order val="1"/>
          <c:tx>
            <c:strRef>
              <c:f>'Holiday takers age categories b'!$A$342:$B$342</c:f>
              <c:strCache>
                <c:ptCount val="2"/>
                <c:pt idx="0">
                  <c:v>Norway</c:v>
                </c:pt>
                <c:pt idx="1">
                  <c:v>         50-64</c:v>
                </c:pt>
              </c:strCache>
            </c:strRef>
          </c:tx>
          <c:invertIfNegative val="0"/>
          <c:cat>
            <c:numRef>
              <c:f>'Holiday takers age categories b'!$D$40:$I$40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'Holiday takers age categories b'!$D$342:$I$342</c:f>
              <c:numCache>
                <c:formatCode>#,##0.0</c:formatCode>
                <c:ptCount val="6"/>
                <c:pt idx="0">
                  <c:v>720.8</c:v>
                </c:pt>
                <c:pt idx="1">
                  <c:v>728.8</c:v>
                </c:pt>
                <c:pt idx="2">
                  <c:v>654.6</c:v>
                </c:pt>
                <c:pt idx="3">
                  <c:v>664</c:v>
                </c:pt>
                <c:pt idx="4">
                  <c:v>650</c:v>
                </c:pt>
                <c:pt idx="5">
                  <c:v>643.5</c:v>
                </c:pt>
              </c:numCache>
            </c:numRef>
          </c:val>
        </c:ser>
        <c:ser>
          <c:idx val="4"/>
          <c:order val="2"/>
          <c:tx>
            <c:strRef>
              <c:f>'Holiday takers age categories b'!$A$343:$B$343</c:f>
              <c:strCache>
                <c:ptCount val="2"/>
                <c:pt idx="0">
                  <c:v>Norway</c:v>
                </c:pt>
                <c:pt idx="1">
                  <c:v>         35-49</c:v>
                </c:pt>
              </c:strCache>
            </c:strRef>
          </c:tx>
          <c:invertIfNegative val="0"/>
          <c:cat>
            <c:numRef>
              <c:f>'Holiday takers age categories b'!$D$40:$I$40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'Holiday takers age categories b'!$D$343:$I$343</c:f>
              <c:numCache>
                <c:formatCode>#,##0.0</c:formatCode>
                <c:ptCount val="6"/>
                <c:pt idx="0">
                  <c:v>587.29999999999995</c:v>
                </c:pt>
                <c:pt idx="1">
                  <c:v>635.4</c:v>
                </c:pt>
                <c:pt idx="2">
                  <c:v>600.5</c:v>
                </c:pt>
                <c:pt idx="3">
                  <c:v>562.29999999999995</c:v>
                </c:pt>
                <c:pt idx="4">
                  <c:v>651.20000000000005</c:v>
                </c:pt>
                <c:pt idx="5">
                  <c:v>704</c:v>
                </c:pt>
              </c:numCache>
            </c:numRef>
          </c:val>
        </c:ser>
        <c:ser>
          <c:idx val="5"/>
          <c:order val="3"/>
          <c:tx>
            <c:strRef>
              <c:f>'Holiday takers age categories b'!$A$344:$B$344</c:f>
              <c:strCache>
                <c:ptCount val="2"/>
                <c:pt idx="0">
                  <c:v>Norway</c:v>
                </c:pt>
                <c:pt idx="1">
                  <c:v>         25-34</c:v>
                </c:pt>
              </c:strCache>
            </c:strRef>
          </c:tx>
          <c:invertIfNegative val="0"/>
          <c:cat>
            <c:numRef>
              <c:f>'Holiday takers age categories b'!$D$40:$I$40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'Holiday takers age categories b'!$D$344:$I$344</c:f>
              <c:numCache>
                <c:formatCode>#,##0.0</c:formatCode>
                <c:ptCount val="6"/>
                <c:pt idx="0">
                  <c:v>436.7</c:v>
                </c:pt>
                <c:pt idx="1">
                  <c:v>498.9</c:v>
                </c:pt>
                <c:pt idx="2">
                  <c:v>498.2</c:v>
                </c:pt>
                <c:pt idx="3">
                  <c:v>423.4</c:v>
                </c:pt>
                <c:pt idx="4">
                  <c:v>551.4</c:v>
                </c:pt>
                <c:pt idx="5">
                  <c:v>634.79999999999995</c:v>
                </c:pt>
              </c:numCache>
            </c:numRef>
          </c:val>
        </c:ser>
        <c:ser>
          <c:idx val="6"/>
          <c:order val="4"/>
          <c:tx>
            <c:strRef>
              <c:f>'Holiday takers age categories b'!$A$345:$B$345</c:f>
              <c:strCache>
                <c:ptCount val="2"/>
                <c:pt idx="0">
                  <c:v>Norway</c:v>
                </c:pt>
                <c:pt idx="1">
                  <c:v>         15-24</c:v>
                </c:pt>
              </c:strCache>
            </c:strRef>
          </c:tx>
          <c:invertIfNegative val="0"/>
          <c:cat>
            <c:numRef>
              <c:f>'Holiday takers age categories b'!$D$40:$I$40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'Holiday takers age categories b'!$D$345:$I$345</c:f>
              <c:numCache>
                <c:formatCode>#,##0.0</c:formatCode>
                <c:ptCount val="6"/>
                <c:pt idx="0">
                  <c:v>286.5</c:v>
                </c:pt>
                <c:pt idx="1">
                  <c:v>264.39999999999998</c:v>
                </c:pt>
                <c:pt idx="2">
                  <c:v>231.8</c:v>
                </c:pt>
                <c:pt idx="3">
                  <c:v>264.60000000000002</c:v>
                </c:pt>
                <c:pt idx="4">
                  <c:v>253.3</c:v>
                </c:pt>
                <c:pt idx="5">
                  <c:v>256.5</c:v>
                </c:pt>
              </c:numCache>
            </c:numRef>
          </c:val>
        </c:ser>
        <c:ser>
          <c:idx val="0"/>
          <c:order val="5"/>
          <c:tx>
            <c:strRef>
              <c:f>'Holiday takers age categories b'!$A$346:$B$346</c:f>
              <c:strCache>
                <c:ptCount val="2"/>
                <c:pt idx="0">
                  <c:v>Norway</c:v>
                </c:pt>
                <c:pt idx="1">
                  <c:v>         0-14</c:v>
                </c:pt>
              </c:strCache>
            </c:strRef>
          </c:tx>
          <c:invertIfNegative val="0"/>
          <c:cat>
            <c:numRef>
              <c:f>'Holiday takers age categories b'!$D$40:$I$40</c:f>
              <c:numCache>
                <c:formatCode>0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'Holiday takers age categories b'!$D$346:$I$346</c:f>
              <c:numCache>
                <c:formatCode>#,##0.0</c:formatCode>
                <c:ptCount val="6"/>
                <c:pt idx="0">
                  <c:v>671.9</c:v>
                </c:pt>
                <c:pt idx="1">
                  <c:v>688.4</c:v>
                </c:pt>
                <c:pt idx="2">
                  <c:v>639</c:v>
                </c:pt>
                <c:pt idx="3">
                  <c:v>650.20000000000005</c:v>
                </c:pt>
                <c:pt idx="4">
                  <c:v>655.7</c:v>
                </c:pt>
                <c:pt idx="5">
                  <c:v>665.5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9981376"/>
        <c:axId val="299981768"/>
      </c:barChart>
      <c:catAx>
        <c:axId val="2999813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299981768"/>
        <c:crosses val="autoZero"/>
        <c:auto val="1"/>
        <c:lblAlgn val="ctr"/>
        <c:lblOffset val="100"/>
        <c:noMultiLvlLbl val="0"/>
      </c:catAx>
      <c:valAx>
        <c:axId val="29998176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crossAx val="2999813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GB" sz="1000">
                <a:latin typeface="Arial Narrow" pitchFamily="34" charset="0"/>
              </a:rPr>
              <a:t>Top</a:t>
            </a:r>
            <a:r>
              <a:rPr lang="en-GB" sz="1000" baseline="0">
                <a:latin typeface="Arial Narrow" pitchFamily="34" charset="0"/>
              </a:rPr>
              <a:t> attractions for Norway travellers, 2006-2012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13197526587755878"/>
          <c:y val="1.24610530767272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797214025075653"/>
          <c:y val="0.15528345772958366"/>
          <c:w val="0.79847095088592368"/>
          <c:h val="0.47824153117341889"/>
        </c:manualLayout>
      </c:layout>
      <c:lineChart>
        <c:grouping val="standard"/>
        <c:varyColors val="0"/>
        <c:ser>
          <c:idx val="2"/>
          <c:order val="0"/>
          <c:tx>
            <c:strRef>
              <c:f>Attractions!$B$516</c:f>
              <c:strCache>
                <c:ptCount val="1"/>
                <c:pt idx="0">
                  <c:v>         Museums</c:v>
                </c:pt>
              </c:strCache>
            </c:strRef>
          </c:tx>
          <c:marker>
            <c:symbol val="none"/>
          </c:marker>
          <c:cat>
            <c:numRef>
              <c:f>Attractions!$C$11:$I$11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Attractions!$C$516:$I$516</c:f>
              <c:numCache>
                <c:formatCode>#,##0</c:formatCode>
                <c:ptCount val="7"/>
                <c:pt idx="0">
                  <c:v>9670700</c:v>
                </c:pt>
                <c:pt idx="1">
                  <c:v>9881000</c:v>
                </c:pt>
                <c:pt idx="2">
                  <c:v>9871000</c:v>
                </c:pt>
                <c:pt idx="3">
                  <c:v>9530200</c:v>
                </c:pt>
                <c:pt idx="4">
                  <c:v>9679200</c:v>
                </c:pt>
                <c:pt idx="5">
                  <c:v>9833900</c:v>
                </c:pt>
                <c:pt idx="6">
                  <c:v>9942000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Attractions!$B$517</c:f>
              <c:strCache>
                <c:ptCount val="1"/>
                <c:pt idx="0">
                  <c:v>         National Parks/ Areas of Natural Beauty</c:v>
                </c:pt>
              </c:strCache>
            </c:strRef>
          </c:tx>
          <c:marker>
            <c:symbol val="none"/>
          </c:marker>
          <c:cat>
            <c:numRef>
              <c:f>Attractions!$C$11:$I$11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Attractions!$C$517:$I$517</c:f>
              <c:numCache>
                <c:formatCode>#,##0</c:formatCode>
                <c:ptCount val="7"/>
                <c:pt idx="0">
                  <c:v>3131100</c:v>
                </c:pt>
                <c:pt idx="1">
                  <c:v>3318800</c:v>
                </c:pt>
                <c:pt idx="2">
                  <c:v>3285600</c:v>
                </c:pt>
                <c:pt idx="3">
                  <c:v>3187800</c:v>
                </c:pt>
                <c:pt idx="4">
                  <c:v>3207800</c:v>
                </c:pt>
                <c:pt idx="5">
                  <c:v>3231100</c:v>
                </c:pt>
                <c:pt idx="6">
                  <c:v>3247200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Attractions!$B$519</c:f>
              <c:strCache>
                <c:ptCount val="1"/>
                <c:pt idx="0">
                  <c:v>         Theme/ Amusement Parks</c:v>
                </c:pt>
              </c:strCache>
            </c:strRef>
          </c:tx>
          <c:marker>
            <c:symbol val="none"/>
          </c:marker>
          <c:cat>
            <c:numRef>
              <c:f>Attractions!$C$11:$I$11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Attractions!$C$519:$I$519</c:f>
              <c:numCache>
                <c:formatCode>#,##0</c:formatCode>
                <c:ptCount val="7"/>
                <c:pt idx="0">
                  <c:v>1200200</c:v>
                </c:pt>
                <c:pt idx="1">
                  <c:v>1261600</c:v>
                </c:pt>
                <c:pt idx="2">
                  <c:v>1249000</c:v>
                </c:pt>
                <c:pt idx="3">
                  <c:v>1215300</c:v>
                </c:pt>
                <c:pt idx="4">
                  <c:v>1257800</c:v>
                </c:pt>
                <c:pt idx="5">
                  <c:v>1280000</c:v>
                </c:pt>
                <c:pt idx="6">
                  <c:v>1286500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Attractions!$B$520</c:f>
              <c:strCache>
                <c:ptCount val="1"/>
                <c:pt idx="0">
                  <c:v>         Zoos/ Aquariums</c:v>
                </c:pt>
              </c:strCache>
            </c:strRef>
          </c:tx>
          <c:marker>
            <c:symbol val="none"/>
          </c:marker>
          <c:cat>
            <c:numRef>
              <c:f>Attractions!$C$11:$I$11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Attractions!$C$520:$I$520</c:f>
              <c:numCache>
                <c:formatCode>#,##0</c:formatCode>
                <c:ptCount val="7"/>
                <c:pt idx="0">
                  <c:v>1764000</c:v>
                </c:pt>
                <c:pt idx="1">
                  <c:v>1795300</c:v>
                </c:pt>
                <c:pt idx="2">
                  <c:v>1777200</c:v>
                </c:pt>
                <c:pt idx="3">
                  <c:v>1717200</c:v>
                </c:pt>
                <c:pt idx="4">
                  <c:v>1723700</c:v>
                </c:pt>
                <c:pt idx="5">
                  <c:v>1729900</c:v>
                </c:pt>
                <c:pt idx="6">
                  <c:v>1732500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722568"/>
        <c:axId val="230722960"/>
      </c:lineChart>
      <c:catAx>
        <c:axId val="23072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0722960"/>
        <c:crosses val="autoZero"/>
        <c:auto val="1"/>
        <c:lblAlgn val="ctr"/>
        <c:lblOffset val="100"/>
        <c:noMultiLvlLbl val="0"/>
      </c:catAx>
      <c:valAx>
        <c:axId val="230722960"/>
        <c:scaling>
          <c:orientation val="minMax"/>
          <c:max val="1000000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30722568"/>
        <c:crosses val="autoZero"/>
        <c:crossBetween val="between"/>
        <c:majorUnit val="2500000"/>
      </c:valAx>
    </c:plotArea>
    <c:legend>
      <c:legendPos val="b"/>
      <c:layout>
        <c:manualLayout>
          <c:xMode val="edge"/>
          <c:yMode val="edge"/>
          <c:x val="2.7178954933749739E-2"/>
          <c:y val="0.7647451297642065"/>
          <c:w val="0.85737083783064783"/>
          <c:h val="0.23020716255443738"/>
        </c:manualLayout>
      </c:layout>
      <c:overlay val="0"/>
      <c:txPr>
        <a:bodyPr/>
        <a:lstStyle/>
        <a:p>
          <a:pPr>
            <a:defRPr sz="9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Top</a:t>
            </a:r>
            <a:r>
              <a:rPr lang="en-US" baseline="0"/>
              <a:t> attraction for Norway travellers 2007-2012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Attractions!$B$512</c:f>
              <c:strCache>
                <c:ptCount val="1"/>
                <c:pt idx="0">
                  <c:v>         Art Galleries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Attractions!$D$512:$I$512</c:f>
              <c:numCache>
                <c:formatCode>#,##0</c:formatCode>
                <c:ptCount val="6"/>
                <c:pt idx="0">
                  <c:v>403200</c:v>
                </c:pt>
                <c:pt idx="1">
                  <c:v>402800</c:v>
                </c:pt>
                <c:pt idx="2">
                  <c:v>389200</c:v>
                </c:pt>
                <c:pt idx="3">
                  <c:v>392500</c:v>
                </c:pt>
                <c:pt idx="4">
                  <c:v>395800</c:v>
                </c:pt>
                <c:pt idx="5">
                  <c:v>398200</c:v>
                </c:pt>
              </c:numCache>
            </c:numRef>
          </c:val>
        </c:ser>
        <c:ser>
          <c:idx val="2"/>
          <c:order val="1"/>
          <c:tx>
            <c:strRef>
              <c:f>Attractions!$B$513</c:f>
              <c:strCache>
                <c:ptCount val="1"/>
                <c:pt idx="0">
                  <c:v>         Casinos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Attractions!$D$513:$I$513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Attractions!$B$514</c:f>
              <c:strCache>
                <c:ptCount val="1"/>
                <c:pt idx="0">
                  <c:v>         Circuses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Attractions!$D$514:$I$514</c:f>
              <c:numCache>
                <c:formatCode>#,##0</c:formatCode>
                <c:ptCount val="6"/>
                <c:pt idx="0">
                  <c:v>10400</c:v>
                </c:pt>
                <c:pt idx="1">
                  <c:v>10300</c:v>
                </c:pt>
                <c:pt idx="2">
                  <c:v>10200</c:v>
                </c:pt>
                <c:pt idx="3">
                  <c:v>10200</c:v>
                </c:pt>
                <c:pt idx="4">
                  <c:v>10100</c:v>
                </c:pt>
                <c:pt idx="5">
                  <c:v>10000</c:v>
                </c:pt>
              </c:numCache>
            </c:numRef>
          </c:val>
        </c:ser>
        <c:ser>
          <c:idx val="4"/>
          <c:order val="3"/>
          <c:tx>
            <c:strRef>
              <c:f>Attractions!$B$515</c:f>
              <c:strCache>
                <c:ptCount val="1"/>
                <c:pt idx="0">
                  <c:v>         Historic Buildings/Sites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Attractions!$D$515:$I$515</c:f>
              <c:numCache>
                <c:formatCode>#,##0</c:formatCode>
                <c:ptCount val="6"/>
                <c:pt idx="0">
                  <c:v>466600</c:v>
                </c:pt>
                <c:pt idx="1">
                  <c:v>467100</c:v>
                </c:pt>
                <c:pt idx="2">
                  <c:v>454400</c:v>
                </c:pt>
                <c:pt idx="3">
                  <c:v>457100</c:v>
                </c:pt>
                <c:pt idx="4">
                  <c:v>460300</c:v>
                </c:pt>
                <c:pt idx="5">
                  <c:v>463100</c:v>
                </c:pt>
              </c:numCache>
            </c:numRef>
          </c:val>
        </c:ser>
        <c:ser>
          <c:idx val="5"/>
          <c:order val="4"/>
          <c:tx>
            <c:strRef>
              <c:f>Attractions!$B$516</c:f>
              <c:strCache>
                <c:ptCount val="1"/>
                <c:pt idx="0">
                  <c:v>         Museums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Attractions!$D$516:$I$516</c:f>
              <c:numCache>
                <c:formatCode>#,##0</c:formatCode>
                <c:ptCount val="6"/>
                <c:pt idx="0">
                  <c:v>9881000</c:v>
                </c:pt>
                <c:pt idx="1">
                  <c:v>9871000</c:v>
                </c:pt>
                <c:pt idx="2">
                  <c:v>9530200</c:v>
                </c:pt>
                <c:pt idx="3">
                  <c:v>9679200</c:v>
                </c:pt>
                <c:pt idx="4">
                  <c:v>9833900</c:v>
                </c:pt>
                <c:pt idx="5">
                  <c:v>9942000</c:v>
                </c:pt>
              </c:numCache>
            </c:numRef>
          </c:val>
        </c:ser>
        <c:ser>
          <c:idx val="6"/>
          <c:order val="5"/>
          <c:tx>
            <c:strRef>
              <c:f>Attractions!$B$517</c:f>
              <c:strCache>
                <c:ptCount val="1"/>
                <c:pt idx="0">
                  <c:v>         National Parks/ Areas of Natural Beauty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Attractions!$D$517:$I$517</c:f>
              <c:numCache>
                <c:formatCode>#,##0</c:formatCode>
                <c:ptCount val="6"/>
                <c:pt idx="0">
                  <c:v>3318800</c:v>
                </c:pt>
                <c:pt idx="1">
                  <c:v>3285600</c:v>
                </c:pt>
                <c:pt idx="2">
                  <c:v>3187800</c:v>
                </c:pt>
                <c:pt idx="3">
                  <c:v>3207800</c:v>
                </c:pt>
                <c:pt idx="4">
                  <c:v>3231100</c:v>
                </c:pt>
                <c:pt idx="5">
                  <c:v>3247200</c:v>
                </c:pt>
              </c:numCache>
            </c:numRef>
          </c:val>
        </c:ser>
        <c:ser>
          <c:idx val="0"/>
          <c:order val="6"/>
          <c:tx>
            <c:strRef>
              <c:f>Attractions!$B$518</c:f>
              <c:strCache>
                <c:ptCount val="1"/>
                <c:pt idx="0">
                  <c:v>         Theatres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Attractions!$D$518:$I$518</c:f>
              <c:numCache>
                <c:formatCode>#,##0</c:formatCode>
                <c:ptCount val="6"/>
                <c:pt idx="0">
                  <c:v>171400</c:v>
                </c:pt>
                <c:pt idx="1">
                  <c:v>169300</c:v>
                </c:pt>
                <c:pt idx="2">
                  <c:v>162000</c:v>
                </c:pt>
                <c:pt idx="3">
                  <c:v>160800</c:v>
                </c:pt>
                <c:pt idx="4">
                  <c:v>160300</c:v>
                </c:pt>
                <c:pt idx="5">
                  <c:v>158800</c:v>
                </c:pt>
              </c:numCache>
            </c:numRef>
          </c:val>
        </c:ser>
        <c:ser>
          <c:idx val="7"/>
          <c:order val="7"/>
          <c:tx>
            <c:strRef>
              <c:f>Attractions!$B$519</c:f>
              <c:strCache>
                <c:ptCount val="1"/>
                <c:pt idx="0">
                  <c:v>         Theme/ Amusement Parks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Attractions!$D$519:$I$519</c:f>
              <c:numCache>
                <c:formatCode>#,##0</c:formatCode>
                <c:ptCount val="6"/>
                <c:pt idx="0">
                  <c:v>1261600</c:v>
                </c:pt>
                <c:pt idx="1">
                  <c:v>1249000</c:v>
                </c:pt>
                <c:pt idx="2">
                  <c:v>1215300</c:v>
                </c:pt>
                <c:pt idx="3">
                  <c:v>1257800</c:v>
                </c:pt>
                <c:pt idx="4">
                  <c:v>1280000</c:v>
                </c:pt>
                <c:pt idx="5">
                  <c:v>1286500</c:v>
                </c:pt>
              </c:numCache>
            </c:numRef>
          </c:val>
        </c:ser>
        <c:ser>
          <c:idx val="8"/>
          <c:order val="8"/>
          <c:tx>
            <c:strRef>
              <c:f>Attractions!$B$520</c:f>
              <c:strCache>
                <c:ptCount val="1"/>
                <c:pt idx="0">
                  <c:v>         Zoos/ Aquariums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Attractions!$D$520:$I$520</c:f>
              <c:numCache>
                <c:formatCode>#,##0</c:formatCode>
                <c:ptCount val="6"/>
                <c:pt idx="0">
                  <c:v>1795300</c:v>
                </c:pt>
                <c:pt idx="1">
                  <c:v>1777200</c:v>
                </c:pt>
                <c:pt idx="2">
                  <c:v>1717200</c:v>
                </c:pt>
                <c:pt idx="3">
                  <c:v>1723700</c:v>
                </c:pt>
                <c:pt idx="4">
                  <c:v>1729900</c:v>
                </c:pt>
                <c:pt idx="5">
                  <c:v>1732500</c:v>
                </c:pt>
              </c:numCache>
            </c:numRef>
          </c:val>
        </c:ser>
        <c:ser>
          <c:idx val="9"/>
          <c:order val="9"/>
          <c:tx>
            <c:strRef>
              <c:f>Attractions!$B$521</c:f>
              <c:strCache>
                <c:ptCount val="1"/>
                <c:pt idx="0">
                  <c:v>         Other Tourist Attractions</c:v>
                </c:pt>
              </c:strCache>
            </c:strRef>
          </c:tx>
          <c:invertIfNegative val="0"/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Attractions!$D$521:$I$521</c:f>
              <c:numCache>
                <c:formatCode>#,##0</c:formatCode>
                <c:ptCount val="6"/>
                <c:pt idx="0">
                  <c:v>1032599.9999999999</c:v>
                </c:pt>
                <c:pt idx="1">
                  <c:v>1020200</c:v>
                </c:pt>
                <c:pt idx="2">
                  <c:v>985000</c:v>
                </c:pt>
                <c:pt idx="3">
                  <c:v>988600</c:v>
                </c:pt>
                <c:pt idx="4">
                  <c:v>1000600</c:v>
                </c:pt>
                <c:pt idx="5">
                  <c:v>1003200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723744"/>
        <c:axId val="230724136"/>
      </c:barChart>
      <c:catAx>
        <c:axId val="23072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30724136"/>
        <c:crosses val="autoZero"/>
        <c:auto val="1"/>
        <c:lblAlgn val="ctr"/>
        <c:lblOffset val="100"/>
        <c:noMultiLvlLbl val="0"/>
      </c:catAx>
      <c:valAx>
        <c:axId val="23072413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23072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top attractions</a:t>
            </a:r>
            <a:r>
              <a:rPr lang="en-ZA" baseline="0"/>
              <a:t> for norway travelers 2007-2012</a:t>
            </a:r>
            <a:endParaRPr lang="en-ZA"/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Attractions!$A$512:$B$512</c:f>
              <c:strCache>
                <c:ptCount val="2"/>
                <c:pt idx="0">
                  <c:v>Norway</c:v>
                </c:pt>
                <c:pt idx="1">
                  <c:v>         Art Galleries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Attractions!$D$512:$I$512</c:f>
              <c:numCache>
                <c:formatCode>#,##0</c:formatCode>
                <c:ptCount val="6"/>
                <c:pt idx="0">
                  <c:v>403200</c:v>
                </c:pt>
                <c:pt idx="1">
                  <c:v>402800</c:v>
                </c:pt>
                <c:pt idx="2">
                  <c:v>389200</c:v>
                </c:pt>
                <c:pt idx="3">
                  <c:v>392500</c:v>
                </c:pt>
                <c:pt idx="4">
                  <c:v>395800</c:v>
                </c:pt>
                <c:pt idx="5">
                  <c:v>398200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Attractions!$A$513:$B$513</c:f>
              <c:strCache>
                <c:ptCount val="2"/>
                <c:pt idx="0">
                  <c:v>Norway</c:v>
                </c:pt>
                <c:pt idx="1">
                  <c:v>         Casinos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Attractions!$D$513:$I$513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Attractions!$A$514:$B$514</c:f>
              <c:strCache>
                <c:ptCount val="2"/>
                <c:pt idx="0">
                  <c:v>Norway</c:v>
                </c:pt>
                <c:pt idx="1">
                  <c:v>         Circuses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Attractions!$D$514:$I$514</c:f>
              <c:numCache>
                <c:formatCode>#,##0</c:formatCode>
                <c:ptCount val="6"/>
                <c:pt idx="0">
                  <c:v>10400</c:v>
                </c:pt>
                <c:pt idx="1">
                  <c:v>10300</c:v>
                </c:pt>
                <c:pt idx="2">
                  <c:v>10200</c:v>
                </c:pt>
                <c:pt idx="3">
                  <c:v>10200</c:v>
                </c:pt>
                <c:pt idx="4">
                  <c:v>10100</c:v>
                </c:pt>
                <c:pt idx="5">
                  <c:v>10000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Attractions!$A$515:$B$515</c:f>
              <c:strCache>
                <c:ptCount val="2"/>
                <c:pt idx="0">
                  <c:v>Norway</c:v>
                </c:pt>
                <c:pt idx="1">
                  <c:v>         Historic Buildings/Sites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Attractions!$D$515:$I$515</c:f>
              <c:numCache>
                <c:formatCode>#,##0</c:formatCode>
                <c:ptCount val="6"/>
                <c:pt idx="0">
                  <c:v>466600</c:v>
                </c:pt>
                <c:pt idx="1">
                  <c:v>467100</c:v>
                </c:pt>
                <c:pt idx="2">
                  <c:v>454400</c:v>
                </c:pt>
                <c:pt idx="3">
                  <c:v>457100</c:v>
                </c:pt>
                <c:pt idx="4">
                  <c:v>460300</c:v>
                </c:pt>
                <c:pt idx="5">
                  <c:v>463100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Attractions!$A$516:$B$516</c:f>
              <c:strCache>
                <c:ptCount val="2"/>
                <c:pt idx="0">
                  <c:v>Norway</c:v>
                </c:pt>
                <c:pt idx="1">
                  <c:v>         Museums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Attractions!$D$516:$I$516</c:f>
              <c:numCache>
                <c:formatCode>#,##0</c:formatCode>
                <c:ptCount val="6"/>
                <c:pt idx="0">
                  <c:v>9881000</c:v>
                </c:pt>
                <c:pt idx="1">
                  <c:v>9871000</c:v>
                </c:pt>
                <c:pt idx="2">
                  <c:v>9530200</c:v>
                </c:pt>
                <c:pt idx="3">
                  <c:v>9679200</c:v>
                </c:pt>
                <c:pt idx="4">
                  <c:v>9833900</c:v>
                </c:pt>
                <c:pt idx="5">
                  <c:v>9942000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Attractions!$A$517:$B$517</c:f>
              <c:strCache>
                <c:ptCount val="2"/>
                <c:pt idx="0">
                  <c:v>Norway</c:v>
                </c:pt>
                <c:pt idx="1">
                  <c:v>         National Parks/ Areas of Natural Beauty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Attractions!$D$517:$I$517</c:f>
              <c:numCache>
                <c:formatCode>#,##0</c:formatCode>
                <c:ptCount val="6"/>
                <c:pt idx="0">
                  <c:v>3318800</c:v>
                </c:pt>
                <c:pt idx="1">
                  <c:v>3285600</c:v>
                </c:pt>
                <c:pt idx="2">
                  <c:v>3187800</c:v>
                </c:pt>
                <c:pt idx="3">
                  <c:v>3207800</c:v>
                </c:pt>
                <c:pt idx="4">
                  <c:v>3231100</c:v>
                </c:pt>
                <c:pt idx="5">
                  <c:v>3247200</c:v>
                </c:pt>
              </c:numCache>
            </c:numRef>
          </c:val>
          <c:smooth val="0"/>
        </c:ser>
        <c:ser>
          <c:idx val="0"/>
          <c:order val="6"/>
          <c:tx>
            <c:strRef>
              <c:f>Attractions!$A$518:$B$518</c:f>
              <c:strCache>
                <c:ptCount val="2"/>
                <c:pt idx="0">
                  <c:v>Norway</c:v>
                </c:pt>
                <c:pt idx="1">
                  <c:v>         Theatres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Attractions!$D$518:$I$518</c:f>
              <c:numCache>
                <c:formatCode>#,##0</c:formatCode>
                <c:ptCount val="6"/>
                <c:pt idx="0">
                  <c:v>171400</c:v>
                </c:pt>
                <c:pt idx="1">
                  <c:v>169300</c:v>
                </c:pt>
                <c:pt idx="2">
                  <c:v>162000</c:v>
                </c:pt>
                <c:pt idx="3">
                  <c:v>160800</c:v>
                </c:pt>
                <c:pt idx="4">
                  <c:v>160300</c:v>
                </c:pt>
                <c:pt idx="5">
                  <c:v>158800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Attractions!$A$519:$B$519</c:f>
              <c:strCache>
                <c:ptCount val="2"/>
                <c:pt idx="0">
                  <c:v>Norway</c:v>
                </c:pt>
                <c:pt idx="1">
                  <c:v>         Theme/ Amusement Parks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Attractions!$D$519:$I$519</c:f>
              <c:numCache>
                <c:formatCode>#,##0</c:formatCode>
                <c:ptCount val="6"/>
                <c:pt idx="0">
                  <c:v>1261600</c:v>
                </c:pt>
                <c:pt idx="1">
                  <c:v>1249000</c:v>
                </c:pt>
                <c:pt idx="2">
                  <c:v>1215300</c:v>
                </c:pt>
                <c:pt idx="3">
                  <c:v>1257800</c:v>
                </c:pt>
                <c:pt idx="4">
                  <c:v>1280000</c:v>
                </c:pt>
                <c:pt idx="5">
                  <c:v>1286500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Attractions!$A$520:$B$520</c:f>
              <c:strCache>
                <c:ptCount val="2"/>
                <c:pt idx="0">
                  <c:v>Norway</c:v>
                </c:pt>
                <c:pt idx="1">
                  <c:v>         Zoos/ Aquariums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Attractions!$D$520:$I$520</c:f>
              <c:numCache>
                <c:formatCode>#,##0</c:formatCode>
                <c:ptCount val="6"/>
                <c:pt idx="0">
                  <c:v>1795300</c:v>
                </c:pt>
                <c:pt idx="1">
                  <c:v>1777200</c:v>
                </c:pt>
                <c:pt idx="2">
                  <c:v>1717200</c:v>
                </c:pt>
                <c:pt idx="3">
                  <c:v>1723700</c:v>
                </c:pt>
                <c:pt idx="4">
                  <c:v>1729900</c:v>
                </c:pt>
                <c:pt idx="5">
                  <c:v>1732500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Attractions!$A$521:$B$521</c:f>
              <c:strCache>
                <c:ptCount val="2"/>
                <c:pt idx="0">
                  <c:v>Norway</c:v>
                </c:pt>
                <c:pt idx="1">
                  <c:v>         Other Tourist Attractions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Attractions!$D$521:$I$521</c:f>
              <c:numCache>
                <c:formatCode>#,##0</c:formatCode>
                <c:ptCount val="6"/>
                <c:pt idx="0">
                  <c:v>1032599.9999999999</c:v>
                </c:pt>
                <c:pt idx="1">
                  <c:v>1020200</c:v>
                </c:pt>
                <c:pt idx="2">
                  <c:v>985000</c:v>
                </c:pt>
                <c:pt idx="3">
                  <c:v>988600</c:v>
                </c:pt>
                <c:pt idx="4">
                  <c:v>1000600</c:v>
                </c:pt>
                <c:pt idx="5">
                  <c:v>1003200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724920"/>
        <c:axId val="230725312"/>
      </c:lineChart>
      <c:catAx>
        <c:axId val="23072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30725312"/>
        <c:crosses val="autoZero"/>
        <c:auto val="1"/>
        <c:lblAlgn val="ctr"/>
        <c:lblOffset val="100"/>
        <c:noMultiLvlLbl val="0"/>
      </c:catAx>
      <c:valAx>
        <c:axId val="23072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f travellers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30724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Top attractions for Norway travellers 2007-2012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Attractions!$B$512</c:f>
              <c:strCache>
                <c:ptCount val="1"/>
                <c:pt idx="0">
                  <c:v>         Art Galleries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Attractions!$D$512:$I$512</c:f>
              <c:numCache>
                <c:formatCode>#,##0</c:formatCode>
                <c:ptCount val="6"/>
                <c:pt idx="0">
                  <c:v>403200</c:v>
                </c:pt>
                <c:pt idx="1">
                  <c:v>402800</c:v>
                </c:pt>
                <c:pt idx="2">
                  <c:v>389200</c:v>
                </c:pt>
                <c:pt idx="3">
                  <c:v>392500</c:v>
                </c:pt>
                <c:pt idx="4">
                  <c:v>395800</c:v>
                </c:pt>
                <c:pt idx="5">
                  <c:v>398200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Attractions!$B$513</c:f>
              <c:strCache>
                <c:ptCount val="1"/>
                <c:pt idx="0">
                  <c:v>         Casinos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Attractions!$D$513:$I$513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Attractions!$B$514</c:f>
              <c:strCache>
                <c:ptCount val="1"/>
                <c:pt idx="0">
                  <c:v>         Circuses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Attractions!$D$514:$I$514</c:f>
              <c:numCache>
                <c:formatCode>#,##0</c:formatCode>
                <c:ptCount val="6"/>
                <c:pt idx="0">
                  <c:v>10400</c:v>
                </c:pt>
                <c:pt idx="1">
                  <c:v>10300</c:v>
                </c:pt>
                <c:pt idx="2">
                  <c:v>10200</c:v>
                </c:pt>
                <c:pt idx="3">
                  <c:v>10200</c:v>
                </c:pt>
                <c:pt idx="4">
                  <c:v>10100</c:v>
                </c:pt>
                <c:pt idx="5">
                  <c:v>10000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Attractions!$B$515</c:f>
              <c:strCache>
                <c:ptCount val="1"/>
                <c:pt idx="0">
                  <c:v>         Historic Buildings/Sites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Attractions!$D$515:$I$515</c:f>
              <c:numCache>
                <c:formatCode>#,##0</c:formatCode>
                <c:ptCount val="6"/>
                <c:pt idx="0">
                  <c:v>466600</c:v>
                </c:pt>
                <c:pt idx="1">
                  <c:v>467100</c:v>
                </c:pt>
                <c:pt idx="2">
                  <c:v>454400</c:v>
                </c:pt>
                <c:pt idx="3">
                  <c:v>457100</c:v>
                </c:pt>
                <c:pt idx="4">
                  <c:v>460300</c:v>
                </c:pt>
                <c:pt idx="5">
                  <c:v>463100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Attractions!$B$516</c:f>
              <c:strCache>
                <c:ptCount val="1"/>
                <c:pt idx="0">
                  <c:v>         Museums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Attractions!$D$516:$I$516</c:f>
              <c:numCache>
                <c:formatCode>#,##0</c:formatCode>
                <c:ptCount val="6"/>
                <c:pt idx="0">
                  <c:v>9881000</c:v>
                </c:pt>
                <c:pt idx="1">
                  <c:v>9871000</c:v>
                </c:pt>
                <c:pt idx="2">
                  <c:v>9530200</c:v>
                </c:pt>
                <c:pt idx="3">
                  <c:v>9679200</c:v>
                </c:pt>
                <c:pt idx="4">
                  <c:v>9833900</c:v>
                </c:pt>
                <c:pt idx="5">
                  <c:v>9942000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Attractions!$B$517</c:f>
              <c:strCache>
                <c:ptCount val="1"/>
                <c:pt idx="0">
                  <c:v>         National Parks/ Areas of Natural Beauty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Attractions!$D$517:$I$517</c:f>
              <c:numCache>
                <c:formatCode>#,##0</c:formatCode>
                <c:ptCount val="6"/>
                <c:pt idx="0">
                  <c:v>3318800</c:v>
                </c:pt>
                <c:pt idx="1">
                  <c:v>3285600</c:v>
                </c:pt>
                <c:pt idx="2">
                  <c:v>3187800</c:v>
                </c:pt>
                <c:pt idx="3">
                  <c:v>3207800</c:v>
                </c:pt>
                <c:pt idx="4">
                  <c:v>3231100</c:v>
                </c:pt>
                <c:pt idx="5">
                  <c:v>3247200</c:v>
                </c:pt>
              </c:numCache>
            </c:numRef>
          </c:val>
          <c:smooth val="0"/>
        </c:ser>
        <c:ser>
          <c:idx val="0"/>
          <c:order val="6"/>
          <c:tx>
            <c:strRef>
              <c:f>Attractions!$B$518</c:f>
              <c:strCache>
                <c:ptCount val="1"/>
                <c:pt idx="0">
                  <c:v>         Theatres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Attractions!$D$518:$I$518</c:f>
              <c:numCache>
                <c:formatCode>#,##0</c:formatCode>
                <c:ptCount val="6"/>
                <c:pt idx="0">
                  <c:v>171400</c:v>
                </c:pt>
                <c:pt idx="1">
                  <c:v>169300</c:v>
                </c:pt>
                <c:pt idx="2">
                  <c:v>162000</c:v>
                </c:pt>
                <c:pt idx="3">
                  <c:v>160800</c:v>
                </c:pt>
                <c:pt idx="4">
                  <c:v>160300</c:v>
                </c:pt>
                <c:pt idx="5">
                  <c:v>158800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Attractions!$B$519</c:f>
              <c:strCache>
                <c:ptCount val="1"/>
                <c:pt idx="0">
                  <c:v>         Theme/ Amusement Parks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Attractions!$D$519:$I$519</c:f>
              <c:numCache>
                <c:formatCode>#,##0</c:formatCode>
                <c:ptCount val="6"/>
                <c:pt idx="0">
                  <c:v>1261600</c:v>
                </c:pt>
                <c:pt idx="1">
                  <c:v>1249000</c:v>
                </c:pt>
                <c:pt idx="2">
                  <c:v>1215300</c:v>
                </c:pt>
                <c:pt idx="3">
                  <c:v>1257800</c:v>
                </c:pt>
                <c:pt idx="4">
                  <c:v>1280000</c:v>
                </c:pt>
                <c:pt idx="5">
                  <c:v>1286500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Attractions!$B$520</c:f>
              <c:strCache>
                <c:ptCount val="1"/>
                <c:pt idx="0">
                  <c:v>         Zoos/ Aquariums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Attractions!$D$520:$I$520</c:f>
              <c:numCache>
                <c:formatCode>#,##0</c:formatCode>
                <c:ptCount val="6"/>
                <c:pt idx="0">
                  <c:v>1795300</c:v>
                </c:pt>
                <c:pt idx="1">
                  <c:v>1777200</c:v>
                </c:pt>
                <c:pt idx="2">
                  <c:v>1717200</c:v>
                </c:pt>
                <c:pt idx="3">
                  <c:v>1723700</c:v>
                </c:pt>
                <c:pt idx="4">
                  <c:v>1729900</c:v>
                </c:pt>
                <c:pt idx="5">
                  <c:v>1732500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Attractions!$B$521</c:f>
              <c:strCache>
                <c:ptCount val="1"/>
                <c:pt idx="0">
                  <c:v>         Other Tourist Attractions</c:v>
                </c:pt>
              </c:strCache>
            </c:strRef>
          </c:tx>
          <c:marker>
            <c:symbol val="none"/>
          </c:marker>
          <c:cat>
            <c:numRef>
              <c:f>Attractions!$D$11:$I$11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Attractions!$D$521:$I$521</c:f>
              <c:numCache>
                <c:formatCode>#,##0</c:formatCode>
                <c:ptCount val="6"/>
                <c:pt idx="0">
                  <c:v>1032599.9999999999</c:v>
                </c:pt>
                <c:pt idx="1">
                  <c:v>1020200</c:v>
                </c:pt>
                <c:pt idx="2">
                  <c:v>985000</c:v>
                </c:pt>
                <c:pt idx="3">
                  <c:v>988600</c:v>
                </c:pt>
                <c:pt idx="4">
                  <c:v>1000600</c:v>
                </c:pt>
                <c:pt idx="5">
                  <c:v>1003200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726096"/>
        <c:axId val="230726488"/>
      </c:lineChart>
      <c:catAx>
        <c:axId val="23072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30726488"/>
        <c:crosses val="autoZero"/>
        <c:auto val="1"/>
        <c:lblAlgn val="ctr"/>
        <c:lblOffset val="100"/>
        <c:noMultiLvlLbl val="0"/>
      </c:catAx>
      <c:valAx>
        <c:axId val="23072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travellers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30726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US" sz="1000">
                <a:latin typeface="Arial Narrow" pitchFamily="34" charset="0"/>
              </a:rPr>
              <a:t>Norway population 2006-2012</a:t>
            </a:r>
          </a:p>
        </c:rich>
      </c:tx>
      <c:layout>
        <c:manualLayout>
          <c:xMode val="edge"/>
          <c:yMode val="edge"/>
          <c:x val="0.23650761842587112"/>
          <c:y val="1.53698320452526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956305860228247"/>
          <c:y val="0.15734895811902302"/>
          <c:w val="0.77342114461573319"/>
          <c:h val="0.685288771309001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Population!$B$206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cat>
            <c:numRef>
              <c:f>Population!$C$2:$I$2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Population!$C$206:$I$206</c:f>
              <c:numCache>
                <c:formatCode>#,##0</c:formatCode>
                <c:ptCount val="7"/>
                <c:pt idx="0">
                  <c:v>4660700</c:v>
                </c:pt>
                <c:pt idx="1">
                  <c:v>4709200</c:v>
                </c:pt>
                <c:pt idx="2">
                  <c:v>4768200</c:v>
                </c:pt>
                <c:pt idx="3">
                  <c:v>4828700</c:v>
                </c:pt>
                <c:pt idx="4">
                  <c:v>4889300</c:v>
                </c:pt>
                <c:pt idx="5">
                  <c:v>4953100</c:v>
                </c:pt>
                <c:pt idx="6">
                  <c:v>5020300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-10"/>
        <c:axId val="230727272"/>
        <c:axId val="230727664"/>
      </c:barChart>
      <c:catAx>
        <c:axId val="230727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30727664"/>
        <c:crosses val="autoZero"/>
        <c:auto val="1"/>
        <c:lblAlgn val="ctr"/>
        <c:lblOffset val="100"/>
        <c:noMultiLvlLbl val="0"/>
      </c:catAx>
      <c:valAx>
        <c:axId val="230727664"/>
        <c:scaling>
          <c:orientation val="minMax"/>
          <c:max val="5100000"/>
          <c:min val="430000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230727272"/>
        <c:crosses val="autoZero"/>
        <c:crossBetween val="between"/>
        <c:majorUnit val="200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227506561679795"/>
          <c:y val="1.6293275538533384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23622047244094"/>
          <c:y val="0.11029221840002601"/>
          <c:w val="0.89476377952755903"/>
          <c:h val="0.8294089774665282"/>
        </c:manualLayout>
      </c:layout>
      <c:lineChart>
        <c:grouping val="standard"/>
        <c:varyColors val="0"/>
        <c:ser>
          <c:idx val="0"/>
          <c:order val="0"/>
          <c:tx>
            <c:strRef>
              <c:f>'GDP Quarterly growth'!$C$59</c:f>
              <c:strCache>
                <c:ptCount val="1"/>
                <c:pt idx="0">
                  <c:v>Norway</c:v>
                </c:pt>
              </c:strCache>
            </c:strRef>
          </c:tx>
          <c:marker>
            <c:symbol val="none"/>
          </c:marker>
          <c:cat>
            <c:strRef>
              <c:f>'GDP Quarterly growth'!$D$2:$W$2</c:f>
              <c:strCache>
                <c:ptCount val="20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</c:strCache>
            </c:strRef>
          </c:cat>
          <c:val>
            <c:numRef>
              <c:f>'GDP Quarterly growth'!$D$59:$W$59</c:f>
              <c:numCache>
                <c:formatCode>#,##0.0</c:formatCode>
                <c:ptCount val="20"/>
                <c:pt idx="0">
                  <c:v>-2.9</c:v>
                </c:pt>
                <c:pt idx="1">
                  <c:v>4.8</c:v>
                </c:pt>
                <c:pt idx="2">
                  <c:v>-0.7</c:v>
                </c:pt>
                <c:pt idx="3">
                  <c:v>2.8</c:v>
                </c:pt>
                <c:pt idx="4">
                  <c:v>-10.9</c:v>
                </c:pt>
                <c:pt idx="5">
                  <c:v>-1.2</c:v>
                </c:pt>
                <c:pt idx="6">
                  <c:v>1.5</c:v>
                </c:pt>
                <c:pt idx="7">
                  <c:v>6.5</c:v>
                </c:pt>
                <c:pt idx="8">
                  <c:v>-0.4</c:v>
                </c:pt>
                <c:pt idx="9">
                  <c:v>-0.3</c:v>
                </c:pt>
                <c:pt idx="10">
                  <c:v>-1.4</c:v>
                </c:pt>
                <c:pt idx="11">
                  <c:v>11.3</c:v>
                </c:pt>
                <c:pt idx="12">
                  <c:v>-0.8</c:v>
                </c:pt>
                <c:pt idx="13">
                  <c:v>-2.1</c:v>
                </c:pt>
                <c:pt idx="14">
                  <c:v>1.6</c:v>
                </c:pt>
                <c:pt idx="15">
                  <c:v>9</c:v>
                </c:pt>
                <c:pt idx="16">
                  <c:v>1.1000000000000001</c:v>
                </c:pt>
                <c:pt idx="17">
                  <c:v>-3.7</c:v>
                </c:pt>
                <c:pt idx="18">
                  <c:v>-2</c:v>
                </c:pt>
                <c:pt idx="19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305736"/>
        <c:axId val="316306128"/>
      </c:lineChart>
      <c:catAx>
        <c:axId val="316305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6306128"/>
        <c:crosses val="autoZero"/>
        <c:auto val="1"/>
        <c:lblAlgn val="ctr"/>
        <c:lblOffset val="100"/>
        <c:noMultiLvlLbl val="0"/>
      </c:catAx>
      <c:valAx>
        <c:axId val="31630612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316305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US" sz="1000">
                <a:latin typeface="Arial Narrow" pitchFamily="34" charset="0"/>
              </a:rPr>
              <a:t>Norway GDP quarterly growth, 2010Q1-2012Q4</a:t>
            </a:r>
          </a:p>
        </c:rich>
      </c:tx>
      <c:layout>
        <c:manualLayout>
          <c:xMode val="edge"/>
          <c:yMode val="edge"/>
          <c:x val="0.16525856098963859"/>
          <c:y val="3.5976386651200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595075274727274E-2"/>
          <c:y val="0.12571852467391662"/>
          <c:w val="0.90214467917395003"/>
          <c:h val="0.81200264985925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'GDP Quarterly growth'!$C$59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cat>
            <c:strRef>
              <c:f>'GDP Quarterly growth'!$L$2:$W$2</c:f>
              <c:strCache>
                <c:ptCount val="12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</c:strCache>
            </c:strRef>
          </c:cat>
          <c:val>
            <c:numRef>
              <c:f>'GDP Quarterly growth'!$L$59:$W$59</c:f>
              <c:numCache>
                <c:formatCode>#,##0.0</c:formatCode>
                <c:ptCount val="12"/>
                <c:pt idx="0">
                  <c:v>-0.4</c:v>
                </c:pt>
                <c:pt idx="1">
                  <c:v>-0.3</c:v>
                </c:pt>
                <c:pt idx="2">
                  <c:v>-1.4</c:v>
                </c:pt>
                <c:pt idx="3">
                  <c:v>11.3</c:v>
                </c:pt>
                <c:pt idx="4">
                  <c:v>-0.8</c:v>
                </c:pt>
                <c:pt idx="5">
                  <c:v>-2.1</c:v>
                </c:pt>
                <c:pt idx="6">
                  <c:v>1.6</c:v>
                </c:pt>
                <c:pt idx="7">
                  <c:v>9</c:v>
                </c:pt>
                <c:pt idx="8">
                  <c:v>1.1000000000000001</c:v>
                </c:pt>
                <c:pt idx="9">
                  <c:v>-3.7</c:v>
                </c:pt>
                <c:pt idx="10">
                  <c:v>-2</c:v>
                </c:pt>
                <c:pt idx="11">
                  <c:v>8.3000000000000007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-10"/>
        <c:axId val="316306912"/>
        <c:axId val="316307304"/>
      </c:barChart>
      <c:catAx>
        <c:axId val="31630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6307304"/>
        <c:crosses val="autoZero"/>
        <c:auto val="1"/>
        <c:lblAlgn val="ctr"/>
        <c:lblOffset val="100"/>
        <c:noMultiLvlLbl val="0"/>
      </c:catAx>
      <c:valAx>
        <c:axId val="316307304"/>
        <c:scaling>
          <c:orientation val="minMax"/>
          <c:max val="12"/>
          <c:min val="-6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6306912"/>
        <c:crosses val="autoZero"/>
        <c:crossBetween val="between"/>
        <c:majorUnit val="3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>
                <a:latin typeface="Arial Narrow" pitchFamily="34" charset="0"/>
              </a:rPr>
              <a:t>Norway Tourism BOP,</a:t>
            </a:r>
            <a:r>
              <a:rPr lang="en-GB" sz="1000" baseline="0">
                <a:latin typeface="Arial Narrow" pitchFamily="34" charset="0"/>
              </a:rPr>
              <a:t> Receipts and Expenditure</a:t>
            </a:r>
            <a:r>
              <a:rPr lang="en-GB" sz="1000">
                <a:latin typeface="Arial Narrow" pitchFamily="34" charset="0"/>
              </a:rPr>
              <a:t> </a:t>
            </a:r>
            <a:r>
              <a:rPr lang="en-GB" sz="1000" baseline="0">
                <a:latin typeface="Arial Narrow" pitchFamily="34" charset="0"/>
              </a:rPr>
              <a:t> </a:t>
            </a:r>
            <a:endParaRPr lang="en-GB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26656274154302806"/>
          <c:y val="9.404262418783308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515627119643754"/>
          <c:y val="0.18072953301469152"/>
          <c:w val="0.83897070334042723"/>
          <c:h val="0.57914823669487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'Tourism BOP n Expenditure'!$C$816</c:f>
              <c:strCache>
                <c:ptCount val="1"/>
                <c:pt idx="0">
                  <c:v>         Balance Of Payments</c:v>
                </c:pt>
              </c:strCache>
            </c:strRef>
          </c:tx>
          <c:invertIfNegative val="0"/>
          <c:cat>
            <c:numRef>
              <c:f>'Tourism BOP n Expenditure'!$H$3:$J$3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'Tourism BOP n Expenditure'!$H$816:$J$816</c:f>
              <c:numCache>
                <c:formatCode>General</c:formatCode>
                <c:ptCount val="3"/>
                <c:pt idx="0">
                  <c:v>-6878100000</c:v>
                </c:pt>
                <c:pt idx="1">
                  <c:v>-8028300000</c:v>
                </c:pt>
                <c:pt idx="2">
                  <c:v>-8672300000</c:v>
                </c:pt>
              </c:numCache>
            </c:numRef>
          </c:val>
        </c:ser>
        <c:ser>
          <c:idx val="1"/>
          <c:order val="1"/>
          <c:tx>
            <c:strRef>
              <c:f>'Tourism BOP n Expenditure'!$C$817</c:f>
              <c:strCache>
                <c:ptCount val="1"/>
                <c:pt idx="0">
                  <c:v>         Incoming Tourist Receipts</c:v>
                </c:pt>
              </c:strCache>
            </c:strRef>
          </c:tx>
          <c:invertIfNegative val="0"/>
          <c:cat>
            <c:numRef>
              <c:f>'Tourism BOP n Expenditure'!$H$3:$J$3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'Tourism BOP n Expenditure'!$H$817:$J$817</c:f>
              <c:numCache>
                <c:formatCode>General</c:formatCode>
                <c:ptCount val="3"/>
                <c:pt idx="0">
                  <c:v>5436300000</c:v>
                </c:pt>
                <c:pt idx="1">
                  <c:v>5428800000</c:v>
                </c:pt>
                <c:pt idx="2">
                  <c:v>5353900000</c:v>
                </c:pt>
              </c:numCache>
            </c:numRef>
          </c:val>
        </c:ser>
        <c:ser>
          <c:idx val="2"/>
          <c:order val="2"/>
          <c:tx>
            <c:strRef>
              <c:f>'Tourism BOP n Expenditure'!$C$818</c:f>
              <c:strCache>
                <c:ptCount val="1"/>
                <c:pt idx="0">
                  <c:v>         Outgoing Tourist Expenditure</c:v>
                </c:pt>
              </c:strCache>
            </c:strRef>
          </c:tx>
          <c:invertIfNegative val="0"/>
          <c:cat>
            <c:numRef>
              <c:f>'Tourism BOP n Expenditure'!$H$3:$J$3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'Tourism BOP n Expenditure'!$H$818:$J$818</c:f>
              <c:numCache>
                <c:formatCode>General</c:formatCode>
                <c:ptCount val="3"/>
                <c:pt idx="0">
                  <c:v>12314300000</c:v>
                </c:pt>
                <c:pt idx="1">
                  <c:v>13457100000</c:v>
                </c:pt>
                <c:pt idx="2">
                  <c:v>14026200000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overlap val="-10"/>
        <c:axId val="316308088"/>
        <c:axId val="316308480"/>
      </c:barChart>
      <c:catAx>
        <c:axId val="31630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6308480"/>
        <c:crosses val="autoZero"/>
        <c:auto val="1"/>
        <c:lblAlgn val="ctr"/>
        <c:lblOffset val="100"/>
        <c:noMultiLvlLbl val="0"/>
      </c:catAx>
      <c:valAx>
        <c:axId val="3163084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6308088"/>
        <c:crosses val="autoZero"/>
        <c:crossBetween val="between"/>
        <c:majorUnit val="5000000000"/>
      </c:valAx>
    </c:plotArea>
    <c:legend>
      <c:legendPos val="b"/>
      <c:layout>
        <c:manualLayout>
          <c:xMode val="edge"/>
          <c:yMode val="edge"/>
          <c:x val="2.6549387022824677E-2"/>
          <c:y val="0.84742495454519617"/>
          <c:w val="0.96556164656633114"/>
          <c:h val="0.12244310802791561"/>
        </c:manualLayout>
      </c:layout>
      <c:overlay val="0"/>
      <c:txPr>
        <a:bodyPr/>
        <a:lstStyle/>
        <a:p>
          <a:pPr>
            <a:defRPr sz="8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>
                <a:latin typeface="Arial Narrow" pitchFamily="34" charset="0"/>
              </a:rPr>
              <a:t>Sweden Tourism BOP,</a:t>
            </a:r>
            <a:r>
              <a:rPr lang="en-GB" sz="1000" baseline="0">
                <a:latin typeface="Arial Narrow" pitchFamily="34" charset="0"/>
              </a:rPr>
              <a:t> Receipts and Expenditure </a:t>
            </a:r>
            <a:endParaRPr lang="en-GB" sz="1000">
              <a:latin typeface="Arial Narrow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933876403818947"/>
          <c:y val="0.20814881439146624"/>
          <c:w val="0.85030277203730242"/>
          <c:h val="0.560797663699226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'Tourism BOP n Expenditure'!$C$828</c:f>
              <c:strCache>
                <c:ptCount val="1"/>
                <c:pt idx="0">
                  <c:v>Balance Of Payments</c:v>
                </c:pt>
              </c:strCache>
            </c:strRef>
          </c:tx>
          <c:invertIfNegative val="0"/>
          <c:cat>
            <c:numRef>
              <c:f>'Tourism BOP n Expenditure'!$H$3:$J$3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'Tourism BOP n Expenditure'!$H$828:$J$828</c:f>
              <c:numCache>
                <c:formatCode>General</c:formatCode>
                <c:ptCount val="3"/>
                <c:pt idx="0">
                  <c:v>-170200000</c:v>
                </c:pt>
                <c:pt idx="1">
                  <c:v>568100000</c:v>
                </c:pt>
                <c:pt idx="2">
                  <c:v>749300000</c:v>
                </c:pt>
              </c:numCache>
            </c:numRef>
          </c:val>
        </c:ser>
        <c:ser>
          <c:idx val="1"/>
          <c:order val="1"/>
          <c:tx>
            <c:strRef>
              <c:f>'Tourism BOP n Expenditure'!$C$829</c:f>
              <c:strCache>
                <c:ptCount val="1"/>
                <c:pt idx="0">
                  <c:v>Incoming Tourist Receipts</c:v>
                </c:pt>
              </c:strCache>
            </c:strRef>
          </c:tx>
          <c:invertIfNegative val="0"/>
          <c:cat>
            <c:numRef>
              <c:f>'Tourism BOP n Expenditure'!$H$3:$J$3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'Tourism BOP n Expenditure'!$H$829:$J$829</c:f>
              <c:numCache>
                <c:formatCode>General</c:formatCode>
                <c:ptCount val="3"/>
                <c:pt idx="0">
                  <c:v>14675000000</c:v>
                </c:pt>
                <c:pt idx="1">
                  <c:v>15376400000</c:v>
                </c:pt>
                <c:pt idx="2">
                  <c:v>15710500000</c:v>
                </c:pt>
              </c:numCache>
            </c:numRef>
          </c:val>
        </c:ser>
        <c:ser>
          <c:idx val="2"/>
          <c:order val="2"/>
          <c:tx>
            <c:strRef>
              <c:f>'Tourism BOP n Expenditure'!$C$830</c:f>
              <c:strCache>
                <c:ptCount val="1"/>
                <c:pt idx="0">
                  <c:v>Outgoing Tourist Expenditure</c:v>
                </c:pt>
              </c:strCache>
            </c:strRef>
          </c:tx>
          <c:invertIfNegative val="0"/>
          <c:cat>
            <c:numRef>
              <c:f>'Tourism BOP n Expenditure'!$H$3:$J$3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'Tourism BOP n Expenditure'!$H$830:$J$830</c:f>
              <c:numCache>
                <c:formatCode>General</c:formatCode>
                <c:ptCount val="3"/>
                <c:pt idx="0">
                  <c:v>14845200000</c:v>
                </c:pt>
                <c:pt idx="1">
                  <c:v>14808300000</c:v>
                </c:pt>
                <c:pt idx="2">
                  <c:v>14961200000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309264"/>
        <c:axId val="316309656"/>
      </c:barChart>
      <c:catAx>
        <c:axId val="31630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Narrow" pitchFamily="34" charset="0"/>
              </a:defRPr>
            </a:pPr>
            <a:endParaRPr lang="en-US"/>
          </a:p>
        </c:txPr>
        <c:crossAx val="316309656"/>
        <c:crosses val="autoZero"/>
        <c:auto val="1"/>
        <c:lblAlgn val="ctr"/>
        <c:lblOffset val="100"/>
        <c:noMultiLvlLbl val="0"/>
      </c:catAx>
      <c:valAx>
        <c:axId val="3163096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itchFamily="34" charset="0"/>
              </a:defRPr>
            </a:pPr>
            <a:endParaRPr lang="en-US"/>
          </a:p>
        </c:txPr>
        <c:crossAx val="3163092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 sz="1200">
                <a:latin typeface="Arial Narrow" pitchFamily="34" charset="0"/>
              </a:rPr>
              <a:t>Estonia</a:t>
            </a:r>
            <a:r>
              <a:rPr lang="en-ZA" sz="1200" baseline="0">
                <a:latin typeface="Arial Narrow" pitchFamily="34" charset="0"/>
              </a:rPr>
              <a:t> o</a:t>
            </a:r>
            <a:r>
              <a:rPr lang="en-ZA" sz="1200">
                <a:latin typeface="Arial Narrow" pitchFamily="34" charset="0"/>
              </a:rPr>
              <a:t>utbound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'Domestic n Outbound'!$D$11:$I$11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'Domestic n Outbound'!$D$68:$I$68</c:f>
              <c:numCache>
                <c:formatCode>#,##0.0</c:formatCode>
                <c:ptCount val="6"/>
                <c:pt idx="0">
                  <c:v>677</c:v>
                </c:pt>
                <c:pt idx="1">
                  <c:v>692</c:v>
                </c:pt>
                <c:pt idx="2">
                  <c:v>752</c:v>
                </c:pt>
                <c:pt idx="3">
                  <c:v>955</c:v>
                </c:pt>
                <c:pt idx="4">
                  <c:v>997.8</c:v>
                </c:pt>
                <c:pt idx="5">
                  <c:v>1040.5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310440"/>
        <c:axId val="316310832"/>
      </c:lineChart>
      <c:catAx>
        <c:axId val="31631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6310832"/>
        <c:crosses val="autoZero"/>
        <c:auto val="1"/>
        <c:lblAlgn val="ctr"/>
        <c:lblOffset val="100"/>
        <c:noMultiLvlLbl val="0"/>
      </c:catAx>
      <c:valAx>
        <c:axId val="31631083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6310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>
                <a:latin typeface="Arial Narrow" pitchFamily="34" charset="0"/>
              </a:rPr>
              <a:t>Total outbound trips by Norwegian Travellers (in thousands), 2006-2012</a:t>
            </a:r>
          </a:p>
        </c:rich>
      </c:tx>
      <c:layout>
        <c:manualLayout>
          <c:xMode val="edge"/>
          <c:yMode val="edge"/>
          <c:x val="0.13408758115761846"/>
          <c:y val="1.77383550725177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cat>
            <c:numRef>
              <c:f>'World outbound 2012'!$C$3:$I$3</c:f>
              <c:numCache>
                <c:formatCode>0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'World outbound 2012'!$C$4:$I$4</c:f>
              <c:numCache>
                <c:formatCode>General</c:formatCode>
                <c:ptCount val="7"/>
                <c:pt idx="0">
                  <c:v>8307000</c:v>
                </c:pt>
                <c:pt idx="1">
                  <c:v>8474500</c:v>
                </c:pt>
                <c:pt idx="2">
                  <c:v>8982400</c:v>
                </c:pt>
                <c:pt idx="3">
                  <c:v>7758000</c:v>
                </c:pt>
                <c:pt idx="4">
                  <c:v>7771800</c:v>
                </c:pt>
                <c:pt idx="5">
                  <c:v>7902200</c:v>
                </c:pt>
                <c:pt idx="6">
                  <c:v>8019100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285536"/>
        <c:axId val="308285928"/>
      </c:barChart>
      <c:catAx>
        <c:axId val="3082855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08285928"/>
        <c:crosses val="autoZero"/>
        <c:auto val="1"/>
        <c:lblAlgn val="ctr"/>
        <c:lblOffset val="100"/>
        <c:noMultiLvlLbl val="0"/>
      </c:catAx>
      <c:valAx>
        <c:axId val="308285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08285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Lit>
              <c:formatCode>General</c:formatCode>
              <c:ptCount val="7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Ref>
              <c:f>'GDP 10 yr Growth n Forecats'!$I$203:$P$203</c:f>
              <c:numCache>
                <c:formatCode>#,##0.0</c:formatCode>
                <c:ptCount val="8"/>
                <c:pt idx="0">
                  <c:v>2.2999999999999998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311616"/>
        <c:axId val="316312008"/>
      </c:lineChart>
      <c:catAx>
        <c:axId val="31631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6312008"/>
        <c:crosses val="autoZero"/>
        <c:auto val="1"/>
        <c:lblAlgn val="ctr"/>
        <c:lblOffset val="100"/>
        <c:noMultiLvlLbl val="0"/>
      </c:catAx>
      <c:valAx>
        <c:axId val="31631200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31631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GDP/FORECAST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'GDP 10 yr Growth n Forecats'!$T$174</c:f>
              <c:strCache>
                <c:ptCount val="1"/>
                <c:pt idx="0">
                  <c:v>GDP</c:v>
                </c:pt>
              </c:strCache>
            </c:strRef>
          </c:tx>
          <c:marker>
            <c:symbol val="none"/>
          </c:marker>
          <c:cat>
            <c:numRef>
              <c:f>'GDP 10 yr Growth n Forecats'!$U$173:$AB$173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'GDP 10 yr Growth n Forecats'!$U$174:$AB$174</c:f>
              <c:numCache>
                <c:formatCode>General</c:formatCode>
                <c:ptCount val="8"/>
                <c:pt idx="0">
                  <c:v>2.2999999999999998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312792"/>
        <c:axId val="317900344"/>
      </c:lineChart>
      <c:catAx>
        <c:axId val="31631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00344"/>
        <c:crosses val="autoZero"/>
        <c:auto val="1"/>
        <c:lblAlgn val="ctr"/>
        <c:lblOffset val="100"/>
        <c:noMultiLvlLbl val="0"/>
      </c:catAx>
      <c:valAx>
        <c:axId val="317900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6312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Arial Narrow" pitchFamily="34" charset="0"/>
              </a:rPr>
              <a:t>Latvia GDP</a:t>
            </a:r>
            <a:r>
              <a:rPr lang="en-US" sz="1000" baseline="0">
                <a:latin typeface="Arial Narrow" pitchFamily="34" charset="0"/>
              </a:rPr>
              <a:t> in US$ in Million (2007-2012)</a:t>
            </a:r>
            <a:endParaRPr lang="en-US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'GDP &amp; GDP Growth Forecasts'!$C$1:$H$1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'GDP &amp; GDP Growth Forecasts'!#REF!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901128"/>
        <c:axId val="317901520"/>
      </c:lineChart>
      <c:catAx>
        <c:axId val="317901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17901520"/>
        <c:crosses val="autoZero"/>
        <c:auto val="1"/>
        <c:lblAlgn val="ctr"/>
        <c:lblOffset val="100"/>
        <c:noMultiLvlLbl val="0"/>
      </c:catAx>
      <c:valAx>
        <c:axId val="3179015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7901128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  <a:scene3d>
          <a:camera prst="orthographicFront"/>
          <a:lightRig rig="threePt" dir="t"/>
        </a:scene3d>
        <a:sp3d/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US" sz="1000">
                <a:latin typeface="Arial Narrow" pitchFamily="34" charset="0"/>
              </a:rPr>
              <a:t>Austria GDP In</a:t>
            </a:r>
            <a:r>
              <a:rPr lang="en-US" sz="1000" baseline="0">
                <a:latin typeface="Arial Narrow" pitchFamily="34" charset="0"/>
              </a:rPr>
              <a:t> US$ Million (2007-2012)</a:t>
            </a:r>
            <a:endParaRPr lang="en-US" sz="1000">
              <a:latin typeface="Arial Narrow" pitchFamily="34" charset="0"/>
            </a:endParaRPr>
          </a:p>
        </c:rich>
      </c:tx>
      <c:layout>
        <c:manualLayout>
          <c:xMode val="edge"/>
          <c:yMode val="edge"/>
          <c:x val="0.25579186694519201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'GDP &amp; GDP Growth Forecasts'!$C$1:$H$1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'GDP &amp; GDP Growth Forecasts'!#REF!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902304"/>
        <c:axId val="317902696"/>
      </c:lineChart>
      <c:catAx>
        <c:axId val="31790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7902696"/>
        <c:crosses val="autoZero"/>
        <c:auto val="1"/>
        <c:lblAlgn val="ctr"/>
        <c:lblOffset val="100"/>
        <c:noMultiLvlLbl val="0"/>
      </c:catAx>
      <c:valAx>
        <c:axId val="3179026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7902304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'trade with SA'!$A$4</c:f>
              <c:strCache>
                <c:ptCount val="1"/>
                <c:pt idx="0">
                  <c:v>Exports </c:v>
                </c:pt>
              </c:strCache>
            </c:strRef>
          </c:tx>
          <c:invertIfNegative val="0"/>
          <c:val>
            <c:numRef>
              <c:f>'trade with SA'!$B$4:$G$4</c:f>
              <c:numCache>
                <c:formatCode>#,##0</c:formatCode>
                <c:ptCount val="6"/>
                <c:pt idx="0">
                  <c:v>2930434</c:v>
                </c:pt>
                <c:pt idx="1">
                  <c:v>3312098</c:v>
                </c:pt>
                <c:pt idx="2">
                  <c:v>2071531</c:v>
                </c:pt>
                <c:pt idx="3">
                  <c:v>2906535</c:v>
                </c:pt>
                <c:pt idx="4">
                  <c:v>2187217</c:v>
                </c:pt>
                <c:pt idx="5">
                  <c:v>1595255</c:v>
                </c:pt>
              </c:numCache>
            </c:numRef>
          </c:val>
        </c:ser>
        <c:ser>
          <c:idx val="1"/>
          <c:order val="1"/>
          <c:tx>
            <c:strRef>
              <c:f>'trade with SA'!$A$5</c:f>
              <c:strCache>
                <c:ptCount val="1"/>
                <c:pt idx="0">
                  <c:v>Imports </c:v>
                </c:pt>
              </c:strCache>
            </c:strRef>
          </c:tx>
          <c:invertIfNegative val="0"/>
          <c:val>
            <c:numRef>
              <c:f>'trade with SA'!$B$5:$G$5</c:f>
              <c:numCache>
                <c:formatCode>#,##0</c:formatCode>
                <c:ptCount val="6"/>
                <c:pt idx="0">
                  <c:v>8112992</c:v>
                </c:pt>
                <c:pt idx="1">
                  <c:v>8112992</c:v>
                </c:pt>
                <c:pt idx="2">
                  <c:v>8112992</c:v>
                </c:pt>
                <c:pt idx="3">
                  <c:v>8112992</c:v>
                </c:pt>
                <c:pt idx="4">
                  <c:v>8112992</c:v>
                </c:pt>
                <c:pt idx="5">
                  <c:v>8112992</c:v>
                </c:pt>
              </c:numCache>
            </c:numRef>
          </c:val>
        </c:ser>
        <c:ser>
          <c:idx val="2"/>
          <c:order val="2"/>
          <c:tx>
            <c:strRef>
              <c:f>'trade with SA'!$A$6</c:f>
              <c:strCache>
                <c:ptCount val="1"/>
                <c:pt idx="0">
                  <c:v>Trade Balance </c:v>
                </c:pt>
              </c:strCache>
            </c:strRef>
          </c:tx>
          <c:invertIfNegative val="0"/>
          <c:val>
            <c:numRef>
              <c:f>'trade with SA'!$B$6:$G$6</c:f>
              <c:numCache>
                <c:formatCode>#,##0</c:formatCode>
                <c:ptCount val="6"/>
                <c:pt idx="0">
                  <c:v>-5182558</c:v>
                </c:pt>
                <c:pt idx="1">
                  <c:v>-10138465</c:v>
                </c:pt>
                <c:pt idx="2">
                  <c:v>-7322078</c:v>
                </c:pt>
                <c:pt idx="3">
                  <c:v>-7327676</c:v>
                </c:pt>
                <c:pt idx="4">
                  <c:v>-10501907</c:v>
                </c:pt>
                <c:pt idx="5">
                  <c:v>-10508540</c:v>
                </c:pt>
              </c:numCache>
            </c:numRef>
          </c:val>
        </c:ser>
        <c:ser>
          <c:idx val="3"/>
          <c:order val="3"/>
          <c:tx>
            <c:strRef>
              <c:f>'trade with SA'!$A$7</c:f>
              <c:strCache>
                <c:ptCount val="1"/>
                <c:pt idx="0">
                  <c:v>Terms of Trade </c:v>
                </c:pt>
              </c:strCache>
            </c:strRef>
          </c:tx>
          <c:invertIfNegative val="0"/>
          <c:val>
            <c:numRef>
              <c:f>'trade with SA'!$B$7:$G$7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03872"/>
        <c:axId val="317904264"/>
      </c:barChart>
      <c:catAx>
        <c:axId val="31790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17904264"/>
        <c:crosses val="autoZero"/>
        <c:auto val="1"/>
        <c:lblAlgn val="ctr"/>
        <c:lblOffset val="100"/>
        <c:noMultiLvlLbl val="0"/>
      </c:catAx>
      <c:valAx>
        <c:axId val="3179042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90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'trade with SA'!$A$10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Ref>
              <c:f>'trade with SA'!$B$9:$F$9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'trade with SA'!$B$10:$F$10</c:f>
              <c:numCache>
                <c:formatCode>0.00</c:formatCode>
                <c:ptCount val="5"/>
                <c:pt idx="0">
                  <c:v>10207</c:v>
                </c:pt>
                <c:pt idx="1">
                  <c:v>10207</c:v>
                </c:pt>
                <c:pt idx="2">
                  <c:v>10207</c:v>
                </c:pt>
                <c:pt idx="3">
                  <c:v>10207</c:v>
                </c:pt>
                <c:pt idx="4">
                  <c:v>10207</c:v>
                </c:pt>
              </c:numCache>
            </c:numRef>
          </c:val>
        </c:ser>
        <c:ser>
          <c:idx val="1"/>
          <c:order val="1"/>
          <c:tx>
            <c:strRef>
              <c:f>'trade with SA'!$A$11</c:f>
              <c:strCache>
                <c:ptCount val="1"/>
                <c:pt idx="0">
                  <c:v>Imports</c:v>
                </c:pt>
              </c:strCache>
            </c:strRef>
          </c:tx>
          <c:invertIfNegative val="0"/>
          <c:cat>
            <c:numRef>
              <c:f>'trade with SA'!$B$9:$F$9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'trade with SA'!$B$11:$F$11</c:f>
              <c:numCache>
                <c:formatCode>0.00</c:formatCode>
                <c:ptCount val="5"/>
                <c:pt idx="0">
                  <c:v>1596</c:v>
                </c:pt>
                <c:pt idx="1">
                  <c:v>1596</c:v>
                </c:pt>
                <c:pt idx="2">
                  <c:v>1596</c:v>
                </c:pt>
                <c:pt idx="3">
                  <c:v>1596</c:v>
                </c:pt>
                <c:pt idx="4">
                  <c:v>1596</c:v>
                </c:pt>
              </c:numCache>
            </c:numRef>
          </c:val>
        </c:ser>
        <c:ser>
          <c:idx val="2"/>
          <c:order val="2"/>
          <c:tx>
            <c:strRef>
              <c:f>'trade with SA'!$A$12</c:f>
              <c:strCache>
                <c:ptCount val="1"/>
                <c:pt idx="0">
                  <c:v>Trade Balance</c:v>
                </c:pt>
              </c:strCache>
            </c:strRef>
          </c:tx>
          <c:invertIfNegative val="0"/>
          <c:cat>
            <c:numRef>
              <c:f>'trade with SA'!$B$9:$F$9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'trade with SA'!$B$12:$F$12</c:f>
              <c:numCache>
                <c:formatCode>0.00</c:formatCode>
                <c:ptCount val="5"/>
                <c:pt idx="0">
                  <c:v>8611</c:v>
                </c:pt>
                <c:pt idx="1">
                  <c:v>8611</c:v>
                </c:pt>
                <c:pt idx="2">
                  <c:v>8611</c:v>
                </c:pt>
                <c:pt idx="3">
                  <c:v>8611</c:v>
                </c:pt>
                <c:pt idx="4">
                  <c:v>8611</c:v>
                </c:pt>
              </c:numCache>
            </c:numRef>
          </c:val>
        </c:ser>
        <c:ser>
          <c:idx val="3"/>
          <c:order val="3"/>
          <c:tx>
            <c:strRef>
              <c:f>'trade with SA'!$A$13</c:f>
              <c:strCache>
                <c:ptCount val="1"/>
                <c:pt idx="0">
                  <c:v>Terms of Trade</c:v>
                </c:pt>
              </c:strCache>
            </c:strRef>
          </c:tx>
          <c:invertIfNegative val="0"/>
          <c:cat>
            <c:numRef>
              <c:f>'trade with SA'!$B$9:$F$9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'trade with SA'!$B$13:$F$13</c:f>
              <c:numCache>
                <c:formatCode>0.00</c:formatCode>
                <c:ptCount val="5"/>
                <c:pt idx="0">
                  <c:v>6.3953634085213036</c:v>
                </c:pt>
                <c:pt idx="1">
                  <c:v>6.3953634085213036</c:v>
                </c:pt>
                <c:pt idx="2">
                  <c:v>6.3953634085213036</c:v>
                </c:pt>
                <c:pt idx="3">
                  <c:v>6.3953634085213036</c:v>
                </c:pt>
                <c:pt idx="4">
                  <c:v>6.3953634085213036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05048"/>
        <c:axId val="317905440"/>
      </c:barChart>
      <c:catAx>
        <c:axId val="31790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05440"/>
        <c:crosses val="autoZero"/>
        <c:auto val="1"/>
        <c:lblAlgn val="ctr"/>
        <c:lblOffset val="100"/>
        <c:noMultiLvlLbl val="0"/>
      </c:catAx>
      <c:valAx>
        <c:axId val="317905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7905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Narrow" pitchFamily="34" charset="0"/>
              </a:defRPr>
            </a:pPr>
            <a:r>
              <a:rPr lang="en-ZA" sz="1200">
                <a:latin typeface="Arial Narrow" pitchFamily="34" charset="0"/>
              </a:rPr>
              <a:t>Estonia</a:t>
            </a:r>
            <a:r>
              <a:rPr lang="en-ZA" sz="1200" baseline="0">
                <a:latin typeface="Arial Narrow" pitchFamily="34" charset="0"/>
              </a:rPr>
              <a:t> GDP@PPP in US$ million (2007-2012)</a:t>
            </a:r>
            <a:endParaRPr lang="en-ZA" sz="12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'GDP@ PPP'!$D$7:$I$7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'GDP@ PPP'!$D$114:$I$114</c:f>
              <c:numCache>
                <c:formatCode>#,##0.0</c:formatCode>
                <c:ptCount val="6"/>
                <c:pt idx="0">
                  <c:v>28142.6</c:v>
                </c:pt>
                <c:pt idx="1">
                  <c:v>27563.7</c:v>
                </c:pt>
                <c:pt idx="2">
                  <c:v>23891.8</c:v>
                </c:pt>
                <c:pt idx="3">
                  <c:v>25039.9</c:v>
                </c:pt>
                <c:pt idx="4">
                  <c:v>27693.4</c:v>
                </c:pt>
                <c:pt idx="5">
                  <c:v>29106.5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906224"/>
        <c:axId val="317906616"/>
      </c:lineChart>
      <c:catAx>
        <c:axId val="31790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7906616"/>
        <c:crosses val="autoZero"/>
        <c:auto val="1"/>
        <c:lblAlgn val="ctr"/>
        <c:lblOffset val="100"/>
        <c:noMultiLvlLbl val="0"/>
      </c:catAx>
      <c:valAx>
        <c:axId val="31790661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7906224"/>
        <c:crosses val="autoZero"/>
        <c:crossBetween val="between"/>
      </c:valAx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>
                <a:latin typeface="Arial Narrow" pitchFamily="34" charset="0"/>
              </a:rPr>
              <a:t>Latvia GDP @PPP</a:t>
            </a:r>
            <a:r>
              <a:rPr lang="en-US" sz="1200" baseline="0">
                <a:latin typeface="Arial Narrow" pitchFamily="34" charset="0"/>
              </a:rPr>
              <a:t> </a:t>
            </a:r>
            <a:r>
              <a:rPr lang="en-US" sz="1200">
                <a:latin typeface="Arial Narrow" pitchFamily="34" charset="0"/>
              </a:rPr>
              <a:t>in US$ millio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'GDP@ PPP'!$D$7:$I$7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'GDP@ PPP'!$D$107:$I$107</c:f>
              <c:numCache>
                <c:formatCode>#,##0.0</c:formatCode>
                <c:ptCount val="6"/>
                <c:pt idx="0">
                  <c:v>39046.9</c:v>
                </c:pt>
                <c:pt idx="1">
                  <c:v>38665.1</c:v>
                </c:pt>
                <c:pt idx="2">
                  <c:v>32035.3</c:v>
                </c:pt>
                <c:pt idx="3">
                  <c:v>32202</c:v>
                </c:pt>
                <c:pt idx="4">
                  <c:v>34648.800000000003</c:v>
                </c:pt>
                <c:pt idx="5">
                  <c:v>37308.9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907400"/>
        <c:axId val="317907792"/>
      </c:lineChart>
      <c:catAx>
        <c:axId val="317907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17907792"/>
        <c:crosses val="autoZero"/>
        <c:auto val="1"/>
        <c:lblAlgn val="ctr"/>
        <c:lblOffset val="100"/>
        <c:noMultiLvlLbl val="0"/>
      </c:catAx>
      <c:valAx>
        <c:axId val="31790779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7907400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>
                <a:latin typeface="Arial Narrow" pitchFamily="34" charset="0"/>
              </a:rPr>
              <a:t>Lithuania GDP@PPP in US$ million (2007-2012)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'GDP@ PPP'!$D$7:$I$7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'GDP@ PPP'!$D$91:$I$91</c:f>
              <c:numCache>
                <c:formatCode>#,##0.0</c:formatCode>
                <c:ptCount val="6"/>
                <c:pt idx="0">
                  <c:v>61328.4</c:v>
                </c:pt>
                <c:pt idx="1">
                  <c:v>64507.3</c:v>
                </c:pt>
                <c:pt idx="2">
                  <c:v>55407.8</c:v>
                </c:pt>
                <c:pt idx="3">
                  <c:v>57011.5</c:v>
                </c:pt>
                <c:pt idx="4">
                  <c:v>61628</c:v>
                </c:pt>
                <c:pt idx="5">
                  <c:v>65013.7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31816"/>
        <c:axId val="318832208"/>
      </c:lineChart>
      <c:catAx>
        <c:axId val="318831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18832208"/>
        <c:crosses val="autoZero"/>
        <c:auto val="1"/>
        <c:lblAlgn val="ctr"/>
        <c:lblOffset val="100"/>
        <c:noMultiLvlLbl val="0"/>
      </c:catAx>
      <c:valAx>
        <c:axId val="31883220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1816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 Narrow" pitchFamily="34" charset="0"/>
              </a:defRPr>
            </a:pPr>
            <a:r>
              <a:rPr lang="en-ZA" sz="1000">
                <a:latin typeface="Arial Narrow" pitchFamily="34" charset="0"/>
              </a:rPr>
              <a:t>Estonia</a:t>
            </a:r>
            <a:r>
              <a:rPr lang="en-ZA" sz="1000" baseline="0">
                <a:latin typeface="Arial Narrow" pitchFamily="34" charset="0"/>
              </a:rPr>
              <a:t>  countries Savings ratio-% of disposable income (2007-2012)</a:t>
            </a:r>
            <a:endParaRPr lang="en-ZA" sz="1000">
              <a:latin typeface="Arial Narrow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'Savings Ratio% of Disposable'!$D$6:$I$6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'Savings Ratio% of Disposable'!$D$31:$I$31</c:f>
              <c:numCache>
                <c:formatCode>#,##0.0</c:formatCode>
                <c:ptCount val="6"/>
                <c:pt idx="0">
                  <c:v>-6.2</c:v>
                </c:pt>
                <c:pt idx="1">
                  <c:v>-1</c:v>
                </c:pt>
                <c:pt idx="2">
                  <c:v>10.4</c:v>
                </c:pt>
                <c:pt idx="3">
                  <c:v>6.4</c:v>
                </c:pt>
                <c:pt idx="4">
                  <c:v>4.8</c:v>
                </c:pt>
                <c:pt idx="5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32992"/>
        <c:axId val="318833384"/>
      </c:lineChart>
      <c:catAx>
        <c:axId val="3188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3384"/>
        <c:crosses val="autoZero"/>
        <c:auto val="1"/>
        <c:lblAlgn val="ctr"/>
        <c:lblOffset val="100"/>
        <c:noMultiLvlLbl val="0"/>
      </c:catAx>
      <c:valAx>
        <c:axId val="31883338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18832992"/>
        <c:crosses val="autoZero"/>
        <c:crossBetween val="between"/>
      </c:valAx>
      <c:spPr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Relationship Id="rId4" Type="http://schemas.openxmlformats.org/officeDocument/2006/relationships/chart" Target="../charts/chart4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Relationship Id="rId4" Type="http://schemas.openxmlformats.org/officeDocument/2006/relationships/chart" Target="../charts/chart6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13" Type="http://schemas.openxmlformats.org/officeDocument/2006/relationships/chart" Target="../charts/chart75.xml"/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12" Type="http://schemas.openxmlformats.org/officeDocument/2006/relationships/chart" Target="../charts/chart74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5" Type="http://schemas.openxmlformats.org/officeDocument/2006/relationships/chart" Target="../charts/chart67.xml"/><Relationship Id="rId10" Type="http://schemas.openxmlformats.org/officeDocument/2006/relationships/chart" Target="../charts/chart7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4" Type="http://schemas.openxmlformats.org/officeDocument/2006/relationships/chart" Target="../charts/chart8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Relationship Id="rId4" Type="http://schemas.openxmlformats.org/officeDocument/2006/relationships/chart" Target="../charts/chart9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/Portal/Default.aspx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133350</xdr:rowOff>
    </xdr:from>
    <xdr:to>
      <xdr:col>14</xdr:col>
      <xdr:colOff>276225</xdr:colOff>
      <xdr:row>13</xdr:row>
      <xdr:rowOff>28575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266700</xdr:colOff>
      <xdr:row>1</xdr:row>
      <xdr:rowOff>47626</xdr:rowOff>
    </xdr:from>
    <xdr:to>
      <xdr:col>22</xdr:col>
      <xdr:colOff>152400</xdr:colOff>
      <xdr:row>16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38101</xdr:colOff>
      <xdr:row>1</xdr:row>
      <xdr:rowOff>14288</xdr:rowOff>
    </xdr:from>
    <xdr:to>
      <xdr:col>13</xdr:col>
      <xdr:colOff>457200</xdr:colOff>
      <xdr:row>12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381000</xdr:colOff>
      <xdr:row>1</xdr:row>
      <xdr:rowOff>4763</xdr:rowOff>
    </xdr:from>
    <xdr:to>
      <xdr:col>14</xdr:col>
      <xdr:colOff>314325</xdr:colOff>
      <xdr:row>13</xdr:row>
      <xdr:rowOff>114301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172</xdr:row>
      <xdr:rowOff>90487</xdr:rowOff>
    </xdr:from>
    <xdr:to>
      <xdr:col>8</xdr:col>
      <xdr:colOff>647700</xdr:colOff>
      <xdr:row>189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2</xdr:row>
      <xdr:rowOff>33337</xdr:rowOff>
    </xdr:from>
    <xdr:to>
      <xdr:col>17</xdr:col>
      <xdr:colOff>247650</xdr:colOff>
      <xdr:row>12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190500</xdr:colOff>
      <xdr:row>12</xdr:row>
      <xdr:rowOff>71437</xdr:rowOff>
    </xdr:from>
    <xdr:to>
      <xdr:col>11</xdr:col>
      <xdr:colOff>495300</xdr:colOff>
      <xdr:row>26</xdr:row>
      <xdr:rowOff>147637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57150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123827</xdr:colOff>
      <xdr:row>17</xdr:row>
      <xdr:rowOff>138112</xdr:rowOff>
    </xdr:from>
    <xdr:to>
      <xdr:col>15</xdr:col>
      <xdr:colOff>495301</xdr:colOff>
      <xdr:row>27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561975</xdr:colOff>
      <xdr:row>12</xdr:row>
      <xdr:rowOff>71437</xdr:rowOff>
    </xdr:from>
    <xdr:to>
      <xdr:col>11</xdr:col>
      <xdr:colOff>257175</xdr:colOff>
      <xdr:row>26</xdr:row>
      <xdr:rowOff>147637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1</xdr:row>
      <xdr:rowOff>138114</xdr:rowOff>
    </xdr:from>
    <xdr:to>
      <xdr:col>13</xdr:col>
      <xdr:colOff>504825</xdr:colOff>
      <xdr:row>11</xdr:row>
      <xdr:rowOff>28576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533399</xdr:colOff>
      <xdr:row>7</xdr:row>
      <xdr:rowOff>119062</xdr:rowOff>
    </xdr:from>
    <xdr:to>
      <xdr:col>15</xdr:col>
      <xdr:colOff>514350</xdr:colOff>
      <xdr:row>19</xdr:row>
      <xdr:rowOff>19049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466725</xdr:colOff>
      <xdr:row>69</xdr:row>
      <xdr:rowOff>4762</xdr:rowOff>
    </xdr:from>
    <xdr:to>
      <xdr:col>16</xdr:col>
      <xdr:colOff>571500</xdr:colOff>
      <xdr:row>83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276225</xdr:colOff>
      <xdr:row>154</xdr:row>
      <xdr:rowOff>109537</xdr:rowOff>
    </xdr:from>
    <xdr:to>
      <xdr:col>15</xdr:col>
      <xdr:colOff>285750</xdr:colOff>
      <xdr:row>168</xdr:row>
      <xdr:rowOff>185737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590550</xdr:colOff>
      <xdr:row>211</xdr:row>
      <xdr:rowOff>100012</xdr:rowOff>
    </xdr:from>
    <xdr:to>
      <xdr:col>15</xdr:col>
      <xdr:colOff>600075</xdr:colOff>
      <xdr:row>225</xdr:row>
      <xdr:rowOff>176212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466725</xdr:colOff>
      <xdr:row>46</xdr:row>
      <xdr:rowOff>61912</xdr:rowOff>
    </xdr:from>
    <xdr:to>
      <xdr:col>16</xdr:col>
      <xdr:colOff>409575</xdr:colOff>
      <xdr:row>60</xdr:row>
      <xdr:rowOff>138112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285750</xdr:colOff>
      <xdr:row>108</xdr:row>
      <xdr:rowOff>147637</xdr:rowOff>
    </xdr:from>
    <xdr:to>
      <xdr:col>15</xdr:col>
      <xdr:colOff>295275</xdr:colOff>
      <xdr:row>123</xdr:row>
      <xdr:rowOff>33337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371475</xdr:colOff>
      <xdr:row>30</xdr:row>
      <xdr:rowOff>147637</xdr:rowOff>
    </xdr:from>
    <xdr:to>
      <xdr:col>16</xdr:col>
      <xdr:colOff>314325</xdr:colOff>
      <xdr:row>45</xdr:row>
      <xdr:rowOff>33337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342900</xdr:colOff>
      <xdr:row>126</xdr:row>
      <xdr:rowOff>4762</xdr:rowOff>
    </xdr:from>
    <xdr:to>
      <xdr:col>15</xdr:col>
      <xdr:colOff>352425</xdr:colOff>
      <xdr:row>140</xdr:row>
      <xdr:rowOff>80962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0.21593</cdr:x>
      <cdr:y>0.30397</cdr:y>
    </cdr:from>
    <cdr:to>
      <cdr:x>0.52074</cdr:x>
      <cdr:y>0.35948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981076" y="664474"/>
          <a:ext cx="1384868" cy="12133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0.51252</cdr:x>
      <cdr:y>0.2148</cdr:y>
    </cdr:from>
    <cdr:to>
      <cdr:x>0.67148</cdr:x>
      <cdr:y>0.35957</cdr:y>
    </cdr:to>
    <cdr:sp macro="" textlink="">
      <cdr:nvSpPr>
        <cdr:cNvPr id="8" name="Flowchart: Connector 7"/>
        <cdr:cNvSpPr/>
      </cdr:nvSpPr>
      <cdr:spPr>
        <a:xfrm xmlns:a="http://schemas.openxmlformats.org/drawingml/2006/main">
          <a:off x="2328588" y="469546"/>
          <a:ext cx="722221" cy="316470"/>
        </a:xfrm>
        <a:prstGeom xmlns:a="http://schemas.openxmlformats.org/drawingml/2006/main" prst="flowChartConnector">
          <a:avLst/>
        </a:prstGeom>
        <a:ln xmlns:a="http://schemas.openxmlformats.org/drawingml/2006/main" w="12700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tIns="0"/>
        <a:lstStyle xmlns:a="http://schemas.openxmlformats.org/drawingml/2006/main"/>
        <a:p xmlns:a="http://schemas.openxmlformats.org/drawingml/2006/main">
          <a:r>
            <a:rPr lang="en-US"/>
            <a:t>4%</a:t>
          </a:r>
        </a:p>
      </cdr:txBody>
    </cdr:sp>
  </cdr:relSizeAnchor>
  <cdr:relSizeAnchor xmlns:cdr="http://schemas.openxmlformats.org/drawingml/2006/chartDrawing">
    <cdr:from>
      <cdr:x>0.6761</cdr:x>
      <cdr:y>0.24619</cdr:y>
    </cdr:from>
    <cdr:to>
      <cdr:x>0.90566</cdr:x>
      <cdr:y>0.2885</cdr:y>
    </cdr:to>
    <cdr:cxnSp macro="">
      <cdr:nvCxnSpPr>
        <cdr:cNvPr id="10" name="Straight Arrow Connector 9"/>
        <cdr:cNvCxnSpPr/>
      </cdr:nvCxnSpPr>
      <cdr:spPr>
        <a:xfrm xmlns:a="http://schemas.openxmlformats.org/drawingml/2006/main" flipV="1">
          <a:off x="3071813" y="538163"/>
          <a:ext cx="1042988" cy="9248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133351</xdr:colOff>
      <xdr:row>1</xdr:row>
      <xdr:rowOff>76201</xdr:rowOff>
    </xdr:from>
    <xdr:to>
      <xdr:col>13</xdr:col>
      <xdr:colOff>476250</xdr:colOff>
      <xdr:row>11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466725</xdr:colOff>
      <xdr:row>182</xdr:row>
      <xdr:rowOff>119062</xdr:rowOff>
    </xdr:from>
    <xdr:to>
      <xdr:col>19</xdr:col>
      <xdr:colOff>600075</xdr:colOff>
      <xdr:row>197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285750</xdr:colOff>
      <xdr:row>0</xdr:row>
      <xdr:rowOff>0</xdr:rowOff>
    </xdr:from>
    <xdr:to>
      <xdr:col>9</xdr:col>
      <xdr:colOff>295275</xdr:colOff>
      <xdr:row>14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0.25417</cdr:x>
      <cdr:y>0.26215</cdr:y>
    </cdr:from>
    <cdr:to>
      <cdr:x>0.44583</cdr:x>
      <cdr:y>0.3941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1162050" y="719138"/>
          <a:ext cx="876300" cy="36195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</cdr:x>
      <cdr:y>0.25868</cdr:y>
    </cdr:from>
    <cdr:to>
      <cdr:x>0.79792</cdr:x>
      <cdr:y>0.34896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2400300" y="709613"/>
          <a:ext cx="1247775" cy="2476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0.40625</cdr:x>
      <cdr:y>0.19271</cdr:y>
    </cdr:from>
    <cdr:to>
      <cdr:x>0.55625</cdr:x>
      <cdr:y>0.28299</cdr:y>
    </cdr:to>
    <cdr:sp macro="" textlink="">
      <cdr:nvSpPr>
        <cdr:cNvPr id="15" name="Flowchart: Connector 14"/>
        <cdr:cNvSpPr/>
      </cdr:nvSpPr>
      <cdr:spPr>
        <a:xfrm xmlns:a="http://schemas.openxmlformats.org/drawingml/2006/main">
          <a:off x="1857376" y="528639"/>
          <a:ext cx="685799" cy="247650"/>
        </a:xfrm>
        <a:prstGeom xmlns:a="http://schemas.openxmlformats.org/drawingml/2006/main" prst="flowChartConnector">
          <a:avLst/>
        </a:prstGeom>
        <a:ln xmlns:a="http://schemas.openxmlformats.org/drawingml/2006/main" w="12700"/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tIns="36000" bIns="36000"/>
        <a:lstStyle xmlns:a="http://schemas.openxmlformats.org/drawingml/2006/main"/>
        <a:p xmlns:a="http://schemas.openxmlformats.org/drawingml/2006/main">
          <a:r>
            <a:rPr lang="en-US"/>
            <a:t>6.3%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182</xdr:row>
      <xdr:rowOff>128587</xdr:rowOff>
    </xdr:from>
    <xdr:to>
      <xdr:col>14</xdr:col>
      <xdr:colOff>66675</xdr:colOff>
      <xdr:row>192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104774</xdr:colOff>
      <xdr:row>160</xdr:row>
      <xdr:rowOff>128587</xdr:rowOff>
    </xdr:from>
    <xdr:to>
      <xdr:col>13</xdr:col>
      <xdr:colOff>476250</xdr:colOff>
      <xdr:row>172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590549</xdr:colOff>
      <xdr:row>31</xdr:row>
      <xdr:rowOff>95250</xdr:rowOff>
    </xdr:from>
    <xdr:to>
      <xdr:col>14</xdr:col>
      <xdr:colOff>476250</xdr:colOff>
      <xdr:row>45</xdr:row>
      <xdr:rowOff>95249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542925</xdr:colOff>
      <xdr:row>46</xdr:row>
      <xdr:rowOff>128587</xdr:rowOff>
    </xdr:from>
    <xdr:to>
      <xdr:col>14</xdr:col>
      <xdr:colOff>523875</xdr:colOff>
      <xdr:row>61</xdr:row>
      <xdr:rowOff>14287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561975</xdr:colOff>
      <xdr:row>61</xdr:row>
      <xdr:rowOff>100012</xdr:rowOff>
    </xdr:from>
    <xdr:to>
      <xdr:col>14</xdr:col>
      <xdr:colOff>495300</xdr:colOff>
      <xdr:row>74</xdr:row>
      <xdr:rowOff>133350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114301</xdr:colOff>
      <xdr:row>0</xdr:row>
      <xdr:rowOff>123826</xdr:rowOff>
    </xdr:from>
    <xdr:to>
      <xdr:col>10</xdr:col>
      <xdr:colOff>38100</xdr:colOff>
      <xdr:row>12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152400</xdr:colOff>
      <xdr:row>46</xdr:row>
      <xdr:rowOff>166687</xdr:rowOff>
    </xdr:from>
    <xdr:to>
      <xdr:col>13</xdr:col>
      <xdr:colOff>161925</xdr:colOff>
      <xdr:row>60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1704975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304800</xdr:colOff>
      <xdr:row>93</xdr:row>
      <xdr:rowOff>109537</xdr:rowOff>
    </xdr:from>
    <xdr:to>
      <xdr:col>16</xdr:col>
      <xdr:colOff>0</xdr:colOff>
      <xdr:row>107</xdr:row>
      <xdr:rowOff>185737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352425</xdr:colOff>
      <xdr:row>108</xdr:row>
      <xdr:rowOff>185737</xdr:rowOff>
    </xdr:from>
    <xdr:to>
      <xdr:col>16</xdr:col>
      <xdr:colOff>47625</xdr:colOff>
      <xdr:row>123</xdr:row>
      <xdr:rowOff>71437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571500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1704975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57152</xdr:colOff>
      <xdr:row>17</xdr:row>
      <xdr:rowOff>90487</xdr:rowOff>
    </xdr:from>
    <xdr:to>
      <xdr:col>14</xdr:col>
      <xdr:colOff>306457</xdr:colOff>
      <xdr:row>27</xdr:row>
      <xdr:rowOff>82826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22778</xdr:colOff>
      <xdr:row>29</xdr:row>
      <xdr:rowOff>34580</xdr:rowOff>
    </xdr:from>
    <xdr:to>
      <xdr:col>14</xdr:col>
      <xdr:colOff>496957</xdr:colOff>
      <xdr:row>40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85726</xdr:colOff>
      <xdr:row>44</xdr:row>
      <xdr:rowOff>161926</xdr:rowOff>
    </xdr:from>
    <xdr:to>
      <xdr:col>15</xdr:col>
      <xdr:colOff>1</xdr:colOff>
      <xdr:row>55</xdr:row>
      <xdr:rowOff>132521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145777</xdr:colOff>
      <xdr:row>57</xdr:row>
      <xdr:rowOff>119892</xdr:rowOff>
    </xdr:from>
    <xdr:to>
      <xdr:col>14</xdr:col>
      <xdr:colOff>513522</xdr:colOff>
      <xdr:row>68</xdr:row>
      <xdr:rowOff>49695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222802</xdr:colOff>
      <xdr:row>69</xdr:row>
      <xdr:rowOff>180769</xdr:rowOff>
    </xdr:from>
    <xdr:to>
      <xdr:col>14</xdr:col>
      <xdr:colOff>521805</xdr:colOff>
      <xdr:row>80</xdr:row>
      <xdr:rowOff>149087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145776</xdr:colOff>
      <xdr:row>81</xdr:row>
      <xdr:rowOff>118647</xdr:rowOff>
    </xdr:from>
    <xdr:to>
      <xdr:col>14</xdr:col>
      <xdr:colOff>571500</xdr:colOff>
      <xdr:row>92</xdr:row>
      <xdr:rowOff>33130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233155</xdr:colOff>
      <xdr:row>96</xdr:row>
      <xdr:rowOff>66262</xdr:rowOff>
    </xdr:from>
    <xdr:to>
      <xdr:col>14</xdr:col>
      <xdr:colOff>563218</xdr:colOff>
      <xdr:row>106</xdr:row>
      <xdr:rowOff>124239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285335</xdr:colOff>
      <xdr:row>109</xdr:row>
      <xdr:rowOff>132521</xdr:rowOff>
    </xdr:from>
    <xdr:to>
      <xdr:col>15</xdr:col>
      <xdr:colOff>289892</xdr:colOff>
      <xdr:row>120</xdr:row>
      <xdr:rowOff>182217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297761</xdr:colOff>
      <xdr:row>122</xdr:row>
      <xdr:rowOff>15944</xdr:rowOff>
    </xdr:from>
    <xdr:to>
      <xdr:col>15</xdr:col>
      <xdr:colOff>57979</xdr:colOff>
      <xdr:row>132</xdr:row>
      <xdr:rowOff>157369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300246</xdr:colOff>
      <xdr:row>134</xdr:row>
      <xdr:rowOff>67916</xdr:rowOff>
    </xdr:from>
    <xdr:to>
      <xdr:col>14</xdr:col>
      <xdr:colOff>530088</xdr:colOff>
      <xdr:row>145</xdr:row>
      <xdr:rowOff>16565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311012</xdr:colOff>
      <xdr:row>147</xdr:row>
      <xdr:rowOff>165651</xdr:rowOff>
    </xdr:from>
    <xdr:to>
      <xdr:col>15</xdr:col>
      <xdr:colOff>74544</xdr:colOff>
      <xdr:row>158</xdr:row>
      <xdr:rowOff>182216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325945</xdr:colOff>
      <xdr:row>161</xdr:row>
      <xdr:rowOff>181425</xdr:rowOff>
    </xdr:from>
    <xdr:to>
      <xdr:col>15</xdr:col>
      <xdr:colOff>16565</xdr:colOff>
      <xdr:row>172</xdr:row>
      <xdr:rowOff>41413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420830</xdr:colOff>
      <xdr:row>176</xdr:row>
      <xdr:rowOff>181426</xdr:rowOff>
    </xdr:from>
    <xdr:to>
      <xdr:col>15</xdr:col>
      <xdr:colOff>405848</xdr:colOff>
      <xdr:row>188</xdr:row>
      <xdr:rowOff>74544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455055</xdr:colOff>
      <xdr:row>192</xdr:row>
      <xdr:rowOff>15738</xdr:rowOff>
    </xdr:from>
    <xdr:to>
      <xdr:col>15</xdr:col>
      <xdr:colOff>231913</xdr:colOff>
      <xdr:row>203</xdr:row>
      <xdr:rowOff>91108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5</xdr:row>
      <xdr:rowOff>128587</xdr:rowOff>
    </xdr:from>
    <xdr:to>
      <xdr:col>16</xdr:col>
      <xdr:colOff>361950</xdr:colOff>
      <xdr:row>22</xdr:row>
      <xdr:rowOff>119062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25</xdr:row>
      <xdr:rowOff>0</xdr:rowOff>
    </xdr:from>
    <xdr:to>
      <xdr:col>16</xdr:col>
      <xdr:colOff>342900</xdr:colOff>
      <xdr:row>41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1704975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238125</xdr:colOff>
      <xdr:row>145</xdr:row>
      <xdr:rowOff>61912</xdr:rowOff>
    </xdr:from>
    <xdr:to>
      <xdr:col>16</xdr:col>
      <xdr:colOff>542925</xdr:colOff>
      <xdr:row>159</xdr:row>
      <xdr:rowOff>138112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1704975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809625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495299</xdr:colOff>
      <xdr:row>508</xdr:row>
      <xdr:rowOff>76199</xdr:rowOff>
    </xdr:from>
    <xdr:to>
      <xdr:col>14</xdr:col>
      <xdr:colOff>533400</xdr:colOff>
      <xdr:row>519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</xdr:colOff>
      <xdr:row>489</xdr:row>
      <xdr:rowOff>90487</xdr:rowOff>
    </xdr:from>
    <xdr:to>
      <xdr:col>16</xdr:col>
      <xdr:colOff>323850</xdr:colOff>
      <xdr:row>503</xdr:row>
      <xdr:rowOff>166687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133350</xdr:colOff>
      <xdr:row>515</xdr:row>
      <xdr:rowOff>119062</xdr:rowOff>
    </xdr:from>
    <xdr:to>
      <xdr:col>22</xdr:col>
      <xdr:colOff>438150</xdr:colOff>
      <xdr:row>530</xdr:row>
      <xdr:rowOff>4762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114300</xdr:colOff>
      <xdr:row>530</xdr:row>
      <xdr:rowOff>119062</xdr:rowOff>
    </xdr:from>
    <xdr:to>
      <xdr:col>16</xdr:col>
      <xdr:colOff>419100</xdr:colOff>
      <xdr:row>545</xdr:row>
      <xdr:rowOff>4762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285751</xdr:colOff>
      <xdr:row>194</xdr:row>
      <xdr:rowOff>100012</xdr:rowOff>
    </xdr:from>
    <xdr:to>
      <xdr:col>13</xdr:col>
      <xdr:colOff>247650</xdr:colOff>
      <xdr:row>203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295276</xdr:colOff>
      <xdr:row>1</xdr:row>
      <xdr:rowOff>66675</xdr:rowOff>
    </xdr:from>
    <xdr:to>
      <xdr:col>14</xdr:col>
      <xdr:colOff>409576</xdr:colOff>
      <xdr:row>12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85726</xdr:colOff>
      <xdr:row>0</xdr:row>
      <xdr:rowOff>119063</xdr:rowOff>
    </xdr:from>
    <xdr:to>
      <xdr:col>19</xdr:col>
      <xdr:colOff>323850</xdr:colOff>
      <xdr:row>13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600077</xdr:colOff>
      <xdr:row>18</xdr:row>
      <xdr:rowOff>33340</xdr:rowOff>
    </xdr:from>
    <xdr:to>
      <xdr:col>18</xdr:col>
      <xdr:colOff>361950</xdr:colOff>
      <xdr:row>29</xdr:row>
      <xdr:rowOff>76201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504825</xdr:colOff>
      <xdr:row>335</xdr:row>
      <xdr:rowOff>104774</xdr:rowOff>
    </xdr:from>
    <xdr:to>
      <xdr:col>17</xdr:col>
      <xdr:colOff>200025</xdr:colOff>
      <xdr:row>353</xdr:row>
      <xdr:rowOff>61911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276225</xdr:colOff>
      <xdr:row>39</xdr:row>
      <xdr:rowOff>176212</xdr:rowOff>
    </xdr:from>
    <xdr:to>
      <xdr:col>29</xdr:col>
      <xdr:colOff>428625</xdr:colOff>
      <xdr:row>52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333375</xdr:colOff>
      <xdr:row>54</xdr:row>
      <xdr:rowOff>14288</xdr:rowOff>
    </xdr:from>
    <xdr:to>
      <xdr:col>28</xdr:col>
      <xdr:colOff>447675</xdr:colOff>
      <xdr:row>62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142876</xdr:colOff>
      <xdr:row>806</xdr:row>
      <xdr:rowOff>52387</xdr:rowOff>
    </xdr:from>
    <xdr:to>
      <xdr:col>15</xdr:col>
      <xdr:colOff>171450</xdr:colOff>
      <xdr:row>817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149020</xdr:colOff>
      <xdr:row>818</xdr:row>
      <xdr:rowOff>93561</xdr:rowOff>
    </xdr:from>
    <xdr:to>
      <xdr:col>15</xdr:col>
      <xdr:colOff>215081</xdr:colOff>
      <xdr:row>829</xdr:row>
      <xdr:rowOff>174113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53</xdr:row>
      <xdr:rowOff>90487</xdr:rowOff>
    </xdr:from>
    <xdr:to>
      <xdr:col>5</xdr:col>
      <xdr:colOff>638175</xdr:colOff>
      <xdr:row>70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333375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257175</xdr:colOff>
      <xdr:row>182</xdr:row>
      <xdr:rowOff>90487</xdr:rowOff>
    </xdr:from>
    <xdr:to>
      <xdr:col>23</xdr:col>
      <xdr:colOff>581025</xdr:colOff>
      <xdr:row>199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495300</xdr:colOff>
      <xdr:row>164</xdr:row>
      <xdr:rowOff>61912</xdr:rowOff>
    </xdr:from>
    <xdr:to>
      <xdr:col>26</xdr:col>
      <xdr:colOff>190500</xdr:colOff>
      <xdr:row>181</xdr:row>
      <xdr:rowOff>52387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110</xdr:row>
      <xdr:rowOff>0</xdr:rowOff>
    </xdr:from>
    <xdr:to>
      <xdr:col>12</xdr:col>
      <xdr:colOff>409575</xdr:colOff>
      <xdr:row>110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11</xdr:row>
      <xdr:rowOff>0</xdr:rowOff>
    </xdr:from>
    <xdr:to>
      <xdr:col>17</xdr:col>
      <xdr:colOff>247651</xdr:colOff>
      <xdr:row>25</xdr:row>
      <xdr:rowOff>28574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1704975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0</xdr:row>
      <xdr:rowOff>0</xdr:rowOff>
    </xdr:from>
    <xdr:to>
      <xdr:col>12</xdr:col>
      <xdr:colOff>95249</xdr:colOff>
      <xdr:row>14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314325</xdr:colOff>
      <xdr:row>2</xdr:row>
      <xdr:rowOff>23812</xdr:rowOff>
    </xdr:from>
    <xdr:to>
      <xdr:col>20</xdr:col>
      <xdr:colOff>9525</xdr:colOff>
      <xdr:row>16</xdr:row>
      <xdr:rowOff>100012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1704975</xdr:colOff>
      <xdr:row>3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345375"/>
          <a:ext cx="17049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447675</xdr:colOff>
      <xdr:row>107</xdr:row>
      <xdr:rowOff>90487</xdr:rowOff>
    </xdr:from>
    <xdr:to>
      <xdr:col>10</xdr:col>
      <xdr:colOff>581025</xdr:colOff>
      <xdr:row>120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485774</xdr:colOff>
      <xdr:row>120</xdr:row>
      <xdr:rowOff>176212</xdr:rowOff>
    </xdr:from>
    <xdr:to>
      <xdr:col>10</xdr:col>
      <xdr:colOff>533399</xdr:colOff>
      <xdr:row>133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419100</xdr:colOff>
      <xdr:row>92</xdr:row>
      <xdr:rowOff>33337</xdr:rowOff>
    </xdr:from>
    <xdr:to>
      <xdr:col>10</xdr:col>
      <xdr:colOff>571500</xdr:colOff>
      <xdr:row>106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657225</xdr:colOff>
      <xdr:row>2</xdr:row>
      <xdr:rowOff>152400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10</xdr:row>
      <xdr:rowOff>138112</xdr:rowOff>
    </xdr:from>
    <xdr:to>
      <xdr:col>17</xdr:col>
      <xdr:colOff>495300</xdr:colOff>
      <xdr:row>25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104775</xdr:colOff>
      <xdr:row>28</xdr:row>
      <xdr:rowOff>166687</xdr:rowOff>
    </xdr:from>
    <xdr:to>
      <xdr:col>17</xdr:col>
      <xdr:colOff>409575</xdr:colOff>
      <xdr:row>43</xdr:row>
      <xdr:rowOff>52387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285750</xdr:colOff>
      <xdr:row>45</xdr:row>
      <xdr:rowOff>14287</xdr:rowOff>
    </xdr:from>
    <xdr:to>
      <xdr:col>17</xdr:col>
      <xdr:colOff>590550</xdr:colOff>
      <xdr:row>59</xdr:row>
      <xdr:rowOff>90487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237</xdr:row>
      <xdr:rowOff>119062</xdr:rowOff>
    </xdr:from>
    <xdr:to>
      <xdr:col>17</xdr:col>
      <xdr:colOff>523875</xdr:colOff>
      <xdr:row>252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253</xdr:row>
      <xdr:rowOff>157162</xdr:rowOff>
    </xdr:from>
    <xdr:to>
      <xdr:col>18</xdr:col>
      <xdr:colOff>114300</xdr:colOff>
      <xdr:row>268</xdr:row>
      <xdr:rowOff>42862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248</xdr:row>
      <xdr:rowOff>23812</xdr:rowOff>
    </xdr:from>
    <xdr:to>
      <xdr:col>8</xdr:col>
      <xdr:colOff>342900</xdr:colOff>
      <xdr:row>262</xdr:row>
      <xdr:rowOff>100012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4</xdr:row>
      <xdr:rowOff>109537</xdr:rowOff>
    </xdr:from>
    <xdr:to>
      <xdr:col>12</xdr:col>
      <xdr:colOff>314325</xdr:colOff>
      <xdr:row>14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523875</xdr:colOff>
      <xdr:row>184</xdr:row>
      <xdr:rowOff>185737</xdr:rowOff>
    </xdr:from>
    <xdr:to>
      <xdr:col>15</xdr:col>
      <xdr:colOff>590550</xdr:colOff>
      <xdr:row>197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561975</xdr:colOff>
      <xdr:row>63</xdr:row>
      <xdr:rowOff>4762</xdr:rowOff>
    </xdr:from>
    <xdr:to>
      <xdr:col>17</xdr:col>
      <xdr:colOff>257175</xdr:colOff>
      <xdr:row>77</xdr:row>
      <xdr:rowOff>80962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571500</xdr:colOff>
      <xdr:row>47</xdr:row>
      <xdr:rowOff>100012</xdr:rowOff>
    </xdr:from>
    <xdr:to>
      <xdr:col>17</xdr:col>
      <xdr:colOff>266700</xdr:colOff>
      <xdr:row>61</xdr:row>
      <xdr:rowOff>176212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495300</xdr:colOff>
      <xdr:row>79</xdr:row>
      <xdr:rowOff>80962</xdr:rowOff>
    </xdr:from>
    <xdr:to>
      <xdr:col>17</xdr:col>
      <xdr:colOff>190500</xdr:colOff>
      <xdr:row>93</xdr:row>
      <xdr:rowOff>157162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1704975</xdr:colOff>
      <xdr:row>2</xdr:row>
      <xdr:rowOff>152400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209549</xdr:colOff>
      <xdr:row>10</xdr:row>
      <xdr:rowOff>119062</xdr:rowOff>
    </xdr:from>
    <xdr:to>
      <xdr:col>19</xdr:col>
      <xdr:colOff>438150</xdr:colOff>
      <xdr:row>25</xdr:row>
      <xdr:rowOff>4762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390524</xdr:colOff>
      <xdr:row>26</xdr:row>
      <xdr:rowOff>119062</xdr:rowOff>
    </xdr:from>
    <xdr:to>
      <xdr:col>19</xdr:col>
      <xdr:colOff>400050</xdr:colOff>
      <xdr:row>41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57149</xdr:colOff>
      <xdr:row>41</xdr:row>
      <xdr:rowOff>90487</xdr:rowOff>
    </xdr:from>
    <xdr:to>
      <xdr:col>19</xdr:col>
      <xdr:colOff>390524</xdr:colOff>
      <xdr:row>55</xdr:row>
      <xdr:rowOff>166687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228601</xdr:colOff>
      <xdr:row>1</xdr:row>
      <xdr:rowOff>114301</xdr:rowOff>
    </xdr:from>
    <xdr:to>
      <xdr:col>14</xdr:col>
      <xdr:colOff>76200</xdr:colOff>
      <xdr:row>9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213896</xdr:colOff>
      <xdr:row>27</xdr:row>
      <xdr:rowOff>98493</xdr:rowOff>
    </xdr:from>
    <xdr:to>
      <xdr:col>15</xdr:col>
      <xdr:colOff>477962</xdr:colOff>
      <xdr:row>45</xdr:row>
      <xdr:rowOff>39171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503006</xdr:colOff>
      <xdr:row>476</xdr:row>
      <xdr:rowOff>39755</xdr:rowOff>
    </xdr:from>
    <xdr:to>
      <xdr:col>15</xdr:col>
      <xdr:colOff>256855</xdr:colOff>
      <xdr:row>490</xdr:row>
      <xdr:rowOff>64215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378282</xdr:colOff>
      <xdr:row>49</xdr:row>
      <xdr:rowOff>180977</xdr:rowOff>
    </xdr:from>
    <xdr:to>
      <xdr:col>16</xdr:col>
      <xdr:colOff>266700</xdr:colOff>
      <xdr:row>65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590206</xdr:colOff>
      <xdr:row>68</xdr:row>
      <xdr:rowOff>11880</xdr:rowOff>
    </xdr:from>
    <xdr:to>
      <xdr:col>15</xdr:col>
      <xdr:colOff>480852</xdr:colOff>
      <xdr:row>82</xdr:row>
      <xdr:rowOff>54688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28159</xdr:colOff>
      <xdr:row>84</xdr:row>
      <xdr:rowOff>154756</xdr:rowOff>
    </xdr:from>
    <xdr:to>
      <xdr:col>15</xdr:col>
      <xdr:colOff>341189</xdr:colOff>
      <xdr:row>98</xdr:row>
      <xdr:rowOff>133351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24162</xdr:colOff>
      <xdr:row>113</xdr:row>
      <xdr:rowOff>46351</xdr:rowOff>
    </xdr:from>
    <xdr:to>
      <xdr:col>15</xdr:col>
      <xdr:colOff>736958</xdr:colOff>
      <xdr:row>128</xdr:row>
      <xdr:rowOff>90327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708195</xdr:colOff>
      <xdr:row>142</xdr:row>
      <xdr:rowOff>38102</xdr:rowOff>
    </xdr:from>
    <xdr:to>
      <xdr:col>16</xdr:col>
      <xdr:colOff>212654</xdr:colOff>
      <xdr:row>161</xdr:row>
      <xdr:rowOff>95250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619843</xdr:colOff>
      <xdr:row>255</xdr:row>
      <xdr:rowOff>28578</xdr:rowOff>
    </xdr:from>
    <xdr:to>
      <xdr:col>17</xdr:col>
      <xdr:colOff>238125</xdr:colOff>
      <xdr:row>271</xdr:row>
      <xdr:rowOff>133350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400</xdr:colOff>
      <xdr:row>288</xdr:row>
      <xdr:rowOff>155645</xdr:rowOff>
    </xdr:from>
    <xdr:to>
      <xdr:col>16</xdr:col>
      <xdr:colOff>310365</xdr:colOff>
      <xdr:row>302</xdr:row>
      <xdr:rowOff>85618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137377</xdr:colOff>
      <xdr:row>313</xdr:row>
      <xdr:rowOff>1</xdr:rowOff>
    </xdr:from>
    <xdr:to>
      <xdr:col>17</xdr:col>
      <xdr:colOff>152400</xdr:colOff>
      <xdr:row>327</xdr:row>
      <xdr:rowOff>123825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700873</xdr:colOff>
      <xdr:row>404</xdr:row>
      <xdr:rowOff>32107</xdr:rowOff>
    </xdr:from>
    <xdr:to>
      <xdr:col>16</xdr:col>
      <xdr:colOff>267558</xdr:colOff>
      <xdr:row>417</xdr:row>
      <xdr:rowOff>128424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601437</xdr:colOff>
      <xdr:row>441</xdr:row>
      <xdr:rowOff>126548</xdr:rowOff>
    </xdr:from>
    <xdr:to>
      <xdr:col>17</xdr:col>
      <xdr:colOff>180975</xdr:colOff>
      <xdr:row>458</xdr:row>
      <xdr:rowOff>104775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269111</xdr:colOff>
      <xdr:row>531</xdr:row>
      <xdr:rowOff>97450</xdr:rowOff>
    </xdr:from>
    <xdr:to>
      <xdr:col>17</xdr:col>
      <xdr:colOff>533935</xdr:colOff>
      <xdr:row>545</xdr:row>
      <xdr:rowOff>97605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59972</xdr:colOff>
      <xdr:row>558</xdr:row>
      <xdr:rowOff>152419</xdr:rowOff>
    </xdr:from>
    <xdr:to>
      <xdr:col>14</xdr:col>
      <xdr:colOff>53511</xdr:colOff>
      <xdr:row>572</xdr:row>
      <xdr:rowOff>128428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221613</xdr:colOff>
      <xdr:row>587</xdr:row>
      <xdr:rowOff>112881</xdr:rowOff>
    </xdr:from>
    <xdr:to>
      <xdr:col>16</xdr:col>
      <xdr:colOff>331770</xdr:colOff>
      <xdr:row>606</xdr:row>
      <xdr:rowOff>53511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134786</xdr:colOff>
      <xdr:row>663</xdr:row>
      <xdr:rowOff>7078</xdr:rowOff>
    </xdr:from>
    <xdr:to>
      <xdr:col>18</xdr:col>
      <xdr:colOff>139129</xdr:colOff>
      <xdr:row>678</xdr:row>
      <xdr:rowOff>21405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108858</xdr:colOff>
      <xdr:row>692</xdr:row>
      <xdr:rowOff>27215</xdr:rowOff>
    </xdr:from>
    <xdr:to>
      <xdr:col>17</xdr:col>
      <xdr:colOff>535113</xdr:colOff>
      <xdr:row>705</xdr:row>
      <xdr:rowOff>139130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9526</xdr:colOff>
      <xdr:row>0</xdr:row>
      <xdr:rowOff>57150</xdr:rowOff>
    </xdr:from>
    <xdr:to>
      <xdr:col>13</xdr:col>
      <xdr:colOff>247650</xdr:colOff>
      <xdr:row>7</xdr:row>
      <xdr:rowOff>38100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76200</xdr:colOff>
      <xdr:row>10</xdr:row>
      <xdr:rowOff>4763</xdr:rowOff>
    </xdr:from>
    <xdr:to>
      <xdr:col>13</xdr:col>
      <xdr:colOff>390525</xdr:colOff>
      <xdr:row>19</xdr:row>
      <xdr:rowOff>76201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381000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600075</xdr:colOff>
      <xdr:row>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1925"/>
          <a:ext cx="1704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190501</xdr:colOff>
      <xdr:row>175</xdr:row>
      <xdr:rowOff>23811</xdr:rowOff>
    </xdr:from>
    <xdr:to>
      <xdr:col>14</xdr:col>
      <xdr:colOff>400050</xdr:colOff>
      <xdr:row>182</xdr:row>
      <xdr:rowOff>161924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219075</xdr:colOff>
      <xdr:row>2</xdr:row>
      <xdr:rowOff>185737</xdr:rowOff>
    </xdr:from>
    <xdr:to>
      <xdr:col>14</xdr:col>
      <xdr:colOff>219075</xdr:colOff>
      <xdr:row>12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400050</xdr:colOff>
      <xdr:row>189</xdr:row>
      <xdr:rowOff>109537</xdr:rowOff>
    </xdr:from>
    <xdr:to>
      <xdr:col>16</xdr:col>
      <xdr:colOff>95250</xdr:colOff>
      <xdr:row>203</xdr:row>
      <xdr:rowOff>185737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tel/Documents/GroupWise/GLOBAL%20Employment%20&amp;%20SA%20Competitors%20for%20European%20mark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bound to Competitors"/>
      <sheetName val="Departure to Competitors"/>
      <sheetName val="Unemployment rate"/>
      <sheetName val="Employed Population"/>
    </sheetNames>
    <sheetDataSet>
      <sheetData sheetId="0">
        <row r="8">
          <cell r="E8">
            <v>2007</v>
          </cell>
          <cell r="F8">
            <v>2008</v>
          </cell>
          <cell r="G8">
            <v>2009</v>
          </cell>
          <cell r="H8">
            <v>2010</v>
          </cell>
          <cell r="I8">
            <v>2011</v>
          </cell>
          <cell r="J8">
            <v>2012</v>
          </cell>
        </row>
        <row r="10">
          <cell r="C10" t="str">
            <v>Venezuela</v>
          </cell>
          <cell r="E10">
            <v>3000</v>
          </cell>
          <cell r="F10">
            <v>3100</v>
          </cell>
          <cell r="G10">
            <v>2800</v>
          </cell>
          <cell r="H10">
            <v>2600</v>
          </cell>
          <cell r="I10">
            <v>2300</v>
          </cell>
          <cell r="J10">
            <v>2400</v>
          </cell>
        </row>
        <row r="13">
          <cell r="C13" t="str">
            <v>Israel</v>
          </cell>
          <cell r="E13">
            <v>17700</v>
          </cell>
          <cell r="F13">
            <v>23800</v>
          </cell>
          <cell r="G13">
            <v>23600</v>
          </cell>
          <cell r="H13">
            <v>28100</v>
          </cell>
          <cell r="I13">
            <v>32500</v>
          </cell>
          <cell r="J13">
            <v>35300</v>
          </cell>
        </row>
        <row r="15">
          <cell r="C15" t="str">
            <v>Morocco</v>
          </cell>
          <cell r="E15">
            <v>16700</v>
          </cell>
          <cell r="F15">
            <v>18400</v>
          </cell>
          <cell r="G15">
            <v>18500</v>
          </cell>
          <cell r="H15">
            <v>18700</v>
          </cell>
          <cell r="I15">
            <v>18900</v>
          </cell>
          <cell r="J15">
            <v>19200</v>
          </cell>
        </row>
        <row r="16">
          <cell r="C16" t="str">
            <v>Oman</v>
          </cell>
          <cell r="E16">
            <v>16600</v>
          </cell>
          <cell r="F16">
            <v>18800</v>
          </cell>
          <cell r="G16">
            <v>17900</v>
          </cell>
          <cell r="H16">
            <v>18000</v>
          </cell>
          <cell r="I16">
            <v>17600</v>
          </cell>
          <cell r="J16">
            <v>17800</v>
          </cell>
        </row>
        <row r="17">
          <cell r="C17" t="str">
            <v>Seychelles</v>
          </cell>
          <cell r="E17">
            <v>3200</v>
          </cell>
          <cell r="F17">
            <v>3000</v>
          </cell>
          <cell r="G17">
            <v>2900</v>
          </cell>
          <cell r="H17">
            <v>3100</v>
          </cell>
          <cell r="I17">
            <v>3200</v>
          </cell>
          <cell r="J17">
            <v>3300</v>
          </cell>
        </row>
        <row r="18">
          <cell r="C18" t="str">
            <v>Canada</v>
          </cell>
          <cell r="E18">
            <v>17900</v>
          </cell>
          <cell r="F18">
            <v>23200</v>
          </cell>
          <cell r="G18">
            <v>27800</v>
          </cell>
          <cell r="H18">
            <v>30600</v>
          </cell>
          <cell r="I18">
            <v>33100</v>
          </cell>
          <cell r="J18">
            <v>35400</v>
          </cell>
        </row>
        <row r="19">
          <cell r="C19" t="str">
            <v>USA (Secondary axis)</v>
          </cell>
          <cell r="E19">
            <v>127500</v>
          </cell>
          <cell r="F19">
            <v>179900</v>
          </cell>
          <cell r="G19">
            <v>233900</v>
          </cell>
          <cell r="H19">
            <v>280600</v>
          </cell>
          <cell r="I19">
            <v>308700</v>
          </cell>
          <cell r="J19">
            <v>336500</v>
          </cell>
        </row>
        <row r="50">
          <cell r="C50" t="str">
            <v>Morocco</v>
          </cell>
          <cell r="E50">
            <v>431000</v>
          </cell>
          <cell r="F50">
            <v>474100</v>
          </cell>
          <cell r="G50">
            <v>507600</v>
          </cell>
          <cell r="H50">
            <v>516600</v>
          </cell>
          <cell r="I50">
            <v>518799.99999999994</v>
          </cell>
          <cell r="J50">
            <v>513600</v>
          </cell>
        </row>
        <row r="60">
          <cell r="C60" t="str">
            <v>France (secondary axis)</v>
          </cell>
          <cell r="E60">
            <v>8497000</v>
          </cell>
          <cell r="F60">
            <v>8636000</v>
          </cell>
          <cell r="G60">
            <v>10171000</v>
          </cell>
          <cell r="H60">
            <v>9906600</v>
          </cell>
          <cell r="I60">
            <v>10130000</v>
          </cell>
          <cell r="J60">
            <v>10018600</v>
          </cell>
        </row>
        <row r="61">
          <cell r="C61" t="str">
            <v>Germany</v>
          </cell>
          <cell r="E61">
            <v>1000900</v>
          </cell>
          <cell r="F61">
            <v>1026400.0000000001</v>
          </cell>
          <cell r="G61">
            <v>1070300</v>
          </cell>
          <cell r="H61">
            <v>1131900</v>
          </cell>
          <cell r="I61">
            <v>1193000</v>
          </cell>
          <cell r="J61">
            <v>1228800</v>
          </cell>
        </row>
        <row r="62">
          <cell r="C62" t="str">
            <v>Greece</v>
          </cell>
          <cell r="E62">
            <v>408700</v>
          </cell>
          <cell r="F62">
            <v>420700</v>
          </cell>
          <cell r="G62">
            <v>334200</v>
          </cell>
          <cell r="H62">
            <v>339800</v>
          </cell>
          <cell r="I62">
            <v>404400</v>
          </cell>
          <cell r="J62">
            <v>376100</v>
          </cell>
        </row>
        <row r="65">
          <cell r="C65" t="str">
            <v>Italy</v>
          </cell>
          <cell r="E65">
            <v>1229000</v>
          </cell>
          <cell r="F65">
            <v>1278000</v>
          </cell>
          <cell r="G65">
            <v>1302000</v>
          </cell>
          <cell r="H65">
            <v>1260000</v>
          </cell>
          <cell r="I65">
            <v>1481000</v>
          </cell>
          <cell r="J65">
            <v>1467200</v>
          </cell>
        </row>
        <row r="67">
          <cell r="C67" t="str">
            <v>Luxembourg</v>
          </cell>
          <cell r="E67">
            <v>190800</v>
          </cell>
          <cell r="F67">
            <v>177300</v>
          </cell>
          <cell r="G67">
            <v>172800</v>
          </cell>
          <cell r="H67">
            <v>163800</v>
          </cell>
          <cell r="I67">
            <v>162200</v>
          </cell>
          <cell r="J67">
            <v>162100</v>
          </cell>
        </row>
        <row r="69">
          <cell r="C69" t="str">
            <v>Netherlands</v>
          </cell>
          <cell r="E69">
            <v>1101000</v>
          </cell>
          <cell r="F69">
            <v>1109000</v>
          </cell>
          <cell r="G69">
            <v>1172000</v>
          </cell>
          <cell r="H69">
            <v>1257000</v>
          </cell>
          <cell r="I69">
            <v>1370000</v>
          </cell>
          <cell r="J69">
            <v>1375500</v>
          </cell>
        </row>
        <row r="72">
          <cell r="C72" t="str">
            <v>Spain</v>
          </cell>
          <cell r="E72">
            <v>1724400</v>
          </cell>
          <cell r="F72">
            <v>1642400</v>
          </cell>
          <cell r="G72">
            <v>1596900</v>
          </cell>
          <cell r="H72">
            <v>1625600</v>
          </cell>
          <cell r="I72">
            <v>1815200</v>
          </cell>
          <cell r="J72">
            <v>1809700</v>
          </cell>
        </row>
        <row r="73">
          <cell r="C73" t="str">
            <v>Switzerland</v>
          </cell>
          <cell r="E73">
            <v>536300</v>
          </cell>
          <cell r="F73">
            <v>543200</v>
          </cell>
          <cell r="G73">
            <v>522700.00000000006</v>
          </cell>
          <cell r="H73">
            <v>520700.00000000006</v>
          </cell>
          <cell r="I73">
            <v>521799.99999999994</v>
          </cell>
          <cell r="J73">
            <v>521200.00000000006</v>
          </cell>
        </row>
        <row r="75">
          <cell r="C75" t="str">
            <v>United Kingdom</v>
          </cell>
          <cell r="E75">
            <v>646500</v>
          </cell>
          <cell r="F75">
            <v>629300</v>
          </cell>
          <cell r="G75">
            <v>587100</v>
          </cell>
          <cell r="H75">
            <v>738600</v>
          </cell>
          <cell r="I75">
            <v>787200</v>
          </cell>
          <cell r="J75">
            <v>843100</v>
          </cell>
        </row>
        <row r="76">
          <cell r="C76" t="str">
            <v>Vietnam</v>
          </cell>
          <cell r="E76">
            <v>21100</v>
          </cell>
          <cell r="F76">
            <v>21100</v>
          </cell>
          <cell r="G76">
            <v>19400</v>
          </cell>
          <cell r="H76">
            <v>20200</v>
          </cell>
          <cell r="I76">
            <v>21100</v>
          </cell>
          <cell r="J76">
            <v>22000</v>
          </cell>
        </row>
        <row r="78">
          <cell r="C78" t="str">
            <v>Israel</v>
          </cell>
          <cell r="E78">
            <v>11400</v>
          </cell>
          <cell r="F78">
            <v>12200</v>
          </cell>
          <cell r="G78">
            <v>12700</v>
          </cell>
          <cell r="H78">
            <v>15200</v>
          </cell>
          <cell r="I78">
            <v>17500</v>
          </cell>
          <cell r="J78">
            <v>19200</v>
          </cell>
        </row>
        <row r="79">
          <cell r="C79" t="str">
            <v>Morocco</v>
          </cell>
          <cell r="E79">
            <v>19200</v>
          </cell>
          <cell r="F79">
            <v>21100</v>
          </cell>
          <cell r="G79">
            <v>22000</v>
          </cell>
          <cell r="H79">
            <v>22900</v>
          </cell>
          <cell r="I79">
            <v>20400</v>
          </cell>
          <cell r="J79">
            <v>21300</v>
          </cell>
        </row>
        <row r="82">
          <cell r="C82" t="str">
            <v>China</v>
          </cell>
          <cell r="E82">
            <v>70700</v>
          </cell>
          <cell r="F82">
            <v>75100</v>
          </cell>
          <cell r="G82">
            <v>72000</v>
          </cell>
          <cell r="H82">
            <v>72200</v>
          </cell>
          <cell r="I82">
            <v>76700</v>
          </cell>
          <cell r="J82">
            <v>79600</v>
          </cell>
        </row>
        <row r="83">
          <cell r="C83" t="str">
            <v>Thailand</v>
          </cell>
          <cell r="E83">
            <v>147900</v>
          </cell>
          <cell r="F83">
            <v>161100</v>
          </cell>
          <cell r="G83">
            <v>169900</v>
          </cell>
          <cell r="H83">
            <v>174400</v>
          </cell>
          <cell r="I83">
            <v>185900</v>
          </cell>
          <cell r="J83">
            <v>191500</v>
          </cell>
        </row>
        <row r="84">
          <cell r="C84" t="str">
            <v>USA</v>
          </cell>
          <cell r="E84">
            <v>264400</v>
          </cell>
          <cell r="F84">
            <v>274400</v>
          </cell>
          <cell r="G84">
            <v>271400</v>
          </cell>
          <cell r="H84">
            <v>273900</v>
          </cell>
          <cell r="I84">
            <v>277300</v>
          </cell>
          <cell r="J84">
            <v>284200</v>
          </cell>
        </row>
        <row r="86">
          <cell r="C86" t="str">
            <v>Latvia</v>
          </cell>
          <cell r="E86">
            <v>160500</v>
          </cell>
          <cell r="F86">
            <v>161900</v>
          </cell>
          <cell r="G86">
            <v>126500</v>
          </cell>
          <cell r="H86">
            <v>147400</v>
          </cell>
          <cell r="I86">
            <v>166300</v>
          </cell>
          <cell r="J86">
            <v>171300</v>
          </cell>
        </row>
        <row r="87">
          <cell r="C87" t="str">
            <v>Lithuania</v>
          </cell>
          <cell r="E87">
            <v>70800</v>
          </cell>
          <cell r="F87">
            <v>73800</v>
          </cell>
          <cell r="G87">
            <v>57800</v>
          </cell>
          <cell r="H87">
            <v>64300</v>
          </cell>
          <cell r="I87">
            <v>76900</v>
          </cell>
          <cell r="J87">
            <v>79100</v>
          </cell>
        </row>
        <row r="88">
          <cell r="C88" t="str">
            <v>Poland</v>
          </cell>
          <cell r="E88">
            <v>165100</v>
          </cell>
          <cell r="F88">
            <v>139700</v>
          </cell>
          <cell r="G88">
            <v>124100</v>
          </cell>
          <cell r="H88">
            <v>121300</v>
          </cell>
          <cell r="I88">
            <v>125100</v>
          </cell>
          <cell r="J88">
            <v>131700</v>
          </cell>
        </row>
        <row r="89">
          <cell r="C89" t="str">
            <v>Russia</v>
          </cell>
          <cell r="E89">
            <v>351000</v>
          </cell>
          <cell r="F89">
            <v>619000</v>
          </cell>
          <cell r="G89">
            <v>884000</v>
          </cell>
          <cell r="H89">
            <v>442000</v>
          </cell>
          <cell r="I89">
            <v>470700</v>
          </cell>
          <cell r="J89">
            <v>481600</v>
          </cell>
        </row>
        <row r="91">
          <cell r="C91" t="str">
            <v>Finland</v>
          </cell>
          <cell r="E91">
            <v>370300</v>
          </cell>
          <cell r="F91">
            <v>344500</v>
          </cell>
          <cell r="G91">
            <v>384800</v>
          </cell>
          <cell r="H91">
            <v>342200</v>
          </cell>
          <cell r="I91">
            <v>352500</v>
          </cell>
          <cell r="J91">
            <v>364500</v>
          </cell>
        </row>
        <row r="92">
          <cell r="C92" t="str">
            <v>Sweden</v>
          </cell>
          <cell r="E92">
            <v>82700</v>
          </cell>
          <cell r="F92">
            <v>85200</v>
          </cell>
          <cell r="G92">
            <v>78900</v>
          </cell>
          <cell r="H92">
            <v>104900</v>
          </cell>
          <cell r="I92">
            <v>120700</v>
          </cell>
          <cell r="J92">
            <v>136100</v>
          </cell>
        </row>
        <row r="94">
          <cell r="C94" t="str">
            <v>USA</v>
          </cell>
          <cell r="E94">
            <v>3100</v>
          </cell>
          <cell r="F94">
            <v>5300</v>
          </cell>
          <cell r="G94">
            <v>5500</v>
          </cell>
          <cell r="H94">
            <v>5600</v>
          </cell>
          <cell r="I94">
            <v>5800</v>
          </cell>
          <cell r="J94">
            <v>6000</v>
          </cell>
        </row>
        <row r="100">
          <cell r="C100" t="str">
            <v>Germany</v>
          </cell>
          <cell r="E100">
            <v>40500</v>
          </cell>
          <cell r="F100">
            <v>41800</v>
          </cell>
          <cell r="G100">
            <v>45500</v>
          </cell>
          <cell r="H100">
            <v>47600</v>
          </cell>
          <cell r="I100">
            <v>50800</v>
          </cell>
          <cell r="J100">
            <v>53200</v>
          </cell>
        </row>
        <row r="108">
          <cell r="C108" t="str">
            <v>Estonia</v>
          </cell>
          <cell r="E108">
            <v>997200</v>
          </cell>
          <cell r="F108">
            <v>1027099.9999999999</v>
          </cell>
          <cell r="G108">
            <v>1057900</v>
          </cell>
          <cell r="H108">
            <v>1083400</v>
          </cell>
          <cell r="I108">
            <v>1126800</v>
          </cell>
          <cell r="J108">
            <v>1166400</v>
          </cell>
        </row>
        <row r="109">
          <cell r="C109" t="str">
            <v>Latvia</v>
          </cell>
          <cell r="E109">
            <v>106800</v>
          </cell>
          <cell r="F109">
            <v>110300</v>
          </cell>
          <cell r="G109">
            <v>87500</v>
          </cell>
          <cell r="H109">
            <v>102300</v>
          </cell>
          <cell r="I109">
            <v>112200</v>
          </cell>
          <cell r="J109">
            <v>112900</v>
          </cell>
        </row>
        <row r="111">
          <cell r="C111" t="str">
            <v>Russia</v>
          </cell>
          <cell r="E111">
            <v>883300</v>
          </cell>
          <cell r="F111">
            <v>925800</v>
          </cell>
          <cell r="G111">
            <v>994000</v>
          </cell>
          <cell r="H111">
            <v>949000</v>
          </cell>
          <cell r="I111">
            <v>1062500</v>
          </cell>
          <cell r="J111">
            <v>1116700</v>
          </cell>
        </row>
        <row r="118">
          <cell r="C118" t="str">
            <v>Norway</v>
          </cell>
          <cell r="E118">
            <v>254000</v>
          </cell>
          <cell r="F118">
            <v>260000</v>
          </cell>
          <cell r="G118">
            <v>239000</v>
          </cell>
          <cell r="H118">
            <v>251000</v>
          </cell>
          <cell r="I118">
            <v>257500</v>
          </cell>
          <cell r="J118">
            <v>259899.99999999997</v>
          </cell>
        </row>
        <row r="119">
          <cell r="C119" t="str">
            <v>Portugal</v>
          </cell>
          <cell r="E119">
            <v>113200</v>
          </cell>
          <cell r="F119">
            <v>114500</v>
          </cell>
          <cell r="G119">
            <v>108000</v>
          </cell>
          <cell r="H119">
            <v>108300</v>
          </cell>
          <cell r="I119">
            <v>113500</v>
          </cell>
          <cell r="J119">
            <v>111600</v>
          </cell>
        </row>
        <row r="120">
          <cell r="C120" t="str">
            <v>Spain</v>
          </cell>
          <cell r="E120">
            <v>512900</v>
          </cell>
          <cell r="F120">
            <v>509100</v>
          </cell>
          <cell r="G120">
            <v>517500</v>
          </cell>
          <cell r="H120">
            <v>507100</v>
          </cell>
          <cell r="I120">
            <v>514299.99999999994</v>
          </cell>
          <cell r="J120">
            <v>520500</v>
          </cell>
        </row>
        <row r="121">
          <cell r="C121" t="str">
            <v>Sweden</v>
          </cell>
          <cell r="E121">
            <v>859900</v>
          </cell>
          <cell r="F121">
            <v>832800</v>
          </cell>
          <cell r="G121">
            <v>895300</v>
          </cell>
          <cell r="H121">
            <v>928400</v>
          </cell>
          <cell r="I121">
            <v>954400</v>
          </cell>
          <cell r="J121">
            <v>984400</v>
          </cell>
        </row>
        <row r="122">
          <cell r="C122" t="str">
            <v>China</v>
          </cell>
          <cell r="E122">
            <v>392000</v>
          </cell>
          <cell r="F122">
            <v>360200</v>
          </cell>
          <cell r="G122">
            <v>339700</v>
          </cell>
          <cell r="H122">
            <v>428800</v>
          </cell>
          <cell r="I122">
            <v>425600</v>
          </cell>
          <cell r="J122">
            <v>427700</v>
          </cell>
        </row>
        <row r="124">
          <cell r="C124" t="str">
            <v>India</v>
          </cell>
          <cell r="E124">
            <v>204800</v>
          </cell>
          <cell r="F124">
            <v>207800</v>
          </cell>
          <cell r="G124">
            <v>195300</v>
          </cell>
          <cell r="H124">
            <v>210900</v>
          </cell>
          <cell r="I124">
            <v>218700</v>
          </cell>
          <cell r="J124">
            <v>222700</v>
          </cell>
        </row>
        <row r="131">
          <cell r="C131" t="str">
            <v>Thailand</v>
          </cell>
          <cell r="E131">
            <v>373100</v>
          </cell>
          <cell r="F131">
            <v>403900</v>
          </cell>
          <cell r="G131">
            <v>436500</v>
          </cell>
          <cell r="H131">
            <v>478800</v>
          </cell>
          <cell r="I131">
            <v>534700</v>
          </cell>
          <cell r="J131">
            <v>572100</v>
          </cell>
        </row>
        <row r="142">
          <cell r="C142" t="str">
            <v>Brazil</v>
          </cell>
          <cell r="E142">
            <v>254400</v>
          </cell>
          <cell r="F142">
            <v>214400</v>
          </cell>
          <cell r="G142">
            <v>205900</v>
          </cell>
          <cell r="H142">
            <v>199700</v>
          </cell>
          <cell r="I142">
            <v>254400</v>
          </cell>
          <cell r="J142">
            <v>274200</v>
          </cell>
        </row>
        <row r="148">
          <cell r="C148" t="str">
            <v>Dominican Republic</v>
          </cell>
          <cell r="E148">
            <v>287400</v>
          </cell>
          <cell r="F148">
            <v>279400</v>
          </cell>
          <cell r="G148">
            <v>247000</v>
          </cell>
          <cell r="H148">
            <v>231000</v>
          </cell>
          <cell r="I148">
            <v>226400</v>
          </cell>
          <cell r="J148">
            <v>215500</v>
          </cell>
        </row>
        <row r="152">
          <cell r="C152" t="str">
            <v>Martinique</v>
          </cell>
          <cell r="E152">
            <v>377300</v>
          </cell>
          <cell r="F152">
            <v>366400</v>
          </cell>
          <cell r="G152">
            <v>354600</v>
          </cell>
          <cell r="H152">
            <v>367500</v>
          </cell>
          <cell r="I152">
            <v>379500</v>
          </cell>
          <cell r="J152">
            <v>389900</v>
          </cell>
        </row>
        <row r="153">
          <cell r="C153" t="str">
            <v>Mexico</v>
          </cell>
          <cell r="E153">
            <v>191900</v>
          </cell>
          <cell r="F153">
            <v>208600</v>
          </cell>
          <cell r="G153">
            <v>164300</v>
          </cell>
          <cell r="H153">
            <v>170300</v>
          </cell>
          <cell r="I153">
            <v>204600</v>
          </cell>
          <cell r="J153">
            <v>208500</v>
          </cell>
        </row>
        <row r="176">
          <cell r="C176" t="str">
            <v>Egypt</v>
          </cell>
          <cell r="E176">
            <v>444100</v>
          </cell>
          <cell r="F176">
            <v>561400</v>
          </cell>
          <cell r="G176">
            <v>551700</v>
          </cell>
          <cell r="H176">
            <v>640200</v>
          </cell>
          <cell r="I176">
            <v>428800</v>
          </cell>
          <cell r="J176">
            <v>445600</v>
          </cell>
        </row>
        <row r="191">
          <cell r="C191" t="str">
            <v>Madagascar</v>
          </cell>
          <cell r="E191">
            <v>200000</v>
          </cell>
          <cell r="F191">
            <v>218700</v>
          </cell>
          <cell r="G191">
            <v>97400</v>
          </cell>
          <cell r="H191">
            <v>112300</v>
          </cell>
          <cell r="I191">
            <v>132600</v>
          </cell>
          <cell r="J191">
            <v>155600</v>
          </cell>
        </row>
        <row r="195">
          <cell r="C195" t="str">
            <v>Morocco (secondary axis)</v>
          </cell>
          <cell r="E195">
            <v>2854600</v>
          </cell>
          <cell r="F195">
            <v>3020200</v>
          </cell>
          <cell r="G195">
            <v>3247000</v>
          </cell>
          <cell r="H195">
            <v>3354100</v>
          </cell>
          <cell r="I195">
            <v>3441700</v>
          </cell>
          <cell r="J195">
            <v>3390100</v>
          </cell>
        </row>
        <row r="207">
          <cell r="C207" t="str">
            <v>Tanzania</v>
          </cell>
          <cell r="E207">
            <v>16000</v>
          </cell>
          <cell r="F207">
            <v>16300</v>
          </cell>
          <cell r="G207">
            <v>14500</v>
          </cell>
          <cell r="H207">
            <v>15600</v>
          </cell>
          <cell r="I207">
            <v>15900</v>
          </cell>
          <cell r="J207">
            <v>16200</v>
          </cell>
        </row>
        <row r="209">
          <cell r="C209" t="str">
            <v>Tunisia</v>
          </cell>
          <cell r="E209">
            <v>1296900</v>
          </cell>
          <cell r="F209">
            <v>1392900</v>
          </cell>
          <cell r="G209">
            <v>1390600</v>
          </cell>
          <cell r="H209">
            <v>1363400</v>
          </cell>
          <cell r="I209">
            <v>955300</v>
          </cell>
          <cell r="J209">
            <v>963900</v>
          </cell>
        </row>
        <row r="215">
          <cell r="C215" t="str">
            <v>Canada</v>
          </cell>
          <cell r="E215">
            <v>359000</v>
          </cell>
          <cell r="F215">
            <v>404000</v>
          </cell>
          <cell r="G215">
            <v>388000</v>
          </cell>
          <cell r="H215">
            <v>408100</v>
          </cell>
          <cell r="I215">
            <v>438300</v>
          </cell>
          <cell r="J215">
            <v>447500</v>
          </cell>
        </row>
        <row r="216">
          <cell r="C216" t="str">
            <v>USA</v>
          </cell>
          <cell r="E216">
            <v>997500</v>
          </cell>
          <cell r="F216">
            <v>1244000</v>
          </cell>
          <cell r="G216">
            <v>1204000</v>
          </cell>
          <cell r="H216">
            <v>1342000</v>
          </cell>
          <cell r="I216">
            <v>1503000</v>
          </cell>
          <cell r="J216">
            <v>1596000</v>
          </cell>
        </row>
        <row r="218">
          <cell r="C218" t="str">
            <v>China</v>
          </cell>
          <cell r="E218">
            <v>483300</v>
          </cell>
          <cell r="F218">
            <v>444700</v>
          </cell>
          <cell r="G218">
            <v>414500</v>
          </cell>
          <cell r="H218">
            <v>518600</v>
          </cell>
          <cell r="I218">
            <v>561100</v>
          </cell>
          <cell r="J218">
            <v>609900</v>
          </cell>
        </row>
        <row r="220">
          <cell r="C220" t="str">
            <v>India</v>
          </cell>
          <cell r="E220">
            <v>184000</v>
          </cell>
          <cell r="F220">
            <v>204300</v>
          </cell>
          <cell r="G220">
            <v>193600</v>
          </cell>
          <cell r="H220">
            <v>222500</v>
          </cell>
          <cell r="I220">
            <v>229600</v>
          </cell>
          <cell r="J220">
            <v>230900</v>
          </cell>
        </row>
        <row r="229">
          <cell r="C229" t="str">
            <v>Thailand</v>
          </cell>
          <cell r="E229">
            <v>544500</v>
          </cell>
          <cell r="F229">
            <v>552700</v>
          </cell>
          <cell r="G229">
            <v>604800</v>
          </cell>
          <cell r="H229">
            <v>625100</v>
          </cell>
          <cell r="I229">
            <v>623700</v>
          </cell>
          <cell r="J229">
            <v>642400</v>
          </cell>
        </row>
        <row r="232">
          <cell r="C232" t="str">
            <v>Australia</v>
          </cell>
          <cell r="E232">
            <v>155500</v>
          </cell>
          <cell r="F232">
            <v>160700</v>
          </cell>
          <cell r="G232">
            <v>161600</v>
          </cell>
          <cell r="H232">
            <v>160100</v>
          </cell>
          <cell r="I232">
            <v>156100</v>
          </cell>
          <cell r="J232">
            <v>152600</v>
          </cell>
        </row>
        <row r="242">
          <cell r="C242" t="str">
            <v>Brazil</v>
          </cell>
          <cell r="E242">
            <v>257700</v>
          </cell>
          <cell r="F242">
            <v>254300</v>
          </cell>
          <cell r="G242">
            <v>215600</v>
          </cell>
          <cell r="H242">
            <v>226600</v>
          </cell>
          <cell r="I242">
            <v>254400</v>
          </cell>
          <cell r="J242">
            <v>271000</v>
          </cell>
        </row>
        <row r="248">
          <cell r="C248" t="str">
            <v>Dominican Republic</v>
          </cell>
          <cell r="E248">
            <v>217300</v>
          </cell>
          <cell r="F248">
            <v>206900</v>
          </cell>
          <cell r="G248">
            <v>178500</v>
          </cell>
          <cell r="H248">
            <v>181300</v>
          </cell>
          <cell r="I248">
            <v>186900</v>
          </cell>
          <cell r="J248">
            <v>190400</v>
          </cell>
        </row>
        <row r="252">
          <cell r="C252" t="str">
            <v>Mexico</v>
          </cell>
          <cell r="E252">
            <v>152000</v>
          </cell>
          <cell r="F252">
            <v>158300</v>
          </cell>
          <cell r="G252">
            <v>140800</v>
          </cell>
          <cell r="H252">
            <v>163300</v>
          </cell>
          <cell r="I252">
            <v>170900</v>
          </cell>
          <cell r="J252">
            <v>173300</v>
          </cell>
        </row>
        <row r="268">
          <cell r="C268" t="str">
            <v>Egypt</v>
          </cell>
          <cell r="E268">
            <v>1038800</v>
          </cell>
          <cell r="F268">
            <v>1149600</v>
          </cell>
          <cell r="G268">
            <v>1202300</v>
          </cell>
          <cell r="H268">
            <v>1351500</v>
          </cell>
          <cell r="I268">
            <v>743400</v>
          </cell>
          <cell r="J268">
            <v>784200</v>
          </cell>
        </row>
        <row r="280">
          <cell r="C280" t="str">
            <v>Kenya</v>
          </cell>
          <cell r="E280">
            <v>116100</v>
          </cell>
          <cell r="F280">
            <v>55900</v>
          </cell>
          <cell r="G280">
            <v>80000</v>
          </cell>
          <cell r="H280">
            <v>51600</v>
          </cell>
          <cell r="I280">
            <v>57100</v>
          </cell>
          <cell r="J280">
            <v>58300</v>
          </cell>
        </row>
        <row r="287">
          <cell r="C287" t="str">
            <v>Morocco</v>
          </cell>
          <cell r="E287">
            <v>296600</v>
          </cell>
          <cell r="F287">
            <v>347700</v>
          </cell>
          <cell r="G287">
            <v>420300</v>
          </cell>
          <cell r="H287">
            <v>487000</v>
          </cell>
          <cell r="I287">
            <v>521299.99999999994</v>
          </cell>
          <cell r="J287">
            <v>515600</v>
          </cell>
        </row>
        <row r="298">
          <cell r="C298" t="str">
            <v>Tanzania</v>
          </cell>
          <cell r="E298">
            <v>17200</v>
          </cell>
          <cell r="F298">
            <v>18300</v>
          </cell>
          <cell r="G298">
            <v>16400</v>
          </cell>
          <cell r="H298">
            <v>18400</v>
          </cell>
          <cell r="I298">
            <v>18700</v>
          </cell>
          <cell r="J298">
            <v>19000</v>
          </cell>
        </row>
        <row r="300">
          <cell r="C300" t="str">
            <v>Tunisia</v>
          </cell>
          <cell r="E300">
            <v>558600</v>
          </cell>
          <cell r="F300">
            <v>560200</v>
          </cell>
          <cell r="G300">
            <v>500800</v>
          </cell>
          <cell r="H300">
            <v>458600</v>
          </cell>
          <cell r="I300">
            <v>320000</v>
          </cell>
          <cell r="J300">
            <v>328500</v>
          </cell>
        </row>
        <row r="302">
          <cell r="C302" t="str">
            <v>United Arab Emirates</v>
          </cell>
          <cell r="E302">
            <v>485300</v>
          </cell>
          <cell r="F302">
            <v>501700</v>
          </cell>
          <cell r="G302">
            <v>489000</v>
          </cell>
          <cell r="H302">
            <v>503600</v>
          </cell>
          <cell r="I302">
            <v>524800</v>
          </cell>
          <cell r="J302">
            <v>537300</v>
          </cell>
        </row>
        <row r="306">
          <cell r="C306" t="str">
            <v>Canada</v>
          </cell>
          <cell r="E306">
            <v>299000</v>
          </cell>
          <cell r="F306">
            <v>315000</v>
          </cell>
          <cell r="G306">
            <v>291000</v>
          </cell>
          <cell r="H306">
            <v>315400</v>
          </cell>
          <cell r="I306">
            <v>294900</v>
          </cell>
          <cell r="J306">
            <v>301700</v>
          </cell>
        </row>
        <row r="307">
          <cell r="C307" t="str">
            <v>USA (Secondary axis)</v>
          </cell>
          <cell r="E307">
            <v>1524200</v>
          </cell>
          <cell r="F307">
            <v>1782000</v>
          </cell>
          <cell r="G307">
            <v>1687000</v>
          </cell>
          <cell r="H307">
            <v>1726000</v>
          </cell>
          <cell r="I307">
            <v>1847000</v>
          </cell>
          <cell r="J307">
            <v>1904000</v>
          </cell>
        </row>
        <row r="308">
          <cell r="C308" t="str">
            <v>Denmark</v>
          </cell>
          <cell r="E308">
            <v>35000</v>
          </cell>
          <cell r="F308">
            <v>34600</v>
          </cell>
          <cell r="G308">
            <v>21400</v>
          </cell>
          <cell r="H308">
            <v>22500</v>
          </cell>
          <cell r="I308">
            <v>24700</v>
          </cell>
          <cell r="J308">
            <v>23400</v>
          </cell>
        </row>
        <row r="309">
          <cell r="C309" t="str">
            <v>France</v>
          </cell>
          <cell r="E309">
            <v>21300</v>
          </cell>
          <cell r="F309">
            <v>21100</v>
          </cell>
          <cell r="G309">
            <v>14500</v>
          </cell>
          <cell r="H309">
            <v>15300</v>
          </cell>
          <cell r="I309">
            <v>17400</v>
          </cell>
          <cell r="J309">
            <v>16500</v>
          </cell>
        </row>
        <row r="310">
          <cell r="C310" t="str">
            <v>Germany</v>
          </cell>
          <cell r="E310">
            <v>22100</v>
          </cell>
          <cell r="F310">
            <v>21900</v>
          </cell>
          <cell r="G310">
            <v>13200</v>
          </cell>
          <cell r="H310">
            <v>13800</v>
          </cell>
          <cell r="I310">
            <v>15700</v>
          </cell>
          <cell r="J310">
            <v>15500</v>
          </cell>
        </row>
        <row r="311">
          <cell r="C311" t="str">
            <v>Norway</v>
          </cell>
          <cell r="E311">
            <v>8600</v>
          </cell>
          <cell r="F311">
            <v>8500</v>
          </cell>
          <cell r="G311">
            <v>5400</v>
          </cell>
          <cell r="H311">
            <v>5800</v>
          </cell>
          <cell r="I311">
            <v>6900</v>
          </cell>
          <cell r="J311">
            <v>6500</v>
          </cell>
        </row>
        <row r="312">
          <cell r="C312" t="str">
            <v>Spain</v>
          </cell>
          <cell r="E312">
            <v>79900</v>
          </cell>
          <cell r="F312">
            <v>79200</v>
          </cell>
          <cell r="G312">
            <v>48200</v>
          </cell>
          <cell r="H312">
            <v>49200</v>
          </cell>
          <cell r="I312">
            <v>56300</v>
          </cell>
          <cell r="J312">
            <v>60100</v>
          </cell>
        </row>
        <row r="313">
          <cell r="C313" t="str">
            <v>Sweden</v>
          </cell>
          <cell r="E313">
            <v>6900</v>
          </cell>
          <cell r="F313">
            <v>6800</v>
          </cell>
          <cell r="G313">
            <v>4100</v>
          </cell>
          <cell r="H313">
            <v>4400</v>
          </cell>
          <cell r="I313">
            <v>5000</v>
          </cell>
          <cell r="J313">
            <v>5200</v>
          </cell>
        </row>
        <row r="314">
          <cell r="C314" t="str">
            <v>United Kingdom</v>
          </cell>
          <cell r="E314">
            <v>123000</v>
          </cell>
          <cell r="F314">
            <v>122000</v>
          </cell>
          <cell r="G314">
            <v>80300</v>
          </cell>
          <cell r="H314">
            <v>84600</v>
          </cell>
          <cell r="I314">
            <v>89200</v>
          </cell>
          <cell r="J314">
            <v>97200</v>
          </cell>
        </row>
        <row r="315">
          <cell r="E315">
            <v>52000</v>
          </cell>
          <cell r="F315">
            <v>51600</v>
          </cell>
          <cell r="G315">
            <v>30300</v>
          </cell>
          <cell r="H315">
            <v>26000</v>
          </cell>
          <cell r="I315">
            <v>29200</v>
          </cell>
          <cell r="J315">
            <v>24800</v>
          </cell>
        </row>
        <row r="316">
          <cell r="C316" t="str">
            <v>Australia</v>
          </cell>
          <cell r="E316">
            <v>67400</v>
          </cell>
          <cell r="F316">
            <v>68200</v>
          </cell>
          <cell r="G316">
            <v>62400</v>
          </cell>
          <cell r="H316">
            <v>53100</v>
          </cell>
          <cell r="I316">
            <v>53300</v>
          </cell>
          <cell r="J316">
            <v>52500</v>
          </cell>
        </row>
        <row r="318">
          <cell r="C318" t="str">
            <v>USA</v>
          </cell>
          <cell r="E318">
            <v>491100</v>
          </cell>
          <cell r="F318">
            <v>531100</v>
          </cell>
          <cell r="G318">
            <v>411000</v>
          </cell>
          <cell r="H318">
            <v>360000</v>
          </cell>
          <cell r="I318">
            <v>350000</v>
          </cell>
          <cell r="J318">
            <v>353000</v>
          </cell>
        </row>
        <row r="319">
          <cell r="C319" t="str">
            <v>Cyprus</v>
          </cell>
          <cell r="E319">
            <v>37600</v>
          </cell>
          <cell r="F319">
            <v>36900</v>
          </cell>
          <cell r="G319">
            <v>18500</v>
          </cell>
          <cell r="H319">
            <v>9800</v>
          </cell>
          <cell r="I319">
            <v>7000</v>
          </cell>
          <cell r="J319">
            <v>5300</v>
          </cell>
        </row>
        <row r="323">
          <cell r="C323" t="str">
            <v>Portugal</v>
          </cell>
          <cell r="E323">
            <v>321200</v>
          </cell>
          <cell r="F323">
            <v>314800</v>
          </cell>
          <cell r="G323">
            <v>306200</v>
          </cell>
          <cell r="H323">
            <v>304500</v>
          </cell>
          <cell r="I323">
            <v>300600</v>
          </cell>
          <cell r="J323">
            <v>298400</v>
          </cell>
        </row>
        <row r="324">
          <cell r="C324" t="str">
            <v>Spain</v>
          </cell>
          <cell r="E324">
            <v>1630300</v>
          </cell>
          <cell r="F324">
            <v>1659900</v>
          </cell>
          <cell r="G324">
            <v>1458200</v>
          </cell>
          <cell r="H324">
            <v>1177000</v>
          </cell>
          <cell r="I324">
            <v>1338800</v>
          </cell>
          <cell r="J324">
            <v>1318700</v>
          </cell>
        </row>
        <row r="325">
          <cell r="C325" t="str">
            <v>UK  (Secondary axis)</v>
          </cell>
          <cell r="E325">
            <v>2973900</v>
          </cell>
          <cell r="F325">
            <v>3086900</v>
          </cell>
          <cell r="G325">
            <v>2966500</v>
          </cell>
          <cell r="H325">
            <v>2645500</v>
          </cell>
          <cell r="I325">
            <v>2332000</v>
          </cell>
          <cell r="J325">
            <v>2157100</v>
          </cell>
        </row>
        <row r="390">
          <cell r="C390" t="str">
            <v>Belarus</v>
          </cell>
          <cell r="E390">
            <v>728900</v>
          </cell>
          <cell r="F390">
            <v>901000</v>
          </cell>
          <cell r="G390">
            <v>923100</v>
          </cell>
          <cell r="H390">
            <v>998800</v>
          </cell>
          <cell r="I390">
            <v>1031800</v>
          </cell>
          <cell r="J390">
            <v>1061700</v>
          </cell>
        </row>
        <row r="391">
          <cell r="C391" t="str">
            <v>Estonia</v>
          </cell>
          <cell r="E391">
            <v>56800</v>
          </cell>
          <cell r="F391">
            <v>57900</v>
          </cell>
          <cell r="G391">
            <v>46900</v>
          </cell>
          <cell r="H391">
            <v>59900</v>
          </cell>
          <cell r="I391">
            <v>68300</v>
          </cell>
          <cell r="J391">
            <v>69700</v>
          </cell>
        </row>
        <row r="392">
          <cell r="C392" t="str">
            <v>Latvia</v>
          </cell>
          <cell r="E392">
            <v>250100</v>
          </cell>
          <cell r="F392">
            <v>247100</v>
          </cell>
          <cell r="G392">
            <v>197300</v>
          </cell>
          <cell r="H392">
            <v>231500</v>
          </cell>
          <cell r="I392">
            <v>259600.00000000003</v>
          </cell>
          <cell r="J392">
            <v>267600</v>
          </cell>
        </row>
        <row r="393">
          <cell r="C393" t="str">
            <v>Poland</v>
          </cell>
          <cell r="E393">
            <v>736200</v>
          </cell>
          <cell r="F393">
            <v>695200</v>
          </cell>
          <cell r="G393">
            <v>622100</v>
          </cell>
          <cell r="H393">
            <v>620000</v>
          </cell>
          <cell r="I393">
            <v>641700</v>
          </cell>
          <cell r="J393">
            <v>674400</v>
          </cell>
        </row>
        <row r="394">
          <cell r="C394" t="str">
            <v>Russia</v>
          </cell>
          <cell r="E394">
            <v>679000</v>
          </cell>
          <cell r="F394">
            <v>626000</v>
          </cell>
          <cell r="G394">
            <v>546000</v>
          </cell>
          <cell r="H394">
            <v>681000</v>
          </cell>
          <cell r="I394">
            <v>600000</v>
          </cell>
          <cell r="J394">
            <v>621000</v>
          </cell>
        </row>
        <row r="395">
          <cell r="C395" t="str">
            <v>Slovakia</v>
          </cell>
          <cell r="E395">
            <v>25700</v>
          </cell>
          <cell r="F395">
            <v>26700</v>
          </cell>
          <cell r="G395">
            <v>19600</v>
          </cell>
          <cell r="H395">
            <v>21100</v>
          </cell>
          <cell r="I395">
            <v>21700</v>
          </cell>
          <cell r="J395">
            <v>22100</v>
          </cell>
        </row>
        <row r="398">
          <cell r="C398" t="str">
            <v>Finland</v>
          </cell>
          <cell r="E398">
            <v>32900</v>
          </cell>
          <cell r="F398">
            <v>36800</v>
          </cell>
          <cell r="G398">
            <v>32600</v>
          </cell>
          <cell r="H398">
            <v>35300</v>
          </cell>
          <cell r="I398">
            <v>39200</v>
          </cell>
          <cell r="J398">
            <v>39700</v>
          </cell>
        </row>
        <row r="400">
          <cell r="C400" t="str">
            <v>Germany</v>
          </cell>
          <cell r="E400">
            <v>149200</v>
          </cell>
          <cell r="F400">
            <v>159100</v>
          </cell>
          <cell r="G400">
            <v>141800</v>
          </cell>
          <cell r="H400">
            <v>154500</v>
          </cell>
          <cell r="I400">
            <v>171500</v>
          </cell>
          <cell r="J400">
            <v>172800</v>
          </cell>
        </row>
        <row r="407">
          <cell r="C407" t="str">
            <v>Turkey</v>
          </cell>
          <cell r="E407">
            <v>60200</v>
          </cell>
          <cell r="F407">
            <v>85200</v>
          </cell>
          <cell r="G407">
            <v>75800</v>
          </cell>
          <cell r="H407">
            <v>82400</v>
          </cell>
          <cell r="I407">
            <v>92700</v>
          </cell>
          <cell r="J407">
            <v>94900</v>
          </cell>
        </row>
        <row r="408">
          <cell r="C408" t="str">
            <v>UK</v>
          </cell>
          <cell r="E408">
            <v>35800</v>
          </cell>
          <cell r="F408">
            <v>38800</v>
          </cell>
          <cell r="G408">
            <v>34200</v>
          </cell>
          <cell r="H408">
            <v>37000</v>
          </cell>
          <cell r="I408">
            <v>40400</v>
          </cell>
          <cell r="J408">
            <v>40600</v>
          </cell>
        </row>
        <row r="409">
          <cell r="C409" t="str">
            <v>USA</v>
          </cell>
          <cell r="E409">
            <v>7200</v>
          </cell>
          <cell r="F409">
            <v>7400</v>
          </cell>
          <cell r="G409">
            <v>6400</v>
          </cell>
          <cell r="H409">
            <v>7000</v>
          </cell>
          <cell r="I409">
            <v>7700</v>
          </cell>
          <cell r="J409">
            <v>7800</v>
          </cell>
        </row>
        <row r="420">
          <cell r="C420" t="str">
            <v>India</v>
          </cell>
          <cell r="E420">
            <v>67400</v>
          </cell>
          <cell r="F420">
            <v>71600</v>
          </cell>
          <cell r="G420">
            <v>63500</v>
          </cell>
          <cell r="H420">
            <v>66300</v>
          </cell>
          <cell r="I420">
            <v>67600</v>
          </cell>
          <cell r="J420">
            <v>68400</v>
          </cell>
        </row>
        <row r="421">
          <cell r="C421" t="str">
            <v>Indonesia</v>
          </cell>
          <cell r="E421">
            <v>133400</v>
          </cell>
          <cell r="F421">
            <v>146600</v>
          </cell>
          <cell r="G421">
            <v>150100</v>
          </cell>
          <cell r="H421">
            <v>156100</v>
          </cell>
          <cell r="I421">
            <v>163500</v>
          </cell>
          <cell r="J421">
            <v>171700</v>
          </cell>
        </row>
        <row r="428">
          <cell r="C428" t="str">
            <v>Thailand</v>
          </cell>
          <cell r="E428">
            <v>182700</v>
          </cell>
          <cell r="F428">
            <v>205300</v>
          </cell>
          <cell r="G428">
            <v>208900</v>
          </cell>
          <cell r="H428">
            <v>200000</v>
          </cell>
          <cell r="I428">
            <v>203100</v>
          </cell>
          <cell r="J428">
            <v>201100</v>
          </cell>
        </row>
        <row r="430">
          <cell r="C430" t="str">
            <v>Australia</v>
          </cell>
          <cell r="E430">
            <v>47700</v>
          </cell>
          <cell r="F430">
            <v>54600</v>
          </cell>
          <cell r="G430">
            <v>51500</v>
          </cell>
          <cell r="H430">
            <v>50100</v>
          </cell>
          <cell r="I430">
            <v>46500</v>
          </cell>
          <cell r="J430">
            <v>46000</v>
          </cell>
        </row>
        <row r="441">
          <cell r="C441" t="str">
            <v>Mexico</v>
          </cell>
          <cell r="E441">
            <v>73000</v>
          </cell>
          <cell r="F441">
            <v>76300</v>
          </cell>
          <cell r="G441">
            <v>58300</v>
          </cell>
          <cell r="H441">
            <v>69000</v>
          </cell>
          <cell r="I441">
            <v>70700</v>
          </cell>
          <cell r="J441">
            <v>72800</v>
          </cell>
        </row>
        <row r="442">
          <cell r="C442" t="str">
            <v>Netherlands Antilles</v>
          </cell>
          <cell r="E442">
            <v>148300</v>
          </cell>
          <cell r="F442">
            <v>162000</v>
          </cell>
          <cell r="G442">
            <v>173200</v>
          </cell>
          <cell r="H442">
            <v>174300</v>
          </cell>
          <cell r="I442">
            <v>181100</v>
          </cell>
          <cell r="J442">
            <v>189600</v>
          </cell>
        </row>
        <row r="444">
          <cell r="C444" t="str">
            <v>Suriname</v>
          </cell>
          <cell r="E444">
            <v>103500</v>
          </cell>
          <cell r="F444">
            <v>103000</v>
          </cell>
          <cell r="G444">
            <v>102200</v>
          </cell>
          <cell r="H444">
            <v>102100</v>
          </cell>
          <cell r="I444">
            <v>101600</v>
          </cell>
          <cell r="J444">
            <v>101800</v>
          </cell>
        </row>
        <row r="451">
          <cell r="C451" t="str">
            <v>Egypt</v>
          </cell>
          <cell r="E451">
            <v>227300</v>
          </cell>
          <cell r="F451">
            <v>256000</v>
          </cell>
          <cell r="G451">
            <v>230900</v>
          </cell>
          <cell r="H451">
            <v>298800</v>
          </cell>
          <cell r="I451">
            <v>215100</v>
          </cell>
          <cell r="J451">
            <v>220500</v>
          </cell>
        </row>
        <row r="458">
          <cell r="C458" t="str">
            <v>Kenya</v>
          </cell>
          <cell r="E458">
            <v>45200</v>
          </cell>
          <cell r="F458">
            <v>19500</v>
          </cell>
          <cell r="G458">
            <v>30200</v>
          </cell>
          <cell r="H458">
            <v>26100</v>
          </cell>
          <cell r="I458">
            <v>27800</v>
          </cell>
          <cell r="J458">
            <v>28300</v>
          </cell>
        </row>
        <row r="460">
          <cell r="C460" t="str">
            <v>Morocco</v>
          </cell>
          <cell r="E460">
            <v>345000</v>
          </cell>
          <cell r="F460">
            <v>400300</v>
          </cell>
          <cell r="G460">
            <v>494300</v>
          </cell>
          <cell r="H460">
            <v>497300</v>
          </cell>
          <cell r="I460">
            <v>511800</v>
          </cell>
          <cell r="J460">
            <v>505600</v>
          </cell>
        </row>
        <row r="464">
          <cell r="C464" t="str">
            <v>South Africa</v>
          </cell>
          <cell r="E464">
            <v>129000</v>
          </cell>
          <cell r="F464">
            <v>133700</v>
          </cell>
          <cell r="G464">
            <v>114400</v>
          </cell>
          <cell r="H464">
            <v>124100</v>
          </cell>
          <cell r="I464">
            <v>142400</v>
          </cell>
          <cell r="J464">
            <v>142200</v>
          </cell>
        </row>
        <row r="468">
          <cell r="C468" t="str">
            <v>Canada</v>
          </cell>
          <cell r="E468">
            <v>116000</v>
          </cell>
          <cell r="F468">
            <v>120000</v>
          </cell>
          <cell r="G468">
            <v>110700</v>
          </cell>
          <cell r="H468">
            <v>117400</v>
          </cell>
          <cell r="I468">
            <v>105500</v>
          </cell>
          <cell r="J468">
            <v>107600</v>
          </cell>
        </row>
        <row r="469">
          <cell r="C469" t="str">
            <v>USA</v>
          </cell>
          <cell r="E469">
            <v>506900</v>
          </cell>
          <cell r="F469">
            <v>607800</v>
          </cell>
          <cell r="G469">
            <v>548000</v>
          </cell>
          <cell r="H469">
            <v>570000</v>
          </cell>
          <cell r="I469">
            <v>604000</v>
          </cell>
          <cell r="J469">
            <v>623000</v>
          </cell>
        </row>
        <row r="471">
          <cell r="C471" t="str">
            <v>Czech Republic</v>
          </cell>
          <cell r="E471">
            <v>81400</v>
          </cell>
          <cell r="F471">
            <v>79800</v>
          </cell>
          <cell r="G471">
            <v>85000</v>
          </cell>
          <cell r="H471">
            <v>77300</v>
          </cell>
          <cell r="I471">
            <v>79700</v>
          </cell>
          <cell r="J471">
            <v>81400</v>
          </cell>
        </row>
        <row r="476">
          <cell r="C476" t="str">
            <v>Israel</v>
          </cell>
          <cell r="E476">
            <v>9800</v>
          </cell>
          <cell r="F476">
            <v>9900</v>
          </cell>
          <cell r="G476">
            <v>6600</v>
          </cell>
          <cell r="H476">
            <v>6500</v>
          </cell>
          <cell r="I476">
            <v>6400</v>
          </cell>
          <cell r="J476">
            <v>6200</v>
          </cell>
        </row>
        <row r="477">
          <cell r="C477" t="str">
            <v>Swaziland</v>
          </cell>
          <cell r="E477">
            <v>7800</v>
          </cell>
          <cell r="F477">
            <v>6900</v>
          </cell>
          <cell r="G477">
            <v>8000</v>
          </cell>
          <cell r="H477">
            <v>8400</v>
          </cell>
          <cell r="I477">
            <v>8600</v>
          </cell>
          <cell r="J477">
            <v>8800</v>
          </cell>
        </row>
        <row r="478">
          <cell r="C478" t="str">
            <v>Denmark</v>
          </cell>
          <cell r="E478">
            <v>557700</v>
          </cell>
          <cell r="F478">
            <v>527700</v>
          </cell>
          <cell r="G478">
            <v>490000</v>
          </cell>
          <cell r="H478">
            <v>516100</v>
          </cell>
          <cell r="I478">
            <v>566100</v>
          </cell>
          <cell r="J478">
            <v>589900</v>
          </cell>
        </row>
        <row r="479">
          <cell r="C479" t="str">
            <v>Finland</v>
          </cell>
          <cell r="E479">
            <v>141600</v>
          </cell>
          <cell r="F479">
            <v>136500</v>
          </cell>
          <cell r="G479">
            <v>116800</v>
          </cell>
          <cell r="H479">
            <v>144300</v>
          </cell>
          <cell r="I479">
            <v>157300</v>
          </cell>
          <cell r="J479">
            <v>163600</v>
          </cell>
        </row>
        <row r="480">
          <cell r="C480" t="str">
            <v>Greece</v>
          </cell>
          <cell r="E480">
            <v>213300</v>
          </cell>
          <cell r="F480">
            <v>277300</v>
          </cell>
          <cell r="G480">
            <v>315600</v>
          </cell>
          <cell r="H480">
            <v>187300</v>
          </cell>
          <cell r="I480">
            <v>194800</v>
          </cell>
          <cell r="J480">
            <v>190900</v>
          </cell>
        </row>
        <row r="482">
          <cell r="C482" t="str">
            <v>Netherlands</v>
          </cell>
          <cell r="E482">
            <v>92000</v>
          </cell>
          <cell r="F482">
            <v>93000</v>
          </cell>
          <cell r="G482">
            <v>91000</v>
          </cell>
          <cell r="H482">
            <v>102000</v>
          </cell>
          <cell r="I482">
            <v>105000</v>
          </cell>
          <cell r="J482">
            <v>105400</v>
          </cell>
        </row>
        <row r="483">
          <cell r="C483" t="str">
            <v>Portugal</v>
          </cell>
          <cell r="E483">
            <v>106400</v>
          </cell>
          <cell r="F483">
            <v>110500</v>
          </cell>
          <cell r="G483">
            <v>100100</v>
          </cell>
          <cell r="H483">
            <v>106500</v>
          </cell>
          <cell r="I483">
            <v>108800</v>
          </cell>
          <cell r="J483">
            <v>108300</v>
          </cell>
        </row>
        <row r="484">
          <cell r="C484" t="str">
            <v>Spain</v>
          </cell>
          <cell r="E484">
            <v>861500</v>
          </cell>
          <cell r="F484">
            <v>953000</v>
          </cell>
          <cell r="G484">
            <v>887200</v>
          </cell>
          <cell r="H484">
            <v>1016600</v>
          </cell>
          <cell r="I484">
            <v>1172700</v>
          </cell>
          <cell r="J484">
            <v>1184400</v>
          </cell>
        </row>
        <row r="485">
          <cell r="C485" t="str">
            <v>Sweden</v>
          </cell>
          <cell r="E485">
            <v>589700</v>
          </cell>
          <cell r="F485">
            <v>581200</v>
          </cell>
          <cell r="G485">
            <v>624200</v>
          </cell>
          <cell r="H485">
            <v>653600</v>
          </cell>
          <cell r="I485">
            <v>688900</v>
          </cell>
          <cell r="J485">
            <v>722000</v>
          </cell>
        </row>
        <row r="486">
          <cell r="C486" t="str">
            <v>UK</v>
          </cell>
          <cell r="E486">
            <v>573500</v>
          </cell>
          <cell r="F486">
            <v>648000</v>
          </cell>
          <cell r="G486">
            <v>537200</v>
          </cell>
          <cell r="H486">
            <v>608400</v>
          </cell>
          <cell r="I486">
            <v>626100</v>
          </cell>
          <cell r="J486">
            <v>648000</v>
          </cell>
        </row>
        <row r="516">
          <cell r="C516" t="str">
            <v>Malaysia</v>
          </cell>
          <cell r="E516">
            <v>44700</v>
          </cell>
          <cell r="F516">
            <v>48600</v>
          </cell>
          <cell r="G516">
            <v>49500</v>
          </cell>
          <cell r="H516">
            <v>49000</v>
          </cell>
          <cell r="I516">
            <v>50600</v>
          </cell>
          <cell r="J516">
            <v>51900</v>
          </cell>
        </row>
        <row r="519">
          <cell r="C519" t="str">
            <v>Vietnam</v>
          </cell>
          <cell r="E519">
            <v>22400</v>
          </cell>
          <cell r="F519">
            <v>28700</v>
          </cell>
          <cell r="G519">
            <v>25900</v>
          </cell>
          <cell r="H519">
            <v>27200</v>
          </cell>
          <cell r="I519">
            <v>28500</v>
          </cell>
          <cell r="J519">
            <v>29800</v>
          </cell>
        </row>
        <row r="528">
          <cell r="C528" t="str">
            <v>Gambia</v>
          </cell>
          <cell r="E528">
            <v>7500</v>
          </cell>
          <cell r="F528">
            <v>8400</v>
          </cell>
          <cell r="G528">
            <v>8000</v>
          </cell>
          <cell r="H528">
            <v>6500</v>
          </cell>
          <cell r="I528">
            <v>6600</v>
          </cell>
          <cell r="J528">
            <v>6800</v>
          </cell>
        </row>
        <row r="529">
          <cell r="C529" t="str">
            <v>Israel</v>
          </cell>
          <cell r="E529">
            <v>14300</v>
          </cell>
          <cell r="F529">
            <v>16800</v>
          </cell>
          <cell r="G529">
            <v>17000</v>
          </cell>
          <cell r="H529">
            <v>20200</v>
          </cell>
          <cell r="I529">
            <v>22400</v>
          </cell>
          <cell r="J529">
            <v>23800</v>
          </cell>
        </row>
        <row r="530">
          <cell r="C530" t="str">
            <v>Morocco</v>
          </cell>
          <cell r="E530">
            <v>20900</v>
          </cell>
          <cell r="F530">
            <v>23200</v>
          </cell>
          <cell r="G530">
            <v>23100</v>
          </cell>
          <cell r="H530">
            <v>23300</v>
          </cell>
          <cell r="I530">
            <v>21800</v>
          </cell>
          <cell r="J530">
            <v>22100</v>
          </cell>
        </row>
        <row r="532">
          <cell r="C532" t="str">
            <v>South Africa</v>
          </cell>
          <cell r="E532">
            <v>42800</v>
          </cell>
          <cell r="F532">
            <v>43100</v>
          </cell>
          <cell r="G532">
            <v>36300</v>
          </cell>
          <cell r="H532">
            <v>40700</v>
          </cell>
          <cell r="I532">
            <v>44200</v>
          </cell>
          <cell r="J532">
            <v>43200</v>
          </cell>
        </row>
        <row r="547">
          <cell r="C547" t="str">
            <v>Peru</v>
          </cell>
          <cell r="E547">
            <v>18200</v>
          </cell>
          <cell r="F547">
            <v>17800</v>
          </cell>
          <cell r="G547">
            <v>18200</v>
          </cell>
          <cell r="H547">
            <v>18200</v>
          </cell>
          <cell r="I547">
            <v>19000</v>
          </cell>
          <cell r="J547">
            <v>20000</v>
          </cell>
        </row>
        <row r="553">
          <cell r="C553" t="str">
            <v>Israel</v>
          </cell>
          <cell r="E553">
            <v>23800</v>
          </cell>
          <cell r="F553">
            <v>27400</v>
          </cell>
          <cell r="G553">
            <v>26600</v>
          </cell>
          <cell r="H553">
            <v>32100</v>
          </cell>
          <cell r="I553">
            <v>35700</v>
          </cell>
          <cell r="J553">
            <v>39100</v>
          </cell>
        </row>
        <row r="554">
          <cell r="C554" t="str">
            <v>Kenya</v>
          </cell>
          <cell r="I554">
            <v>10900</v>
          </cell>
          <cell r="J554">
            <v>10900</v>
          </cell>
        </row>
        <row r="556">
          <cell r="C556" t="str">
            <v>Mauritius</v>
          </cell>
          <cell r="E556">
            <v>17500</v>
          </cell>
          <cell r="F556">
            <v>16000</v>
          </cell>
          <cell r="G556">
            <v>15300</v>
          </cell>
          <cell r="H556">
            <v>18100</v>
          </cell>
          <cell r="I556">
            <v>19000</v>
          </cell>
          <cell r="J556">
            <v>19300</v>
          </cell>
        </row>
        <row r="557">
          <cell r="C557" t="str">
            <v>Morocco</v>
          </cell>
          <cell r="E557">
            <v>35100</v>
          </cell>
          <cell r="F557">
            <v>37900</v>
          </cell>
          <cell r="G557">
            <v>42900</v>
          </cell>
          <cell r="H557">
            <v>48200</v>
          </cell>
          <cell r="I557">
            <v>49200</v>
          </cell>
          <cell r="J557">
            <v>55300</v>
          </cell>
        </row>
        <row r="559">
          <cell r="C559" t="str">
            <v>Oman</v>
          </cell>
          <cell r="E559">
            <v>33800</v>
          </cell>
          <cell r="F559">
            <v>40900</v>
          </cell>
          <cell r="G559">
            <v>37500</v>
          </cell>
          <cell r="H559">
            <v>38800</v>
          </cell>
          <cell r="I559">
            <v>40900</v>
          </cell>
          <cell r="J559">
            <v>42400</v>
          </cell>
        </row>
        <row r="566">
          <cell r="C566" t="str">
            <v>USA</v>
          </cell>
          <cell r="E566">
            <v>296000</v>
          </cell>
          <cell r="F566">
            <v>342000</v>
          </cell>
          <cell r="G566">
            <v>356000</v>
          </cell>
          <cell r="H566">
            <v>391000</v>
          </cell>
          <cell r="I566">
            <v>480000</v>
          </cell>
          <cell r="J566">
            <v>519000</v>
          </cell>
        </row>
        <row r="567">
          <cell r="C567" t="str">
            <v>Canada</v>
          </cell>
          <cell r="E567">
            <v>110000</v>
          </cell>
          <cell r="F567">
            <v>110500</v>
          </cell>
          <cell r="G567">
            <v>108000</v>
          </cell>
          <cell r="H567">
            <v>110300</v>
          </cell>
          <cell r="I567">
            <v>111600</v>
          </cell>
          <cell r="J567">
            <v>112900</v>
          </cell>
        </row>
        <row r="568">
          <cell r="C568" t="str">
            <v>Egypt</v>
          </cell>
          <cell r="E568">
            <v>120000</v>
          </cell>
          <cell r="F568">
            <v>288000</v>
          </cell>
          <cell r="G568">
            <v>243800</v>
          </cell>
          <cell r="H568">
            <v>254400</v>
          </cell>
          <cell r="I568">
            <v>135800</v>
          </cell>
          <cell r="J568">
            <v>75900</v>
          </cell>
        </row>
        <row r="569">
          <cell r="C569" t="str">
            <v>Thailand</v>
          </cell>
          <cell r="E569">
            <v>158000</v>
          </cell>
          <cell r="F569">
            <v>162000</v>
          </cell>
          <cell r="G569">
            <v>157500</v>
          </cell>
          <cell r="H569">
            <v>172000</v>
          </cell>
          <cell r="I569">
            <v>181600</v>
          </cell>
          <cell r="J569">
            <v>190500</v>
          </cell>
        </row>
        <row r="570">
          <cell r="C570" t="str">
            <v>Tunisia</v>
          </cell>
          <cell r="E570">
            <v>117000</v>
          </cell>
          <cell r="F570">
            <v>114600</v>
          </cell>
          <cell r="G570">
            <v>116200</v>
          </cell>
          <cell r="H570">
            <v>128100</v>
          </cell>
          <cell r="I570">
            <v>73200</v>
          </cell>
          <cell r="J570">
            <v>59300</v>
          </cell>
        </row>
        <row r="581">
          <cell r="C581" t="str">
            <v>China</v>
          </cell>
          <cell r="E581">
            <v>448700</v>
          </cell>
          <cell r="F581">
            <v>440000</v>
          </cell>
          <cell r="G581">
            <v>422400</v>
          </cell>
          <cell r="H581">
            <v>458900</v>
          </cell>
          <cell r="I581">
            <v>479500</v>
          </cell>
          <cell r="J581">
            <v>505400</v>
          </cell>
        </row>
        <row r="583">
          <cell r="C583" t="str">
            <v>Hong Kong, China</v>
          </cell>
          <cell r="E583">
            <v>497200</v>
          </cell>
          <cell r="F583">
            <v>467400</v>
          </cell>
          <cell r="G583">
            <v>415400</v>
          </cell>
          <cell r="H583">
            <v>421600</v>
          </cell>
          <cell r="I583">
            <v>418000</v>
          </cell>
          <cell r="J583">
            <v>413800</v>
          </cell>
        </row>
        <row r="584">
          <cell r="C584" t="str">
            <v>India</v>
          </cell>
          <cell r="E584">
            <v>796200</v>
          </cell>
          <cell r="F584">
            <v>776500</v>
          </cell>
          <cell r="G584">
            <v>748800</v>
          </cell>
          <cell r="H584">
            <v>750800</v>
          </cell>
          <cell r="I584">
            <v>770100</v>
          </cell>
          <cell r="J584">
            <v>781300</v>
          </cell>
        </row>
        <row r="590">
          <cell r="C590" t="str">
            <v>Singapore</v>
          </cell>
          <cell r="E590">
            <v>471600</v>
          </cell>
          <cell r="F590">
            <v>469600</v>
          </cell>
          <cell r="G590">
            <v>469700</v>
          </cell>
          <cell r="H590">
            <v>461700</v>
          </cell>
          <cell r="I590">
            <v>440100</v>
          </cell>
          <cell r="J590">
            <v>431300</v>
          </cell>
        </row>
        <row r="593">
          <cell r="C593" t="str">
            <v>Thailand</v>
          </cell>
          <cell r="E593">
            <v>859000</v>
          </cell>
          <cell r="F593">
            <v>834700</v>
          </cell>
          <cell r="G593">
            <v>853400</v>
          </cell>
          <cell r="H593">
            <v>826900</v>
          </cell>
          <cell r="I593">
            <v>858600</v>
          </cell>
          <cell r="J593">
            <v>854300</v>
          </cell>
        </row>
        <row r="596">
          <cell r="C596" t="str">
            <v>Australia</v>
          </cell>
          <cell r="E596">
            <v>688900</v>
          </cell>
          <cell r="F596">
            <v>671900</v>
          </cell>
          <cell r="G596">
            <v>663700</v>
          </cell>
          <cell r="H596">
            <v>646700</v>
          </cell>
          <cell r="I596">
            <v>609200</v>
          </cell>
          <cell r="J596">
            <v>600700</v>
          </cell>
        </row>
        <row r="597">
          <cell r="C597" t="str">
            <v>New Zealand</v>
          </cell>
          <cell r="E597">
            <v>292700</v>
          </cell>
          <cell r="F597">
            <v>285200</v>
          </cell>
          <cell r="G597">
            <v>253000</v>
          </cell>
          <cell r="H597">
            <v>234400</v>
          </cell>
          <cell r="I597">
            <v>235600</v>
          </cell>
          <cell r="J597">
            <v>225300</v>
          </cell>
        </row>
        <row r="607">
          <cell r="C607" t="str">
            <v>Brazil</v>
          </cell>
          <cell r="E607">
            <v>177000</v>
          </cell>
          <cell r="F607">
            <v>181200</v>
          </cell>
          <cell r="G607">
            <v>172600</v>
          </cell>
          <cell r="H607">
            <v>167400</v>
          </cell>
          <cell r="I607">
            <v>219700</v>
          </cell>
          <cell r="J607">
            <v>232700</v>
          </cell>
        </row>
        <row r="613">
          <cell r="C613" t="str">
            <v>Dominican Republic</v>
          </cell>
          <cell r="E613">
            <v>225200</v>
          </cell>
          <cell r="F613">
            <v>206400</v>
          </cell>
          <cell r="G613">
            <v>176200</v>
          </cell>
          <cell r="H613">
            <v>161200</v>
          </cell>
          <cell r="I613">
            <v>160900</v>
          </cell>
          <cell r="J613">
            <v>156400</v>
          </cell>
        </row>
        <row r="618">
          <cell r="C618" t="str">
            <v>Mexico</v>
          </cell>
          <cell r="E618">
            <v>286400</v>
          </cell>
          <cell r="F618">
            <v>312800</v>
          </cell>
          <cell r="G618">
            <v>257399.99999999997</v>
          </cell>
          <cell r="H618">
            <v>295800</v>
          </cell>
          <cell r="I618">
            <v>315700</v>
          </cell>
          <cell r="J618">
            <v>322000</v>
          </cell>
        </row>
        <row r="632">
          <cell r="C632" t="str">
            <v>Egypt</v>
          </cell>
          <cell r="E632">
            <v>1009300</v>
          </cell>
          <cell r="F632">
            <v>1149600</v>
          </cell>
          <cell r="G632">
            <v>1346700</v>
          </cell>
          <cell r="H632">
            <v>1493800</v>
          </cell>
          <cell r="I632">
            <v>806600</v>
          </cell>
          <cell r="J632">
            <v>869500</v>
          </cell>
        </row>
        <row r="642">
          <cell r="C642" t="str">
            <v>Kenya</v>
          </cell>
          <cell r="E642">
            <v>283200</v>
          </cell>
          <cell r="F642">
            <v>158300</v>
          </cell>
          <cell r="G642">
            <v>205300</v>
          </cell>
          <cell r="H642">
            <v>142400</v>
          </cell>
          <cell r="I642">
            <v>151200</v>
          </cell>
          <cell r="J642">
            <v>154400</v>
          </cell>
        </row>
        <row r="652">
          <cell r="C652" t="str">
            <v>Morocco</v>
          </cell>
          <cell r="E652">
            <v>419500</v>
          </cell>
          <cell r="F652">
            <v>365400</v>
          </cell>
          <cell r="G652">
            <v>373000</v>
          </cell>
          <cell r="H652">
            <v>475000</v>
          </cell>
          <cell r="I652">
            <v>486200</v>
          </cell>
          <cell r="J652">
            <v>461900</v>
          </cell>
        </row>
        <row r="663">
          <cell r="C663" t="str">
            <v>South Africa</v>
          </cell>
          <cell r="E663">
            <v>497800</v>
          </cell>
          <cell r="F663">
            <v>485200</v>
          </cell>
          <cell r="G663">
            <v>446400</v>
          </cell>
          <cell r="H663">
            <v>453000</v>
          </cell>
          <cell r="I663">
            <v>483500</v>
          </cell>
          <cell r="J663">
            <v>489000</v>
          </cell>
        </row>
        <row r="667">
          <cell r="C667" t="str">
            <v>Tanzania</v>
          </cell>
          <cell r="E667">
            <v>63800</v>
          </cell>
          <cell r="F667">
            <v>75200</v>
          </cell>
          <cell r="G667">
            <v>58700</v>
          </cell>
          <cell r="H667">
            <v>67900</v>
          </cell>
          <cell r="I667">
            <v>71300</v>
          </cell>
          <cell r="J667">
            <v>73300</v>
          </cell>
        </row>
        <row r="668">
          <cell r="C668" t="str">
            <v>Tunisia</v>
          </cell>
          <cell r="E668">
            <v>351700</v>
          </cell>
          <cell r="F668">
            <v>292600</v>
          </cell>
          <cell r="G668">
            <v>285000</v>
          </cell>
          <cell r="H668">
            <v>257100.00000000003</v>
          </cell>
          <cell r="I668">
            <v>162300</v>
          </cell>
          <cell r="J668">
            <v>167400</v>
          </cell>
        </row>
        <row r="670">
          <cell r="C670" t="str">
            <v>UAE</v>
          </cell>
          <cell r="E670">
            <v>1007900</v>
          </cell>
          <cell r="F670">
            <v>1088400</v>
          </cell>
          <cell r="G670">
            <v>1045700</v>
          </cell>
          <cell r="H670">
            <v>1064500</v>
          </cell>
          <cell r="I670">
            <v>1084800</v>
          </cell>
          <cell r="J670">
            <v>1107600</v>
          </cell>
        </row>
        <row r="674">
          <cell r="C674" t="str">
            <v>Canada</v>
          </cell>
          <cell r="E674">
            <v>892000</v>
          </cell>
          <cell r="F674">
            <v>837000</v>
          </cell>
          <cell r="G674">
            <v>686000</v>
          </cell>
          <cell r="H674">
            <v>659000</v>
          </cell>
          <cell r="I674">
            <v>626700</v>
          </cell>
          <cell r="J674">
            <v>627300</v>
          </cell>
        </row>
        <row r="675">
          <cell r="C675" t="str">
            <v>USA (Secondary axis)</v>
          </cell>
          <cell r="E675">
            <v>4497900</v>
          </cell>
          <cell r="F675">
            <v>4565000</v>
          </cell>
          <cell r="G675">
            <v>3899000</v>
          </cell>
          <cell r="H675">
            <v>3851000</v>
          </cell>
          <cell r="I675">
            <v>3889000</v>
          </cell>
          <cell r="J675">
            <v>3969000</v>
          </cell>
        </row>
        <row r="676">
          <cell r="C676" t="str">
            <v>Belarus</v>
          </cell>
          <cell r="E676">
            <v>150500</v>
          </cell>
          <cell r="F676">
            <v>108100</v>
          </cell>
          <cell r="G676">
            <v>110800</v>
          </cell>
          <cell r="H676">
            <v>119900</v>
          </cell>
          <cell r="I676">
            <v>150600</v>
          </cell>
          <cell r="J676">
            <v>157400</v>
          </cell>
        </row>
        <row r="677">
          <cell r="C677" t="str">
            <v>Estonia</v>
          </cell>
          <cell r="E677">
            <v>92800</v>
          </cell>
          <cell r="F677">
            <v>94800</v>
          </cell>
          <cell r="G677">
            <v>81500</v>
          </cell>
          <cell r="H677">
            <v>82500</v>
          </cell>
          <cell r="I677">
            <v>89800</v>
          </cell>
          <cell r="J677">
            <v>94900</v>
          </cell>
        </row>
        <row r="678">
          <cell r="C678" t="str">
            <v>Lithuania</v>
          </cell>
          <cell r="E678">
            <v>430300</v>
          </cell>
          <cell r="F678">
            <v>433100</v>
          </cell>
          <cell r="G678">
            <v>362300</v>
          </cell>
          <cell r="H678">
            <v>408200</v>
          </cell>
          <cell r="I678">
            <v>491000</v>
          </cell>
          <cell r="J678">
            <v>508200</v>
          </cell>
        </row>
        <row r="680">
          <cell r="C680" t="str">
            <v>Russia</v>
          </cell>
          <cell r="E680">
            <v>343000</v>
          </cell>
          <cell r="F680">
            <v>375000</v>
          </cell>
          <cell r="G680">
            <v>463000</v>
          </cell>
          <cell r="H680">
            <v>495000</v>
          </cell>
          <cell r="I680">
            <v>465000</v>
          </cell>
          <cell r="J680">
            <v>444500</v>
          </cell>
        </row>
        <row r="682">
          <cell r="C682" t="str">
            <v>Austria</v>
          </cell>
          <cell r="E682">
            <v>47800</v>
          </cell>
          <cell r="F682">
            <v>48000</v>
          </cell>
          <cell r="G682">
            <v>42500</v>
          </cell>
          <cell r="H682">
            <v>45000</v>
          </cell>
          <cell r="I682">
            <v>46500</v>
          </cell>
          <cell r="J682">
            <v>47500</v>
          </cell>
        </row>
        <row r="684">
          <cell r="C684" t="str">
            <v>Czech Republic</v>
          </cell>
          <cell r="E684">
            <v>35800</v>
          </cell>
          <cell r="F684">
            <v>41100</v>
          </cell>
          <cell r="G684">
            <v>35000</v>
          </cell>
          <cell r="H684">
            <v>36900</v>
          </cell>
          <cell r="I684">
            <v>38500</v>
          </cell>
          <cell r="J684">
            <v>39500</v>
          </cell>
        </row>
        <row r="685">
          <cell r="C685" t="str">
            <v>Denmark</v>
          </cell>
          <cell r="E685">
            <v>42400</v>
          </cell>
          <cell r="F685">
            <v>42700</v>
          </cell>
          <cell r="G685">
            <v>36500</v>
          </cell>
          <cell r="H685">
            <v>37700</v>
          </cell>
          <cell r="I685">
            <v>39200</v>
          </cell>
          <cell r="J685">
            <v>39900</v>
          </cell>
        </row>
        <row r="686">
          <cell r="C686" t="str">
            <v>France</v>
          </cell>
          <cell r="E686">
            <v>48600</v>
          </cell>
          <cell r="F686">
            <v>54000</v>
          </cell>
          <cell r="G686">
            <v>46000</v>
          </cell>
          <cell r="H686">
            <v>47500</v>
          </cell>
          <cell r="I686">
            <v>48300</v>
          </cell>
          <cell r="J686">
            <v>47600</v>
          </cell>
        </row>
        <row r="687">
          <cell r="C687" t="str">
            <v>Germany</v>
          </cell>
          <cell r="E687">
            <v>254600</v>
          </cell>
          <cell r="F687">
            <v>322600</v>
          </cell>
          <cell r="G687">
            <v>275200</v>
          </cell>
          <cell r="H687">
            <v>284600</v>
          </cell>
          <cell r="I687">
            <v>290300</v>
          </cell>
          <cell r="J687">
            <v>289700</v>
          </cell>
        </row>
        <row r="688">
          <cell r="C688" t="str">
            <v>Italy</v>
          </cell>
          <cell r="E688">
            <v>49800</v>
          </cell>
          <cell r="F688">
            <v>56600</v>
          </cell>
          <cell r="G688">
            <v>48100</v>
          </cell>
          <cell r="H688">
            <v>49500</v>
          </cell>
          <cell r="I688">
            <v>50600</v>
          </cell>
          <cell r="J688">
            <v>50600</v>
          </cell>
        </row>
        <row r="690">
          <cell r="C690" t="str">
            <v>Sweden</v>
          </cell>
          <cell r="E690">
            <v>86800</v>
          </cell>
          <cell r="F690">
            <v>86900</v>
          </cell>
          <cell r="G690">
            <v>73600</v>
          </cell>
          <cell r="H690">
            <v>75800</v>
          </cell>
          <cell r="I690">
            <v>78700</v>
          </cell>
          <cell r="J690">
            <v>80000</v>
          </cell>
        </row>
        <row r="691">
          <cell r="C691" t="str">
            <v>Ukraine</v>
          </cell>
          <cell r="E691">
            <v>42500</v>
          </cell>
          <cell r="F691">
            <v>43100</v>
          </cell>
          <cell r="G691">
            <v>36000</v>
          </cell>
          <cell r="H691">
            <v>38000</v>
          </cell>
          <cell r="I691">
            <v>39600</v>
          </cell>
          <cell r="J691">
            <v>40200</v>
          </cell>
        </row>
        <row r="692">
          <cell r="C692" t="str">
            <v>USA</v>
          </cell>
          <cell r="E692">
            <v>41200</v>
          </cell>
          <cell r="F692">
            <v>41400</v>
          </cell>
          <cell r="G692">
            <v>33600</v>
          </cell>
          <cell r="H692">
            <v>34500</v>
          </cell>
          <cell r="I692">
            <v>35800</v>
          </cell>
          <cell r="J692">
            <v>36400</v>
          </cell>
        </row>
        <row r="693">
          <cell r="C693" t="str">
            <v>Austria (Secondary axis)</v>
          </cell>
          <cell r="E693">
            <v>21500</v>
          </cell>
          <cell r="F693">
            <v>22100</v>
          </cell>
          <cell r="G693">
            <v>21800</v>
          </cell>
          <cell r="H693">
            <v>22700</v>
          </cell>
          <cell r="I693">
            <v>23800</v>
          </cell>
          <cell r="J693">
            <v>24500</v>
          </cell>
        </row>
        <row r="694">
          <cell r="C694" t="str">
            <v>Belgium</v>
          </cell>
          <cell r="E694">
            <v>1200</v>
          </cell>
          <cell r="F694">
            <v>1200</v>
          </cell>
          <cell r="G694">
            <v>1300</v>
          </cell>
          <cell r="H694">
            <v>1300</v>
          </cell>
          <cell r="I694">
            <v>1400</v>
          </cell>
          <cell r="J694">
            <v>1500</v>
          </cell>
        </row>
        <row r="695">
          <cell r="C695" t="str">
            <v>France</v>
          </cell>
          <cell r="E695">
            <v>2500</v>
          </cell>
          <cell r="F695">
            <v>2500</v>
          </cell>
          <cell r="G695">
            <v>2500</v>
          </cell>
          <cell r="H695">
            <v>2600</v>
          </cell>
          <cell r="I695">
            <v>2700</v>
          </cell>
          <cell r="J695">
            <v>2700</v>
          </cell>
        </row>
        <row r="696">
          <cell r="C696" t="str">
            <v>Germany</v>
          </cell>
          <cell r="E696">
            <v>3900</v>
          </cell>
          <cell r="F696">
            <v>4000</v>
          </cell>
          <cell r="G696">
            <v>4000</v>
          </cell>
          <cell r="H696">
            <v>4100</v>
          </cell>
          <cell r="I696">
            <v>4200</v>
          </cell>
          <cell r="J696">
            <v>4300</v>
          </cell>
        </row>
        <row r="697">
          <cell r="C697" t="str">
            <v>Italy</v>
          </cell>
          <cell r="E697">
            <v>3200</v>
          </cell>
          <cell r="F697">
            <v>3300</v>
          </cell>
          <cell r="G697">
            <v>3300</v>
          </cell>
          <cell r="H697">
            <v>3500</v>
          </cell>
          <cell r="I697">
            <v>3600</v>
          </cell>
          <cell r="J697">
            <v>3700</v>
          </cell>
        </row>
        <row r="698">
          <cell r="C698" t="str">
            <v>Netherlands</v>
          </cell>
          <cell r="E698">
            <v>2000</v>
          </cell>
          <cell r="F698">
            <v>2000</v>
          </cell>
          <cell r="G698">
            <v>2000</v>
          </cell>
          <cell r="H698">
            <v>2100</v>
          </cell>
          <cell r="I698">
            <v>2200</v>
          </cell>
          <cell r="J698">
            <v>2200</v>
          </cell>
        </row>
        <row r="699">
          <cell r="C699" t="str">
            <v>Switzerland (Secondary axis)</v>
          </cell>
          <cell r="E699">
            <v>24900</v>
          </cell>
          <cell r="F699">
            <v>25800</v>
          </cell>
          <cell r="G699">
            <v>25300</v>
          </cell>
          <cell r="H699">
            <v>26200</v>
          </cell>
          <cell r="I699">
            <v>27000</v>
          </cell>
          <cell r="J699">
            <v>28000</v>
          </cell>
        </row>
        <row r="700">
          <cell r="C700" t="str">
            <v>United Kingdom</v>
          </cell>
          <cell r="E700">
            <v>3500</v>
          </cell>
          <cell r="F700">
            <v>3600</v>
          </cell>
          <cell r="G700">
            <v>3600</v>
          </cell>
          <cell r="H700">
            <v>3700</v>
          </cell>
          <cell r="I700">
            <v>3900</v>
          </cell>
          <cell r="J700">
            <v>3900</v>
          </cell>
        </row>
        <row r="701">
          <cell r="C701" t="str">
            <v>USA</v>
          </cell>
          <cell r="E701">
            <v>4100</v>
          </cell>
          <cell r="F701">
            <v>4200</v>
          </cell>
          <cell r="G701">
            <v>4100</v>
          </cell>
          <cell r="H701">
            <v>4400</v>
          </cell>
          <cell r="I701">
            <v>4600</v>
          </cell>
          <cell r="J701">
            <v>5000</v>
          </cell>
        </row>
      </sheetData>
      <sheetData sheetId="1"/>
      <sheetData sheetId="2">
        <row r="2">
          <cell r="D2">
            <v>2007</v>
          </cell>
          <cell r="E2">
            <v>2008</v>
          </cell>
          <cell r="F2">
            <v>2009</v>
          </cell>
          <cell r="G2">
            <v>2010</v>
          </cell>
          <cell r="H2">
            <v>2011</v>
          </cell>
          <cell r="I2">
            <v>2012</v>
          </cell>
        </row>
        <row r="14">
          <cell r="C14" t="str">
            <v>Austria</v>
          </cell>
          <cell r="D14">
            <v>4.4000000000000004</v>
          </cell>
          <cell r="E14">
            <v>3.8</v>
          </cell>
          <cell r="F14">
            <v>4.8</v>
          </cell>
          <cell r="G14">
            <v>4.4000000000000004</v>
          </cell>
          <cell r="H14">
            <v>4.0999999999999996</v>
          </cell>
          <cell r="I14">
            <v>4.3</v>
          </cell>
        </row>
        <row r="21">
          <cell r="C21" t="str">
            <v>Belgium</v>
          </cell>
          <cell r="D21">
            <v>7.5</v>
          </cell>
          <cell r="E21">
            <v>7</v>
          </cell>
          <cell r="F21">
            <v>7.9</v>
          </cell>
          <cell r="G21">
            <v>8.3000000000000007</v>
          </cell>
          <cell r="H21">
            <v>7.2</v>
          </cell>
          <cell r="I21">
            <v>7.4</v>
          </cell>
        </row>
        <row r="51">
          <cell r="C51" t="str">
            <v>Denmark</v>
          </cell>
          <cell r="D51">
            <v>3.8</v>
          </cell>
          <cell r="E51">
            <v>3.4</v>
          </cell>
          <cell r="F51">
            <v>6</v>
          </cell>
          <cell r="G51">
            <v>7.5</v>
          </cell>
          <cell r="H51">
            <v>7.6</v>
          </cell>
          <cell r="I51">
            <v>7.7</v>
          </cell>
        </row>
        <row r="59">
          <cell r="C59" t="str">
            <v>Estonia</v>
          </cell>
          <cell r="D59">
            <v>4.5999999999999996</v>
          </cell>
          <cell r="E59">
            <v>5.6</v>
          </cell>
          <cell r="F59">
            <v>13.8</v>
          </cell>
          <cell r="G59">
            <v>16.899999999999999</v>
          </cell>
          <cell r="H59">
            <v>12.6</v>
          </cell>
          <cell r="I59">
            <v>10.1</v>
          </cell>
        </row>
        <row r="62">
          <cell r="C62" t="str">
            <v>Finland</v>
          </cell>
          <cell r="D62">
            <v>6.9</v>
          </cell>
          <cell r="E62">
            <v>6.4</v>
          </cell>
          <cell r="F62">
            <v>8.1999999999999993</v>
          </cell>
          <cell r="G62">
            <v>8.4</v>
          </cell>
          <cell r="H62">
            <v>7.8</v>
          </cell>
          <cell r="I62">
            <v>7.7</v>
          </cell>
        </row>
        <row r="68">
          <cell r="C68" t="str">
            <v>Germany</v>
          </cell>
          <cell r="D68">
            <v>8.6999999999999993</v>
          </cell>
          <cell r="E68">
            <v>7.5</v>
          </cell>
          <cell r="F68">
            <v>7.8</v>
          </cell>
          <cell r="G68">
            <v>7.1</v>
          </cell>
          <cell r="H68">
            <v>6</v>
          </cell>
          <cell r="I68">
            <v>5.5</v>
          </cell>
        </row>
        <row r="86">
          <cell r="C86" t="str">
            <v>Ireland</v>
          </cell>
          <cell r="D86">
            <v>4.7</v>
          </cell>
          <cell r="E86">
            <v>6.4</v>
          </cell>
          <cell r="F86">
            <v>12</v>
          </cell>
          <cell r="G86">
            <v>13.9</v>
          </cell>
          <cell r="H86">
            <v>14.7</v>
          </cell>
          <cell r="I86">
            <v>14.8</v>
          </cell>
        </row>
        <row r="102">
          <cell r="C102" t="str">
            <v>Liechtenstein</v>
          </cell>
          <cell r="D102">
            <v>2.1</v>
          </cell>
          <cell r="E102">
            <v>1.5</v>
          </cell>
          <cell r="F102">
            <v>1.5</v>
          </cell>
          <cell r="G102">
            <v>1.6</v>
          </cell>
          <cell r="H102">
            <v>1.5</v>
          </cell>
          <cell r="I102">
            <v>1.4</v>
          </cell>
        </row>
        <row r="103">
          <cell r="C103" t="str">
            <v>Lithuania</v>
          </cell>
          <cell r="D103">
            <v>3.8</v>
          </cell>
          <cell r="E103">
            <v>5.3</v>
          </cell>
          <cell r="F103">
            <v>13.6</v>
          </cell>
          <cell r="G103">
            <v>18</v>
          </cell>
          <cell r="H103">
            <v>15.3</v>
          </cell>
          <cell r="I103">
            <v>13</v>
          </cell>
        </row>
        <row r="126">
          <cell r="C126" t="str">
            <v>Netherlands</v>
          </cell>
          <cell r="D126">
            <v>3.6</v>
          </cell>
          <cell r="E126">
            <v>3.1</v>
          </cell>
          <cell r="F126">
            <v>3.7</v>
          </cell>
          <cell r="G126">
            <v>4.5</v>
          </cell>
          <cell r="H126">
            <v>4.5</v>
          </cell>
          <cell r="I126">
            <v>5.2</v>
          </cell>
        </row>
        <row r="132">
          <cell r="C132" t="str">
            <v>Norway</v>
          </cell>
          <cell r="D132">
            <v>2.5</v>
          </cell>
          <cell r="E132">
            <v>2.6</v>
          </cell>
          <cell r="F132">
            <v>3.2</v>
          </cell>
          <cell r="G132">
            <v>3.6</v>
          </cell>
          <cell r="H132">
            <v>3.3</v>
          </cell>
          <cell r="I132">
            <v>3.2</v>
          </cell>
        </row>
        <row r="167">
          <cell r="C167" t="str">
            <v>Sweden</v>
          </cell>
          <cell r="D167">
            <v>6.1</v>
          </cell>
          <cell r="E167">
            <v>6.2</v>
          </cell>
          <cell r="F167">
            <v>8.3000000000000007</v>
          </cell>
          <cell r="G167">
            <v>8.4</v>
          </cell>
          <cell r="H167">
            <v>7.5</v>
          </cell>
          <cell r="I167">
            <v>7.7</v>
          </cell>
        </row>
        <row r="168">
          <cell r="C168" t="str">
            <v>Switzerland</v>
          </cell>
          <cell r="D168">
            <v>3.7</v>
          </cell>
          <cell r="E168">
            <v>3.4</v>
          </cell>
          <cell r="F168">
            <v>4.3</v>
          </cell>
          <cell r="G168">
            <v>4.5</v>
          </cell>
          <cell r="H168">
            <v>4</v>
          </cell>
          <cell r="I168">
            <v>4.2</v>
          </cell>
        </row>
        <row r="183">
          <cell r="C183" t="str">
            <v>United Kingdom</v>
          </cell>
          <cell r="D183">
            <v>5.3</v>
          </cell>
          <cell r="E183">
            <v>5.7</v>
          </cell>
          <cell r="F183">
            <v>7.6</v>
          </cell>
          <cell r="G183">
            <v>7.8</v>
          </cell>
          <cell r="H183">
            <v>8</v>
          </cell>
          <cell r="I183">
            <v>7.9</v>
          </cell>
        </row>
      </sheetData>
      <sheetData sheetId="3">
        <row r="3">
          <cell r="C3">
            <v>2007</v>
          </cell>
          <cell r="D3">
            <v>2008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</row>
        <row r="15">
          <cell r="B15" t="str">
            <v>Austria</v>
          </cell>
          <cell r="C15">
            <v>4016800</v>
          </cell>
          <cell r="D15">
            <v>4082600</v>
          </cell>
          <cell r="E15">
            <v>4060500</v>
          </cell>
          <cell r="F15">
            <v>4093800</v>
          </cell>
          <cell r="G15">
            <v>4143800</v>
          </cell>
          <cell r="H15">
            <v>4168899.9999999995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90"/>
  <sheetViews>
    <sheetView workbookViewId="0">
      <selection activeCell="A70" sqref="A70"/>
    </sheetView>
  </sheetViews>
  <sheetFormatPr defaultRowHeight="12.75" x14ac:dyDescent="0.25"/>
  <cols>
    <col min="1" max="1" width="35" style="3" customWidth="1"/>
    <col min="2" max="2" width="78.140625" style="3" customWidth="1"/>
    <col min="3" max="8" width="11.85546875" style="3" customWidth="1"/>
    <col min="9" max="9" width="11.5703125" style="3" customWidth="1"/>
    <col min="10" max="16" width="9.140625" style="3"/>
    <col min="17" max="17" width="15.140625" style="3" customWidth="1"/>
    <col min="18" max="18" width="34.140625" style="3" customWidth="1"/>
    <col min="19" max="19" width="11.42578125" style="3" customWidth="1"/>
    <col min="20" max="20" width="11.28515625" style="3" customWidth="1"/>
    <col min="21" max="21" width="16" style="3" customWidth="1"/>
    <col min="22" max="22" width="15.28515625" style="3" customWidth="1"/>
    <col min="23" max="23" width="13.140625" style="3" customWidth="1"/>
    <col min="24" max="24" width="11.42578125" style="3" customWidth="1"/>
    <col min="25" max="25" width="5.140625" style="3" customWidth="1"/>
    <col min="26" max="26" width="12.42578125" style="3" customWidth="1"/>
    <col min="27" max="27" width="25.7109375" style="3" customWidth="1"/>
    <col min="28" max="32" width="14.28515625" style="3" customWidth="1"/>
    <col min="33" max="250" width="9.140625" style="3"/>
    <col min="251" max="251" width="20" style="3" customWidth="1"/>
    <col min="252" max="252" width="78.140625" style="3" customWidth="1"/>
    <col min="253" max="258" width="11.85546875" style="3" customWidth="1"/>
    <col min="259" max="506" width="9.140625" style="3"/>
    <col min="507" max="507" width="20" style="3" customWidth="1"/>
    <col min="508" max="508" width="78.140625" style="3" customWidth="1"/>
    <col min="509" max="514" width="11.85546875" style="3" customWidth="1"/>
    <col min="515" max="762" width="9.140625" style="3"/>
    <col min="763" max="763" width="20" style="3" customWidth="1"/>
    <col min="764" max="764" width="78.140625" style="3" customWidth="1"/>
    <col min="765" max="770" width="11.85546875" style="3" customWidth="1"/>
    <col min="771" max="1018" width="9.140625" style="3"/>
    <col min="1019" max="1019" width="20" style="3" customWidth="1"/>
    <col min="1020" max="1020" width="78.140625" style="3" customWidth="1"/>
    <col min="1021" max="1026" width="11.85546875" style="3" customWidth="1"/>
    <col min="1027" max="1274" width="9.140625" style="3"/>
    <col min="1275" max="1275" width="20" style="3" customWidth="1"/>
    <col min="1276" max="1276" width="78.140625" style="3" customWidth="1"/>
    <col min="1277" max="1282" width="11.85546875" style="3" customWidth="1"/>
    <col min="1283" max="1530" width="9.140625" style="3"/>
    <col min="1531" max="1531" width="20" style="3" customWidth="1"/>
    <col min="1532" max="1532" width="78.140625" style="3" customWidth="1"/>
    <col min="1533" max="1538" width="11.85546875" style="3" customWidth="1"/>
    <col min="1539" max="1786" width="9.140625" style="3"/>
    <col min="1787" max="1787" width="20" style="3" customWidth="1"/>
    <col min="1788" max="1788" width="78.140625" style="3" customWidth="1"/>
    <col min="1789" max="1794" width="11.85546875" style="3" customWidth="1"/>
    <col min="1795" max="2042" width="9.140625" style="3"/>
    <col min="2043" max="2043" width="20" style="3" customWidth="1"/>
    <col min="2044" max="2044" width="78.140625" style="3" customWidth="1"/>
    <col min="2045" max="2050" width="11.85546875" style="3" customWidth="1"/>
    <col min="2051" max="2298" width="9.140625" style="3"/>
    <col min="2299" max="2299" width="20" style="3" customWidth="1"/>
    <col min="2300" max="2300" width="78.140625" style="3" customWidth="1"/>
    <col min="2301" max="2306" width="11.85546875" style="3" customWidth="1"/>
    <col min="2307" max="2554" width="9.140625" style="3"/>
    <col min="2555" max="2555" width="20" style="3" customWidth="1"/>
    <col min="2556" max="2556" width="78.140625" style="3" customWidth="1"/>
    <col min="2557" max="2562" width="11.85546875" style="3" customWidth="1"/>
    <col min="2563" max="2810" width="9.140625" style="3"/>
    <col min="2811" max="2811" width="20" style="3" customWidth="1"/>
    <col min="2812" max="2812" width="78.140625" style="3" customWidth="1"/>
    <col min="2813" max="2818" width="11.85546875" style="3" customWidth="1"/>
    <col min="2819" max="3066" width="9.140625" style="3"/>
    <col min="3067" max="3067" width="20" style="3" customWidth="1"/>
    <col min="3068" max="3068" width="78.140625" style="3" customWidth="1"/>
    <col min="3069" max="3074" width="11.85546875" style="3" customWidth="1"/>
    <col min="3075" max="3322" width="9.140625" style="3"/>
    <col min="3323" max="3323" width="20" style="3" customWidth="1"/>
    <col min="3324" max="3324" width="78.140625" style="3" customWidth="1"/>
    <col min="3325" max="3330" width="11.85546875" style="3" customWidth="1"/>
    <col min="3331" max="3578" width="9.140625" style="3"/>
    <col min="3579" max="3579" width="20" style="3" customWidth="1"/>
    <col min="3580" max="3580" width="78.140625" style="3" customWidth="1"/>
    <col min="3581" max="3586" width="11.85546875" style="3" customWidth="1"/>
    <col min="3587" max="3834" width="9.140625" style="3"/>
    <col min="3835" max="3835" width="20" style="3" customWidth="1"/>
    <col min="3836" max="3836" width="78.140625" style="3" customWidth="1"/>
    <col min="3837" max="3842" width="11.85546875" style="3" customWidth="1"/>
    <col min="3843" max="4090" width="9.140625" style="3"/>
    <col min="4091" max="4091" width="20" style="3" customWidth="1"/>
    <col min="4092" max="4092" width="78.140625" style="3" customWidth="1"/>
    <col min="4093" max="4098" width="11.85546875" style="3" customWidth="1"/>
    <col min="4099" max="4346" width="9.140625" style="3"/>
    <col min="4347" max="4347" width="20" style="3" customWidth="1"/>
    <col min="4348" max="4348" width="78.140625" style="3" customWidth="1"/>
    <col min="4349" max="4354" width="11.85546875" style="3" customWidth="1"/>
    <col min="4355" max="4602" width="9.140625" style="3"/>
    <col min="4603" max="4603" width="20" style="3" customWidth="1"/>
    <col min="4604" max="4604" width="78.140625" style="3" customWidth="1"/>
    <col min="4605" max="4610" width="11.85546875" style="3" customWidth="1"/>
    <col min="4611" max="4858" width="9.140625" style="3"/>
    <col min="4859" max="4859" width="20" style="3" customWidth="1"/>
    <col min="4860" max="4860" width="78.140625" style="3" customWidth="1"/>
    <col min="4861" max="4866" width="11.85546875" style="3" customWidth="1"/>
    <col min="4867" max="5114" width="9.140625" style="3"/>
    <col min="5115" max="5115" width="20" style="3" customWidth="1"/>
    <col min="5116" max="5116" width="78.140625" style="3" customWidth="1"/>
    <col min="5117" max="5122" width="11.85546875" style="3" customWidth="1"/>
    <col min="5123" max="5370" width="9.140625" style="3"/>
    <col min="5371" max="5371" width="20" style="3" customWidth="1"/>
    <col min="5372" max="5372" width="78.140625" style="3" customWidth="1"/>
    <col min="5373" max="5378" width="11.85546875" style="3" customWidth="1"/>
    <col min="5379" max="5626" width="9.140625" style="3"/>
    <col min="5627" max="5627" width="20" style="3" customWidth="1"/>
    <col min="5628" max="5628" width="78.140625" style="3" customWidth="1"/>
    <col min="5629" max="5634" width="11.85546875" style="3" customWidth="1"/>
    <col min="5635" max="5882" width="9.140625" style="3"/>
    <col min="5883" max="5883" width="20" style="3" customWidth="1"/>
    <col min="5884" max="5884" width="78.140625" style="3" customWidth="1"/>
    <col min="5885" max="5890" width="11.85546875" style="3" customWidth="1"/>
    <col min="5891" max="6138" width="9.140625" style="3"/>
    <col min="6139" max="6139" width="20" style="3" customWidth="1"/>
    <col min="6140" max="6140" width="78.140625" style="3" customWidth="1"/>
    <col min="6141" max="6146" width="11.85546875" style="3" customWidth="1"/>
    <col min="6147" max="6394" width="9.140625" style="3"/>
    <col min="6395" max="6395" width="20" style="3" customWidth="1"/>
    <col min="6396" max="6396" width="78.140625" style="3" customWidth="1"/>
    <col min="6397" max="6402" width="11.85546875" style="3" customWidth="1"/>
    <col min="6403" max="6650" width="9.140625" style="3"/>
    <col min="6651" max="6651" width="20" style="3" customWidth="1"/>
    <col min="6652" max="6652" width="78.140625" style="3" customWidth="1"/>
    <col min="6653" max="6658" width="11.85546875" style="3" customWidth="1"/>
    <col min="6659" max="6906" width="9.140625" style="3"/>
    <col min="6907" max="6907" width="20" style="3" customWidth="1"/>
    <col min="6908" max="6908" width="78.140625" style="3" customWidth="1"/>
    <col min="6909" max="6914" width="11.85546875" style="3" customWidth="1"/>
    <col min="6915" max="7162" width="9.140625" style="3"/>
    <col min="7163" max="7163" width="20" style="3" customWidth="1"/>
    <col min="7164" max="7164" width="78.140625" style="3" customWidth="1"/>
    <col min="7165" max="7170" width="11.85546875" style="3" customWidth="1"/>
    <col min="7171" max="7418" width="9.140625" style="3"/>
    <col min="7419" max="7419" width="20" style="3" customWidth="1"/>
    <col min="7420" max="7420" width="78.140625" style="3" customWidth="1"/>
    <col min="7421" max="7426" width="11.85546875" style="3" customWidth="1"/>
    <col min="7427" max="7674" width="9.140625" style="3"/>
    <col min="7675" max="7675" width="20" style="3" customWidth="1"/>
    <col min="7676" max="7676" width="78.140625" style="3" customWidth="1"/>
    <col min="7677" max="7682" width="11.85546875" style="3" customWidth="1"/>
    <col min="7683" max="7930" width="9.140625" style="3"/>
    <col min="7931" max="7931" width="20" style="3" customWidth="1"/>
    <col min="7932" max="7932" width="78.140625" style="3" customWidth="1"/>
    <col min="7933" max="7938" width="11.85546875" style="3" customWidth="1"/>
    <col min="7939" max="8186" width="9.140625" style="3"/>
    <col min="8187" max="8187" width="20" style="3" customWidth="1"/>
    <col min="8188" max="8188" width="78.140625" style="3" customWidth="1"/>
    <col min="8189" max="8194" width="11.85546875" style="3" customWidth="1"/>
    <col min="8195" max="8442" width="9.140625" style="3"/>
    <col min="8443" max="8443" width="20" style="3" customWidth="1"/>
    <col min="8444" max="8444" width="78.140625" style="3" customWidth="1"/>
    <col min="8445" max="8450" width="11.85546875" style="3" customWidth="1"/>
    <col min="8451" max="8698" width="9.140625" style="3"/>
    <col min="8699" max="8699" width="20" style="3" customWidth="1"/>
    <col min="8700" max="8700" width="78.140625" style="3" customWidth="1"/>
    <col min="8701" max="8706" width="11.85546875" style="3" customWidth="1"/>
    <col min="8707" max="8954" width="9.140625" style="3"/>
    <col min="8955" max="8955" width="20" style="3" customWidth="1"/>
    <col min="8956" max="8956" width="78.140625" style="3" customWidth="1"/>
    <col min="8957" max="8962" width="11.85546875" style="3" customWidth="1"/>
    <col min="8963" max="9210" width="9.140625" style="3"/>
    <col min="9211" max="9211" width="20" style="3" customWidth="1"/>
    <col min="9212" max="9212" width="78.140625" style="3" customWidth="1"/>
    <col min="9213" max="9218" width="11.85546875" style="3" customWidth="1"/>
    <col min="9219" max="9466" width="9.140625" style="3"/>
    <col min="9467" max="9467" width="20" style="3" customWidth="1"/>
    <col min="9468" max="9468" width="78.140625" style="3" customWidth="1"/>
    <col min="9469" max="9474" width="11.85546875" style="3" customWidth="1"/>
    <col min="9475" max="9722" width="9.140625" style="3"/>
    <col min="9723" max="9723" width="20" style="3" customWidth="1"/>
    <col min="9724" max="9724" width="78.140625" style="3" customWidth="1"/>
    <col min="9725" max="9730" width="11.85546875" style="3" customWidth="1"/>
    <col min="9731" max="9978" width="9.140625" style="3"/>
    <col min="9979" max="9979" width="20" style="3" customWidth="1"/>
    <col min="9980" max="9980" width="78.140625" style="3" customWidth="1"/>
    <col min="9981" max="9986" width="11.85546875" style="3" customWidth="1"/>
    <col min="9987" max="10234" width="9.140625" style="3"/>
    <col min="10235" max="10235" width="20" style="3" customWidth="1"/>
    <col min="10236" max="10236" width="78.140625" style="3" customWidth="1"/>
    <col min="10237" max="10242" width="11.85546875" style="3" customWidth="1"/>
    <col min="10243" max="10490" width="9.140625" style="3"/>
    <col min="10491" max="10491" width="20" style="3" customWidth="1"/>
    <col min="10492" max="10492" width="78.140625" style="3" customWidth="1"/>
    <col min="10493" max="10498" width="11.85546875" style="3" customWidth="1"/>
    <col min="10499" max="10746" width="9.140625" style="3"/>
    <col min="10747" max="10747" width="20" style="3" customWidth="1"/>
    <col min="10748" max="10748" width="78.140625" style="3" customWidth="1"/>
    <col min="10749" max="10754" width="11.85546875" style="3" customWidth="1"/>
    <col min="10755" max="11002" width="9.140625" style="3"/>
    <col min="11003" max="11003" width="20" style="3" customWidth="1"/>
    <col min="11004" max="11004" width="78.140625" style="3" customWidth="1"/>
    <col min="11005" max="11010" width="11.85546875" style="3" customWidth="1"/>
    <col min="11011" max="11258" width="9.140625" style="3"/>
    <col min="11259" max="11259" width="20" style="3" customWidth="1"/>
    <col min="11260" max="11260" width="78.140625" style="3" customWidth="1"/>
    <col min="11261" max="11266" width="11.85546875" style="3" customWidth="1"/>
    <col min="11267" max="11514" width="9.140625" style="3"/>
    <col min="11515" max="11515" width="20" style="3" customWidth="1"/>
    <col min="11516" max="11516" width="78.140625" style="3" customWidth="1"/>
    <col min="11517" max="11522" width="11.85546875" style="3" customWidth="1"/>
    <col min="11523" max="11770" width="9.140625" style="3"/>
    <col min="11771" max="11771" width="20" style="3" customWidth="1"/>
    <col min="11772" max="11772" width="78.140625" style="3" customWidth="1"/>
    <col min="11773" max="11778" width="11.85546875" style="3" customWidth="1"/>
    <col min="11779" max="12026" width="9.140625" style="3"/>
    <col min="12027" max="12027" width="20" style="3" customWidth="1"/>
    <col min="12028" max="12028" width="78.140625" style="3" customWidth="1"/>
    <col min="12029" max="12034" width="11.85546875" style="3" customWidth="1"/>
    <col min="12035" max="12282" width="9.140625" style="3"/>
    <col min="12283" max="12283" width="20" style="3" customWidth="1"/>
    <col min="12284" max="12284" width="78.140625" style="3" customWidth="1"/>
    <col min="12285" max="12290" width="11.85546875" style="3" customWidth="1"/>
    <col min="12291" max="12538" width="9.140625" style="3"/>
    <col min="12539" max="12539" width="20" style="3" customWidth="1"/>
    <col min="12540" max="12540" width="78.140625" style="3" customWidth="1"/>
    <col min="12541" max="12546" width="11.85546875" style="3" customWidth="1"/>
    <col min="12547" max="12794" width="9.140625" style="3"/>
    <col min="12795" max="12795" width="20" style="3" customWidth="1"/>
    <col min="12796" max="12796" width="78.140625" style="3" customWidth="1"/>
    <col min="12797" max="12802" width="11.85546875" style="3" customWidth="1"/>
    <col min="12803" max="13050" width="9.140625" style="3"/>
    <col min="13051" max="13051" width="20" style="3" customWidth="1"/>
    <col min="13052" max="13052" width="78.140625" style="3" customWidth="1"/>
    <col min="13053" max="13058" width="11.85546875" style="3" customWidth="1"/>
    <col min="13059" max="13306" width="9.140625" style="3"/>
    <col min="13307" max="13307" width="20" style="3" customWidth="1"/>
    <col min="13308" max="13308" width="78.140625" style="3" customWidth="1"/>
    <col min="13309" max="13314" width="11.85546875" style="3" customWidth="1"/>
    <col min="13315" max="13562" width="9.140625" style="3"/>
    <col min="13563" max="13563" width="20" style="3" customWidth="1"/>
    <col min="13564" max="13564" width="78.140625" style="3" customWidth="1"/>
    <col min="13565" max="13570" width="11.85546875" style="3" customWidth="1"/>
    <col min="13571" max="13818" width="9.140625" style="3"/>
    <col min="13819" max="13819" width="20" style="3" customWidth="1"/>
    <col min="13820" max="13820" width="78.140625" style="3" customWidth="1"/>
    <col min="13821" max="13826" width="11.85546875" style="3" customWidth="1"/>
    <col min="13827" max="14074" width="9.140625" style="3"/>
    <col min="14075" max="14075" width="20" style="3" customWidth="1"/>
    <col min="14076" max="14076" width="78.140625" style="3" customWidth="1"/>
    <col min="14077" max="14082" width="11.85546875" style="3" customWidth="1"/>
    <col min="14083" max="14330" width="9.140625" style="3"/>
    <col min="14331" max="14331" width="20" style="3" customWidth="1"/>
    <col min="14332" max="14332" width="78.140625" style="3" customWidth="1"/>
    <col min="14333" max="14338" width="11.85546875" style="3" customWidth="1"/>
    <col min="14339" max="14586" width="9.140625" style="3"/>
    <col min="14587" max="14587" width="20" style="3" customWidth="1"/>
    <col min="14588" max="14588" width="78.140625" style="3" customWidth="1"/>
    <col min="14589" max="14594" width="11.85546875" style="3" customWidth="1"/>
    <col min="14595" max="14842" width="9.140625" style="3"/>
    <col min="14843" max="14843" width="20" style="3" customWidth="1"/>
    <col min="14844" max="14844" width="78.140625" style="3" customWidth="1"/>
    <col min="14845" max="14850" width="11.85546875" style="3" customWidth="1"/>
    <col min="14851" max="15098" width="9.140625" style="3"/>
    <col min="15099" max="15099" width="20" style="3" customWidth="1"/>
    <col min="15100" max="15100" width="78.140625" style="3" customWidth="1"/>
    <col min="15101" max="15106" width="11.85546875" style="3" customWidth="1"/>
    <col min="15107" max="15354" width="9.140625" style="3"/>
    <col min="15355" max="15355" width="20" style="3" customWidth="1"/>
    <col min="15356" max="15356" width="78.140625" style="3" customWidth="1"/>
    <col min="15357" max="15362" width="11.85546875" style="3" customWidth="1"/>
    <col min="15363" max="15610" width="9.140625" style="3"/>
    <col min="15611" max="15611" width="20" style="3" customWidth="1"/>
    <col min="15612" max="15612" width="78.140625" style="3" customWidth="1"/>
    <col min="15613" max="15618" width="11.85546875" style="3" customWidth="1"/>
    <col min="15619" max="15866" width="9.140625" style="3"/>
    <col min="15867" max="15867" width="20" style="3" customWidth="1"/>
    <col min="15868" max="15868" width="78.140625" style="3" customWidth="1"/>
    <col min="15869" max="15874" width="11.85546875" style="3" customWidth="1"/>
    <col min="15875" max="16122" width="9.140625" style="3"/>
    <col min="16123" max="16123" width="20" style="3" customWidth="1"/>
    <col min="16124" max="16124" width="78.140625" style="3" customWidth="1"/>
    <col min="16125" max="16130" width="11.85546875" style="3" customWidth="1"/>
    <col min="16131" max="16384" width="9.140625" style="3"/>
  </cols>
  <sheetData>
    <row r="1" spans="1:27" ht="12.75" customHeight="1" x14ac:dyDescent="0.25">
      <c r="C1" s="6"/>
      <c r="D1" s="6"/>
      <c r="E1" s="6"/>
      <c r="F1" s="6"/>
      <c r="G1" s="6"/>
      <c r="H1" s="6"/>
    </row>
    <row r="2" spans="1:27" ht="12.75" customHeight="1" x14ac:dyDescent="0.25">
      <c r="C2" s="42">
        <v>2007</v>
      </c>
      <c r="D2" s="42">
        <v>2008</v>
      </c>
      <c r="E2" s="42">
        <v>2009</v>
      </c>
      <c r="F2" s="42">
        <v>2010</v>
      </c>
      <c r="G2" s="42">
        <v>2011</v>
      </c>
      <c r="H2" s="42">
        <v>2012</v>
      </c>
      <c r="Y2" s="49" t="s">
        <v>467</v>
      </c>
      <c r="Z2" s="49" t="s">
        <v>440</v>
      </c>
      <c r="AA2" s="49" t="s">
        <v>468</v>
      </c>
    </row>
    <row r="3" spans="1:27" ht="12.75" customHeight="1" x14ac:dyDescent="0.25">
      <c r="A3" s="3" t="s">
        <v>187</v>
      </c>
      <c r="B3" s="43" t="s">
        <v>459</v>
      </c>
      <c r="C3" s="6">
        <v>5839.7</v>
      </c>
      <c r="D3" s="6">
        <v>5285.9</v>
      </c>
      <c r="E3" s="6">
        <v>5325</v>
      </c>
      <c r="F3" s="6">
        <v>6930.6</v>
      </c>
      <c r="G3" s="6">
        <v>5935.7</v>
      </c>
      <c r="H3" s="6">
        <v>4765.8999999999996</v>
      </c>
      <c r="I3" s="44">
        <f>H3/H$10</f>
        <v>1.0636699973820581E-2</v>
      </c>
      <c r="Y3" s="50">
        <v>1</v>
      </c>
      <c r="Z3" s="50" t="s">
        <v>172</v>
      </c>
      <c r="AA3" s="51">
        <v>15684750</v>
      </c>
    </row>
    <row r="4" spans="1:27" ht="12.75" customHeight="1" x14ac:dyDescent="0.25">
      <c r="A4" s="3" t="s">
        <v>187</v>
      </c>
      <c r="B4" s="3" t="s">
        <v>460</v>
      </c>
      <c r="C4" s="6">
        <v>160538.1</v>
      </c>
      <c r="D4" s="6">
        <v>176652.6</v>
      </c>
      <c r="E4" s="6">
        <v>145118.70000000001</v>
      </c>
      <c r="F4" s="6">
        <v>152098.9</v>
      </c>
      <c r="G4" s="6">
        <v>165760.5</v>
      </c>
      <c r="H4" s="6">
        <v>171659.4</v>
      </c>
      <c r="I4" s="44">
        <f t="shared" ref="I4:I9" si="0">H4/H$10</f>
        <v>0.38311536865776807</v>
      </c>
      <c r="Y4" s="50">
        <v>2</v>
      </c>
      <c r="Z4" s="50" t="s">
        <v>16</v>
      </c>
      <c r="AA4" s="51">
        <v>12212829.800000001</v>
      </c>
    </row>
    <row r="5" spans="1:27" ht="12.75" customHeight="1" x14ac:dyDescent="0.25">
      <c r="A5" s="3" t="s">
        <v>187</v>
      </c>
      <c r="B5" s="3" t="s">
        <v>458</v>
      </c>
      <c r="C5" s="6">
        <v>21374.5</v>
      </c>
      <c r="D5" s="6">
        <v>21206.3</v>
      </c>
      <c r="E5" s="6">
        <v>20998</v>
      </c>
      <c r="F5" s="6">
        <v>20851.2</v>
      </c>
      <c r="G5" s="6">
        <v>21413</v>
      </c>
      <c r="H5" s="6">
        <v>23411.9</v>
      </c>
      <c r="I5" s="44">
        <f t="shared" si="0"/>
        <v>5.225148578801278E-2</v>
      </c>
      <c r="Y5" s="50">
        <v>3</v>
      </c>
      <c r="Z5" s="50" t="s">
        <v>19</v>
      </c>
      <c r="AA5" s="51">
        <v>4832248.0999999996</v>
      </c>
    </row>
    <row r="6" spans="1:27" ht="12.75" customHeight="1" x14ac:dyDescent="0.25">
      <c r="A6" s="3" t="s">
        <v>187</v>
      </c>
      <c r="B6" s="3" t="s">
        <v>464</v>
      </c>
      <c r="C6" s="6">
        <v>74461</v>
      </c>
      <c r="D6" s="6">
        <v>69459.399999999994</v>
      </c>
      <c r="E6" s="6">
        <v>70464.2</v>
      </c>
      <c r="F6" s="6">
        <v>65153.8</v>
      </c>
      <c r="G6" s="6">
        <v>59679.4</v>
      </c>
      <c r="H6" s="6">
        <v>59315.9</v>
      </c>
      <c r="I6" s="44">
        <f t="shared" si="0"/>
        <v>0.13238327115070486</v>
      </c>
      <c r="Y6" s="50">
        <v>4</v>
      </c>
      <c r="Z6" s="50" t="s">
        <v>21</v>
      </c>
      <c r="AA6" s="51">
        <v>4627893.7</v>
      </c>
    </row>
    <row r="7" spans="1:27" ht="12.75" customHeight="1" x14ac:dyDescent="0.25">
      <c r="A7" s="3" t="s">
        <v>187</v>
      </c>
      <c r="B7" s="3" t="s">
        <v>461</v>
      </c>
      <c r="C7" s="6">
        <v>79713.600000000006</v>
      </c>
      <c r="D7" s="6">
        <v>77328.100000000006</v>
      </c>
      <c r="E7" s="6">
        <v>85151.6</v>
      </c>
      <c r="F7" s="6">
        <v>84151.2</v>
      </c>
      <c r="G7" s="6">
        <v>83601.600000000006</v>
      </c>
      <c r="H7" s="6">
        <v>88350.5</v>
      </c>
      <c r="I7" s="44">
        <f t="shared" si="0"/>
        <v>0.19718369269960245</v>
      </c>
      <c r="Y7" s="50">
        <v>5</v>
      </c>
      <c r="Z7" s="50" t="s">
        <v>179</v>
      </c>
      <c r="AA7" s="51">
        <v>3196977</v>
      </c>
    </row>
    <row r="8" spans="1:27" ht="12.75" customHeight="1" x14ac:dyDescent="0.25">
      <c r="A8" s="3" t="s">
        <v>187</v>
      </c>
      <c r="B8" s="3" t="s">
        <v>463</v>
      </c>
      <c r="C8" s="6">
        <v>87261.1</v>
      </c>
      <c r="D8" s="6">
        <v>85863.8</v>
      </c>
      <c r="E8" s="6">
        <v>97811.8</v>
      </c>
      <c r="F8" s="6">
        <v>96852.2</v>
      </c>
      <c r="G8" s="6">
        <v>96868.800000000003</v>
      </c>
      <c r="H8" s="6">
        <v>100152.3</v>
      </c>
      <c r="I8" s="44">
        <f t="shared" si="0"/>
        <v>0.22352335692903147</v>
      </c>
      <c r="Y8" s="50">
        <v>6</v>
      </c>
      <c r="Z8" s="50" t="s">
        <v>67</v>
      </c>
      <c r="AA8" s="51">
        <v>2523036.4</v>
      </c>
    </row>
    <row r="9" spans="1:27" ht="12.75" customHeight="1" x14ac:dyDescent="0.25">
      <c r="A9" s="3" t="s">
        <v>187</v>
      </c>
      <c r="B9" s="3" t="s">
        <v>462</v>
      </c>
      <c r="C9" s="6">
        <v>353.5</v>
      </c>
      <c r="D9" s="6">
        <v>348.8</v>
      </c>
      <c r="E9" s="6">
        <v>389.9</v>
      </c>
      <c r="F9" s="6">
        <v>386.2</v>
      </c>
      <c r="G9" s="6">
        <v>395.6</v>
      </c>
      <c r="H9" s="6">
        <v>406</v>
      </c>
      <c r="I9" s="44">
        <f t="shared" si="0"/>
        <v>9.0612480105985366E-4</v>
      </c>
      <c r="Y9" s="50">
        <v>7</v>
      </c>
      <c r="Z9" s="50" t="s">
        <v>78</v>
      </c>
      <c r="AA9" s="51">
        <v>2355557.4</v>
      </c>
    </row>
    <row r="10" spans="1:27" ht="12.75" customHeight="1" x14ac:dyDescent="0.25">
      <c r="A10" s="3" t="s">
        <v>457</v>
      </c>
      <c r="C10" s="6"/>
      <c r="D10" s="6"/>
      <c r="E10" s="6"/>
      <c r="F10" s="6"/>
      <c r="G10" s="6"/>
      <c r="H10" s="6">
        <f>SUM(H3:H9)</f>
        <v>448061.89999999997</v>
      </c>
      <c r="Y10" s="50">
        <v>8</v>
      </c>
      <c r="Z10" s="50" t="s">
        <v>193</v>
      </c>
      <c r="AA10" s="51">
        <v>2339097.1</v>
      </c>
    </row>
    <row r="11" spans="1:27" ht="12.75" customHeight="1" x14ac:dyDescent="0.25">
      <c r="A11" s="2" t="s">
        <v>441</v>
      </c>
      <c r="C11" s="6"/>
      <c r="D11" s="6"/>
      <c r="E11" s="6"/>
      <c r="F11" s="6"/>
      <c r="G11" s="6"/>
      <c r="H11" s="6"/>
      <c r="Y11" s="50">
        <v>9</v>
      </c>
      <c r="Z11" s="50" t="s">
        <v>178</v>
      </c>
      <c r="AA11" s="51">
        <v>2254172.2000000002</v>
      </c>
    </row>
    <row r="12" spans="1:27" ht="12.75" customHeight="1" x14ac:dyDescent="0.25">
      <c r="C12" s="6"/>
      <c r="D12" s="6"/>
      <c r="E12" s="6"/>
      <c r="F12" s="6"/>
      <c r="G12" s="6"/>
      <c r="H12" s="6"/>
      <c r="Y12" s="50">
        <v>10</v>
      </c>
      <c r="Z12" s="50" t="s">
        <v>183</v>
      </c>
      <c r="AA12" s="51">
        <v>1833625.6000000001</v>
      </c>
    </row>
    <row r="13" spans="1:27" ht="12.75" customHeight="1" x14ac:dyDescent="0.25">
      <c r="C13" s="6"/>
      <c r="D13" s="6"/>
      <c r="E13" s="6"/>
      <c r="F13" s="6"/>
      <c r="G13" s="6"/>
      <c r="H13" s="6"/>
      <c r="Y13" s="50">
        <v>11</v>
      </c>
      <c r="Z13" s="50" t="s">
        <v>92</v>
      </c>
      <c r="AA13" s="51">
        <v>1759154.2</v>
      </c>
    </row>
    <row r="14" spans="1:27" ht="12.75" customHeight="1" x14ac:dyDescent="0.25">
      <c r="C14" s="6"/>
      <c r="D14" s="6"/>
      <c r="E14" s="6"/>
      <c r="F14" s="6"/>
      <c r="G14" s="6"/>
      <c r="H14" s="6"/>
      <c r="Y14" s="50">
        <v>12</v>
      </c>
      <c r="Z14" s="50" t="s">
        <v>37</v>
      </c>
      <c r="AA14" s="51">
        <v>1577148.9</v>
      </c>
    </row>
    <row r="15" spans="1:27" ht="12.75" customHeight="1" x14ac:dyDescent="0.25">
      <c r="C15" s="6"/>
      <c r="D15" s="6"/>
      <c r="E15" s="6"/>
      <c r="F15" s="6"/>
      <c r="G15" s="6"/>
      <c r="H15" s="6"/>
      <c r="Y15" s="50">
        <v>13</v>
      </c>
      <c r="Z15" s="50" t="s">
        <v>171</v>
      </c>
      <c r="AA15" s="51">
        <v>1488619.2</v>
      </c>
    </row>
    <row r="16" spans="1:27" ht="12.75" customHeight="1" x14ac:dyDescent="0.25">
      <c r="C16" s="6"/>
      <c r="D16" s="6"/>
      <c r="E16" s="6"/>
      <c r="F16" s="6"/>
      <c r="G16" s="6"/>
      <c r="H16" s="6"/>
      <c r="Y16" s="50">
        <v>14</v>
      </c>
      <c r="Z16" s="50" t="s">
        <v>189</v>
      </c>
      <c r="AA16" s="51">
        <v>1411012.1</v>
      </c>
    </row>
    <row r="17" spans="1:27" ht="12.75" customHeight="1" x14ac:dyDescent="0.25">
      <c r="C17" s="6"/>
      <c r="D17" s="6"/>
      <c r="E17" s="6"/>
      <c r="F17" s="6"/>
      <c r="G17" s="6"/>
      <c r="H17" s="6"/>
      <c r="Y17" s="50">
        <v>15</v>
      </c>
      <c r="Z17" s="50" t="s">
        <v>20</v>
      </c>
      <c r="AA17" s="51">
        <v>1216738.3</v>
      </c>
    </row>
    <row r="18" spans="1:27" ht="12.75" customHeight="1" x14ac:dyDescent="0.25">
      <c r="C18" s="6"/>
      <c r="D18" s="6"/>
      <c r="E18" s="6"/>
      <c r="F18" s="6"/>
      <c r="G18" s="6"/>
      <c r="H18" s="6"/>
      <c r="Y18" s="50">
        <v>16</v>
      </c>
      <c r="Z18" s="50" t="s">
        <v>192</v>
      </c>
      <c r="AA18" s="51">
        <v>1115603.8</v>
      </c>
    </row>
    <row r="19" spans="1:27" ht="12.75" customHeight="1" x14ac:dyDescent="0.25">
      <c r="C19" s="6"/>
      <c r="D19" s="6"/>
      <c r="E19" s="6"/>
      <c r="F19" s="6"/>
      <c r="G19" s="6"/>
      <c r="H19" s="6"/>
      <c r="Y19" s="50">
        <v>17</v>
      </c>
      <c r="Z19" s="50" t="s">
        <v>129</v>
      </c>
      <c r="AA19" s="51">
        <v>1031883.6</v>
      </c>
    </row>
    <row r="20" spans="1:27" ht="12.75" customHeight="1" x14ac:dyDescent="0.25">
      <c r="C20" s="6"/>
      <c r="D20" s="6"/>
      <c r="E20" s="6"/>
      <c r="F20" s="6"/>
      <c r="G20" s="6"/>
      <c r="H20" s="6"/>
      <c r="Y20" s="50">
        <v>18</v>
      </c>
      <c r="Z20" s="50" t="s">
        <v>48</v>
      </c>
      <c r="AA20" s="51">
        <v>973704.3</v>
      </c>
    </row>
    <row r="21" spans="1:27" ht="12.75" customHeight="1" x14ac:dyDescent="0.25">
      <c r="A21" s="2" t="s">
        <v>0</v>
      </c>
      <c r="B21" s="2" t="s">
        <v>440</v>
      </c>
      <c r="C21" s="42">
        <v>2007</v>
      </c>
      <c r="D21" s="42">
        <v>2008</v>
      </c>
      <c r="E21" s="42">
        <v>2009</v>
      </c>
      <c r="F21" s="42">
        <v>2010</v>
      </c>
      <c r="G21" s="42">
        <v>2011</v>
      </c>
      <c r="H21" s="42">
        <v>2012</v>
      </c>
      <c r="Y21" s="50">
        <v>19</v>
      </c>
      <c r="Z21" s="50" t="s">
        <v>153</v>
      </c>
      <c r="AA21" s="51">
        <v>906715.4</v>
      </c>
    </row>
    <row r="22" spans="1:27" ht="12.75" customHeight="1" x14ac:dyDescent="0.25">
      <c r="A22" s="3" t="s">
        <v>11</v>
      </c>
      <c r="B22" s="3" t="s">
        <v>442</v>
      </c>
      <c r="C22" s="6">
        <v>3418.2</v>
      </c>
      <c r="D22" s="6">
        <v>3211.2</v>
      </c>
      <c r="E22" s="6">
        <v>3849.1</v>
      </c>
      <c r="F22" s="6">
        <v>3704.4</v>
      </c>
      <c r="G22" s="6">
        <v>3657.8</v>
      </c>
      <c r="H22" s="6">
        <v>3701.5</v>
      </c>
      <c r="Y22" s="50">
        <v>20</v>
      </c>
      <c r="Z22" s="50" t="s">
        <v>39</v>
      </c>
      <c r="AA22" s="51">
        <v>903448.2</v>
      </c>
    </row>
    <row r="23" spans="1:27" ht="12.75" customHeight="1" x14ac:dyDescent="0.25">
      <c r="A23" s="3" t="s">
        <v>11</v>
      </c>
      <c r="B23" s="3" t="s">
        <v>443</v>
      </c>
      <c r="C23" s="6">
        <v>31092.6</v>
      </c>
      <c r="D23" s="6">
        <v>33744.800000000003</v>
      </c>
      <c r="E23" s="6">
        <v>30856.400000000001</v>
      </c>
      <c r="F23" s="6">
        <v>34580.300000000003</v>
      </c>
      <c r="G23" s="6">
        <v>36137.4</v>
      </c>
      <c r="H23" s="6">
        <v>37571.4</v>
      </c>
      <c r="Y23" s="50">
        <v>34</v>
      </c>
      <c r="Z23" s="50" t="s">
        <v>190</v>
      </c>
      <c r="AA23" s="51">
        <v>391902.4</v>
      </c>
    </row>
    <row r="24" spans="1:27" ht="12.75" customHeight="1" x14ac:dyDescent="0.25">
      <c r="A24" s="3" t="s">
        <v>11</v>
      </c>
      <c r="B24" s="3" t="s">
        <v>444</v>
      </c>
      <c r="C24" s="6">
        <v>3486.8</v>
      </c>
      <c r="D24" s="6">
        <v>4021.6</v>
      </c>
      <c r="E24" s="6">
        <v>4510</v>
      </c>
      <c r="F24" s="6">
        <v>5493.9</v>
      </c>
      <c r="G24" s="6">
        <v>5655.8</v>
      </c>
      <c r="H24" s="6">
        <v>6110.2</v>
      </c>
      <c r="Y24" s="50">
        <v>46</v>
      </c>
      <c r="Z24" s="50" t="s">
        <v>187</v>
      </c>
      <c r="AA24" s="51">
        <v>277151.3</v>
      </c>
    </row>
    <row r="25" spans="1:27" ht="12.75" customHeight="1" x14ac:dyDescent="0.25">
      <c r="A25" s="3" t="s">
        <v>11</v>
      </c>
      <c r="B25" s="3" t="s">
        <v>445</v>
      </c>
      <c r="C25" s="6">
        <v>6763</v>
      </c>
      <c r="D25" s="6">
        <v>7508.2</v>
      </c>
      <c r="E25" s="6">
        <v>10323.5</v>
      </c>
      <c r="F25" s="6">
        <v>10071.9</v>
      </c>
      <c r="G25" s="6">
        <v>9678.1</v>
      </c>
      <c r="H25" s="6">
        <v>9652.9</v>
      </c>
      <c r="R25" s="43"/>
      <c r="S25" s="6"/>
      <c r="T25" s="6"/>
      <c r="U25" s="6"/>
      <c r="V25" s="6"/>
      <c r="W25" s="6"/>
      <c r="X25" s="6"/>
    </row>
    <row r="26" spans="1:27" ht="12.75" customHeight="1" x14ac:dyDescent="0.25">
      <c r="A26" s="3" t="s">
        <v>11</v>
      </c>
      <c r="B26" s="3" t="s">
        <v>446</v>
      </c>
      <c r="C26" s="6">
        <v>1543.3</v>
      </c>
      <c r="D26" s="6">
        <v>1964.1</v>
      </c>
      <c r="E26" s="6">
        <v>2653.4</v>
      </c>
      <c r="F26" s="6">
        <v>2065.9</v>
      </c>
      <c r="G26" s="6">
        <v>1876</v>
      </c>
      <c r="H26" s="6">
        <v>1746.7</v>
      </c>
      <c r="R26" s="43"/>
      <c r="S26" s="6"/>
      <c r="T26" s="6"/>
      <c r="U26" s="6"/>
      <c r="V26" s="6"/>
      <c r="W26" s="6"/>
      <c r="X26" s="6"/>
    </row>
    <row r="27" spans="1:27" ht="12.75" customHeight="1" x14ac:dyDescent="0.25">
      <c r="A27" s="3" t="s">
        <v>11</v>
      </c>
      <c r="B27" s="3" t="s">
        <v>447</v>
      </c>
      <c r="C27" s="6">
        <v>3064.8</v>
      </c>
      <c r="D27" s="6">
        <v>4165.2</v>
      </c>
      <c r="E27" s="6">
        <v>6711.6</v>
      </c>
      <c r="F27" s="6">
        <v>6709.7</v>
      </c>
      <c r="G27" s="6">
        <v>6213.9</v>
      </c>
      <c r="H27" s="6">
        <v>5968.8</v>
      </c>
      <c r="R27" s="43"/>
      <c r="S27" s="6"/>
      <c r="T27" s="6"/>
      <c r="U27" s="6"/>
      <c r="V27" s="6"/>
      <c r="W27" s="6"/>
      <c r="X27" s="6"/>
    </row>
    <row r="28" spans="1:27" ht="12.75" customHeight="1" x14ac:dyDescent="0.25">
      <c r="A28" s="3" t="s">
        <v>16</v>
      </c>
      <c r="B28" s="3" t="s">
        <v>442</v>
      </c>
      <c r="C28" s="6">
        <v>559795.19999999995</v>
      </c>
      <c r="D28" s="6">
        <v>611557.9</v>
      </c>
      <c r="E28" s="6">
        <v>643110.19999999995</v>
      </c>
      <c r="F28" s="6">
        <v>693940.7</v>
      </c>
      <c r="G28" s="6">
        <v>754435.3</v>
      </c>
      <c r="H28" s="6">
        <v>811299.6</v>
      </c>
      <c r="R28" s="43"/>
      <c r="S28" s="6"/>
      <c r="T28" s="6"/>
      <c r="U28" s="6"/>
      <c r="V28" s="6"/>
      <c r="W28" s="6"/>
      <c r="X28" s="6"/>
    </row>
    <row r="29" spans="1:27" ht="12.75" customHeight="1" x14ac:dyDescent="0.25">
      <c r="A29" s="3" t="s">
        <v>16</v>
      </c>
      <c r="B29" s="3" t="s">
        <v>443</v>
      </c>
      <c r="C29" s="6">
        <v>2161487.1</v>
      </c>
      <c r="D29" s="6">
        <v>2363707.6</v>
      </c>
      <c r="E29" s="6">
        <v>2469034</v>
      </c>
      <c r="F29" s="6">
        <v>2751586.4</v>
      </c>
      <c r="G29" s="6">
        <v>2994312.2</v>
      </c>
      <c r="H29" s="6">
        <v>3119340.4</v>
      </c>
      <c r="R29" s="43"/>
      <c r="S29" s="6"/>
      <c r="T29" s="6"/>
      <c r="U29" s="6"/>
      <c r="V29" s="6"/>
      <c r="W29" s="6"/>
      <c r="X29" s="6"/>
    </row>
    <row r="30" spans="1:27" ht="12.75" customHeight="1" x14ac:dyDescent="0.25">
      <c r="A30" s="3" t="s">
        <v>16</v>
      </c>
      <c r="B30" s="3" t="s">
        <v>444</v>
      </c>
      <c r="C30" s="6">
        <v>299119.59999999998</v>
      </c>
      <c r="D30" s="6">
        <v>340114.9</v>
      </c>
      <c r="E30" s="6">
        <v>408928.5</v>
      </c>
      <c r="F30" s="6">
        <v>456439.6</v>
      </c>
      <c r="G30" s="6">
        <v>507487.8</v>
      </c>
      <c r="H30" s="6">
        <v>568911</v>
      </c>
      <c r="R30" s="43"/>
      <c r="S30" s="6"/>
      <c r="T30" s="6"/>
      <c r="U30" s="6"/>
      <c r="V30" s="6"/>
      <c r="W30" s="6"/>
      <c r="X30" s="6"/>
    </row>
    <row r="31" spans="1:27" ht="12.75" customHeight="1" x14ac:dyDescent="0.25">
      <c r="A31" s="3" t="s">
        <v>16</v>
      </c>
      <c r="B31" s="3" t="s">
        <v>445</v>
      </c>
      <c r="C31" s="6">
        <v>803447.7</v>
      </c>
      <c r="D31" s="6">
        <v>892075.9</v>
      </c>
      <c r="E31" s="6">
        <v>964496.3</v>
      </c>
      <c r="F31" s="6">
        <v>1077656.7</v>
      </c>
      <c r="G31" s="6">
        <v>1184409.8999999999</v>
      </c>
      <c r="H31" s="6">
        <v>1348990.3</v>
      </c>
      <c r="R31" s="43"/>
      <c r="S31" s="6"/>
      <c r="T31" s="6"/>
      <c r="U31" s="6"/>
      <c r="V31" s="6"/>
      <c r="W31" s="6"/>
      <c r="X31" s="6"/>
    </row>
    <row r="32" spans="1:27" ht="12.75" customHeight="1" x14ac:dyDescent="0.25">
      <c r="A32" s="3" t="s">
        <v>16</v>
      </c>
      <c r="B32" s="3" t="s">
        <v>446</v>
      </c>
      <c r="C32" s="6">
        <v>801532.9</v>
      </c>
      <c r="D32" s="6">
        <v>854010.6</v>
      </c>
      <c r="E32" s="6">
        <v>1013233.3</v>
      </c>
      <c r="F32" s="6">
        <v>1131066.8999999999</v>
      </c>
      <c r="G32" s="6">
        <v>1241528.2</v>
      </c>
      <c r="H32" s="6">
        <v>1419438.7</v>
      </c>
      <c r="R32" s="43"/>
      <c r="S32" s="6"/>
      <c r="T32" s="6"/>
      <c r="U32" s="6"/>
      <c r="V32" s="6"/>
      <c r="W32" s="6"/>
      <c r="X32" s="6"/>
    </row>
    <row r="33" spans="1:24" ht="12.75" customHeight="1" x14ac:dyDescent="0.25">
      <c r="A33" s="3" t="s">
        <v>16</v>
      </c>
      <c r="B33" s="3" t="s">
        <v>447</v>
      </c>
      <c r="C33" s="6">
        <v>572484.1</v>
      </c>
      <c r="D33" s="6">
        <v>637214.19999999995</v>
      </c>
      <c r="E33" s="6">
        <v>724955.2</v>
      </c>
      <c r="F33" s="6">
        <v>763263.2</v>
      </c>
      <c r="G33" s="6">
        <v>830714</v>
      </c>
      <c r="H33" s="6">
        <v>830912.6</v>
      </c>
      <c r="R33" s="43"/>
      <c r="S33" s="6"/>
      <c r="T33" s="6"/>
      <c r="U33" s="6"/>
      <c r="V33" s="6"/>
      <c r="W33" s="6"/>
      <c r="X33" s="6"/>
    </row>
    <row r="34" spans="1:24" ht="12.75" customHeight="1" x14ac:dyDescent="0.25">
      <c r="A34" s="3" t="s">
        <v>18</v>
      </c>
      <c r="B34" s="3" t="s">
        <v>442</v>
      </c>
      <c r="C34" s="6">
        <v>126.7</v>
      </c>
      <c r="D34" s="6">
        <v>115.1</v>
      </c>
      <c r="E34" s="6">
        <v>146.30000000000001</v>
      </c>
      <c r="F34" s="6">
        <v>128.19999999999999</v>
      </c>
      <c r="G34" s="6">
        <v>123.9</v>
      </c>
      <c r="H34" s="6">
        <v>124.9</v>
      </c>
      <c r="R34" s="43"/>
      <c r="S34" s="6"/>
      <c r="T34" s="6"/>
      <c r="U34" s="6"/>
      <c r="V34" s="6"/>
      <c r="W34" s="6"/>
      <c r="X34" s="6"/>
    </row>
    <row r="35" spans="1:24" ht="12.75" customHeight="1" x14ac:dyDescent="0.25">
      <c r="A35" s="3" t="s">
        <v>18</v>
      </c>
      <c r="B35" s="3" t="s">
        <v>443</v>
      </c>
      <c r="C35" s="6">
        <v>10307.9</v>
      </c>
      <c r="D35" s="6">
        <v>9903.2999999999993</v>
      </c>
      <c r="E35" s="6">
        <v>8898.9</v>
      </c>
      <c r="F35" s="6">
        <v>9027.2999999999993</v>
      </c>
      <c r="G35" s="6">
        <v>8635.1</v>
      </c>
      <c r="H35" s="6">
        <v>8114.6</v>
      </c>
      <c r="R35" s="43"/>
      <c r="S35" s="6"/>
      <c r="T35" s="6"/>
      <c r="U35" s="6"/>
      <c r="V35" s="6"/>
      <c r="W35" s="6"/>
      <c r="X35" s="6"/>
    </row>
    <row r="36" spans="1:24" ht="12.75" customHeight="1" x14ac:dyDescent="0.25">
      <c r="A36" s="3" t="s">
        <v>18</v>
      </c>
      <c r="B36" s="3" t="s">
        <v>444</v>
      </c>
      <c r="C36" s="6">
        <v>5721.2</v>
      </c>
      <c r="D36" s="6">
        <v>6727.3</v>
      </c>
      <c r="E36" s="6">
        <v>7012.3</v>
      </c>
      <c r="F36" s="6">
        <v>7860.6</v>
      </c>
      <c r="G36" s="6">
        <v>8645.4</v>
      </c>
      <c r="H36" s="6">
        <v>9212.5</v>
      </c>
      <c r="R36" s="43"/>
      <c r="S36" s="6"/>
      <c r="T36" s="6"/>
      <c r="U36" s="6"/>
      <c r="V36" s="6"/>
      <c r="W36" s="6"/>
      <c r="X36" s="6"/>
    </row>
    <row r="37" spans="1:24" ht="12.75" customHeight="1" x14ac:dyDescent="0.25">
      <c r="A37" s="3" t="s">
        <v>18</v>
      </c>
      <c r="B37" s="3" t="s">
        <v>445</v>
      </c>
      <c r="C37" s="6">
        <v>84419</v>
      </c>
      <c r="D37" s="6">
        <v>83435.399999999994</v>
      </c>
      <c r="E37" s="6">
        <v>78978.399999999994</v>
      </c>
      <c r="F37" s="6">
        <v>92146.3</v>
      </c>
      <c r="G37" s="6">
        <v>98555.199999999997</v>
      </c>
      <c r="H37" s="6">
        <v>102412.9</v>
      </c>
      <c r="R37" s="43"/>
      <c r="S37" s="6"/>
      <c r="T37" s="6"/>
      <c r="U37" s="6"/>
      <c r="V37" s="6"/>
      <c r="W37" s="6"/>
      <c r="X37" s="6"/>
    </row>
    <row r="38" spans="1:24" ht="12.75" customHeight="1" x14ac:dyDescent="0.25">
      <c r="A38" s="3" t="s">
        <v>18</v>
      </c>
      <c r="B38" s="3" t="s">
        <v>446</v>
      </c>
      <c r="C38" s="6">
        <v>66157.899999999994</v>
      </c>
      <c r="D38" s="6">
        <v>61598.1</v>
      </c>
      <c r="E38" s="6">
        <v>59961.5</v>
      </c>
      <c r="F38" s="6">
        <v>65725.399999999994</v>
      </c>
      <c r="G38" s="6">
        <v>70783.600000000006</v>
      </c>
      <c r="H38" s="6">
        <v>72907.5</v>
      </c>
      <c r="R38" s="43"/>
      <c r="S38" s="6"/>
      <c r="T38" s="6"/>
      <c r="U38" s="6"/>
      <c r="V38" s="6"/>
      <c r="W38" s="6"/>
      <c r="X38" s="6"/>
    </row>
    <row r="39" spans="1:24" ht="12.75" customHeight="1" x14ac:dyDescent="0.25">
      <c r="A39" s="3" t="s">
        <v>18</v>
      </c>
      <c r="B39" s="3" t="s">
        <v>447</v>
      </c>
      <c r="C39" s="6">
        <v>36936.5</v>
      </c>
      <c r="D39" s="6">
        <v>38651.9</v>
      </c>
      <c r="E39" s="6">
        <v>40193.9</v>
      </c>
      <c r="F39" s="6">
        <v>41184</v>
      </c>
      <c r="G39" s="6">
        <v>41634.9</v>
      </c>
      <c r="H39" s="6">
        <v>41949.2</v>
      </c>
      <c r="R39" s="43"/>
      <c r="S39" s="6"/>
      <c r="T39" s="6"/>
      <c r="U39" s="6"/>
      <c r="V39" s="6"/>
      <c r="W39" s="6"/>
      <c r="X39" s="6"/>
    </row>
    <row r="40" spans="1:24" ht="12.75" customHeight="1" x14ac:dyDescent="0.25">
      <c r="A40" s="3" t="s">
        <v>18</v>
      </c>
      <c r="B40" s="3" t="s">
        <v>448</v>
      </c>
      <c r="C40" s="6">
        <v>22295.8</v>
      </c>
      <c r="D40" s="6">
        <v>24727.599999999999</v>
      </c>
      <c r="E40" s="6">
        <v>25487.8</v>
      </c>
      <c r="F40" s="6">
        <v>25688.5</v>
      </c>
      <c r="G40" s="6">
        <v>26327.599999999999</v>
      </c>
      <c r="H40" s="6">
        <v>26603</v>
      </c>
      <c r="R40" s="43"/>
      <c r="S40" s="6"/>
      <c r="T40" s="6"/>
      <c r="U40" s="6"/>
      <c r="V40" s="6"/>
      <c r="W40" s="6"/>
      <c r="X40" s="6"/>
    </row>
    <row r="41" spans="1:24" ht="12.75" customHeight="1" x14ac:dyDescent="0.25">
      <c r="A41" s="3" t="s">
        <v>19</v>
      </c>
      <c r="B41" s="3" t="s">
        <v>442</v>
      </c>
      <c r="C41" s="6">
        <v>229324</v>
      </c>
      <c r="D41" s="6">
        <v>243083.4</v>
      </c>
      <c r="E41" s="6">
        <v>254813.7</v>
      </c>
      <c r="F41" s="6">
        <v>280750.59999999998</v>
      </c>
      <c r="G41" s="6">
        <v>292616.7</v>
      </c>
      <c r="H41" s="6">
        <v>298798.2</v>
      </c>
      <c r="R41" s="43"/>
      <c r="S41" s="6"/>
      <c r="T41" s="6"/>
      <c r="U41" s="6"/>
      <c r="V41" s="6"/>
      <c r="W41" s="6"/>
      <c r="X41" s="6"/>
    </row>
    <row r="42" spans="1:24" ht="12.75" customHeight="1" x14ac:dyDescent="0.25">
      <c r="A42" s="3" t="s">
        <v>19</v>
      </c>
      <c r="B42" s="3" t="s">
        <v>443</v>
      </c>
      <c r="C42" s="6">
        <v>262986.09999999998</v>
      </c>
      <c r="D42" s="6">
        <v>276018.8</v>
      </c>
      <c r="E42" s="6">
        <v>283587.8</v>
      </c>
      <c r="F42" s="6">
        <v>306392.90000000002</v>
      </c>
      <c r="G42" s="6">
        <v>317280</v>
      </c>
      <c r="H42" s="6">
        <v>323179.90000000002</v>
      </c>
      <c r="R42" s="43"/>
      <c r="S42" s="6"/>
      <c r="T42" s="6"/>
      <c r="U42" s="6"/>
      <c r="V42" s="6"/>
      <c r="W42" s="6"/>
      <c r="X42" s="6"/>
    </row>
    <row r="43" spans="1:24" ht="12.75" customHeight="1" x14ac:dyDescent="0.25">
      <c r="A43" s="3" t="s">
        <v>19</v>
      </c>
      <c r="B43" s="3" t="s">
        <v>444</v>
      </c>
      <c r="C43" s="6">
        <v>106363.5</v>
      </c>
      <c r="D43" s="6">
        <v>116008.8</v>
      </c>
      <c r="E43" s="6">
        <v>118333.8</v>
      </c>
      <c r="F43" s="6">
        <v>129154.5</v>
      </c>
      <c r="G43" s="6">
        <v>138219.6</v>
      </c>
      <c r="H43" s="6">
        <v>140631.6</v>
      </c>
      <c r="R43" s="43"/>
      <c r="S43" s="6"/>
      <c r="T43" s="6"/>
      <c r="U43" s="6"/>
      <c r="V43" s="6"/>
      <c r="W43" s="6"/>
      <c r="X43" s="6"/>
    </row>
    <row r="44" spans="1:24" ht="12.75" customHeight="1" x14ac:dyDescent="0.25">
      <c r="A44" s="3" t="s">
        <v>19</v>
      </c>
      <c r="B44" s="3" t="s">
        <v>445</v>
      </c>
      <c r="C44" s="6">
        <v>315062.2</v>
      </c>
      <c r="D44" s="6">
        <v>337779.5</v>
      </c>
      <c r="E44" s="6">
        <v>350572.1</v>
      </c>
      <c r="F44" s="6">
        <v>388070.6</v>
      </c>
      <c r="G44" s="6">
        <v>421519.6</v>
      </c>
      <c r="H44" s="6">
        <v>436525.3</v>
      </c>
      <c r="R44" s="43"/>
      <c r="S44" s="6"/>
      <c r="T44" s="6"/>
      <c r="U44" s="6"/>
      <c r="V44" s="6"/>
      <c r="W44" s="6"/>
      <c r="X44" s="6"/>
    </row>
    <row r="45" spans="1:24" ht="12.75" customHeight="1" x14ac:dyDescent="0.25">
      <c r="A45" s="3" t="s">
        <v>19</v>
      </c>
      <c r="B45" s="3" t="s">
        <v>446</v>
      </c>
      <c r="C45" s="6">
        <v>192171</v>
      </c>
      <c r="D45" s="6">
        <v>220381.4</v>
      </c>
      <c r="E45" s="6">
        <v>229614.4</v>
      </c>
      <c r="F45" s="6">
        <v>261560.4</v>
      </c>
      <c r="G45" s="6">
        <v>291203.3</v>
      </c>
      <c r="H45" s="6">
        <v>306568</v>
      </c>
      <c r="R45" s="43"/>
      <c r="S45" s="6"/>
      <c r="T45" s="6"/>
      <c r="U45" s="6"/>
      <c r="V45" s="6"/>
      <c r="W45" s="6"/>
      <c r="X45" s="6"/>
    </row>
    <row r="46" spans="1:24" ht="12.75" customHeight="1" x14ac:dyDescent="0.25">
      <c r="A46" s="3" t="s">
        <v>19</v>
      </c>
      <c r="B46" s="3" t="s">
        <v>447</v>
      </c>
      <c r="C46" s="6">
        <v>157199.29999999999</v>
      </c>
      <c r="D46" s="6">
        <v>180829.6</v>
      </c>
      <c r="E46" s="6">
        <v>208128.7</v>
      </c>
      <c r="F46" s="6">
        <v>224966.9</v>
      </c>
      <c r="G46" s="6">
        <v>247515.4</v>
      </c>
      <c r="H46" s="6">
        <v>263352</v>
      </c>
      <c r="R46" s="43"/>
      <c r="S46" s="6"/>
      <c r="T46" s="6"/>
      <c r="U46" s="6"/>
      <c r="V46" s="6"/>
      <c r="W46" s="6"/>
      <c r="X46" s="6"/>
    </row>
    <row r="47" spans="1:24" ht="12.75" customHeight="1" x14ac:dyDescent="0.25">
      <c r="A47" s="3" t="s">
        <v>19</v>
      </c>
      <c r="B47" s="3" t="s">
        <v>448</v>
      </c>
      <c r="C47" s="6">
        <v>2478.8000000000002</v>
      </c>
      <c r="D47" s="6">
        <v>2765.4</v>
      </c>
      <c r="E47" s="6">
        <v>2986.1</v>
      </c>
      <c r="F47" s="6">
        <v>3324.1</v>
      </c>
      <c r="G47" s="6">
        <v>3762.9</v>
      </c>
      <c r="H47" s="6">
        <v>3996.6</v>
      </c>
      <c r="R47" s="43"/>
      <c r="S47" s="6"/>
      <c r="T47" s="6"/>
      <c r="U47" s="6"/>
      <c r="V47" s="6"/>
      <c r="W47" s="6"/>
      <c r="X47" s="6"/>
    </row>
    <row r="48" spans="1:24" ht="12.75" customHeight="1" x14ac:dyDescent="0.25">
      <c r="A48" s="3" t="s">
        <v>20</v>
      </c>
      <c r="B48" s="3" t="s">
        <v>442</v>
      </c>
      <c r="C48" s="6">
        <v>90457.3</v>
      </c>
      <c r="D48" s="6">
        <v>101245.8</v>
      </c>
      <c r="E48" s="6">
        <v>111845.8</v>
      </c>
      <c r="F48" s="6">
        <v>118936</v>
      </c>
      <c r="G48" s="6">
        <v>121751.5</v>
      </c>
      <c r="H48" s="6">
        <v>127422.1</v>
      </c>
      <c r="R48" s="43"/>
      <c r="S48" s="6"/>
      <c r="T48" s="6"/>
      <c r="U48" s="6"/>
      <c r="V48" s="6"/>
      <c r="W48" s="6"/>
      <c r="X48" s="6"/>
    </row>
    <row r="49" spans="1:24" ht="12.75" customHeight="1" x14ac:dyDescent="0.25">
      <c r="A49" s="3" t="s">
        <v>20</v>
      </c>
      <c r="B49" s="3" t="s">
        <v>443</v>
      </c>
      <c r="C49" s="6">
        <v>257716.9</v>
      </c>
      <c r="D49" s="6">
        <v>276711</v>
      </c>
      <c r="E49" s="6">
        <v>276129.5</v>
      </c>
      <c r="F49" s="6">
        <v>285199.90000000002</v>
      </c>
      <c r="G49" s="6">
        <v>305688.90000000002</v>
      </c>
      <c r="H49" s="6">
        <v>323161.8</v>
      </c>
      <c r="R49" s="43"/>
      <c r="S49" s="6"/>
      <c r="T49" s="6"/>
      <c r="U49" s="6"/>
      <c r="V49" s="6"/>
      <c r="W49" s="6"/>
      <c r="X49" s="6"/>
    </row>
    <row r="50" spans="1:24" ht="12.75" customHeight="1" x14ac:dyDescent="0.25">
      <c r="A50" s="3" t="s">
        <v>20</v>
      </c>
      <c r="B50" s="3" t="s">
        <v>444</v>
      </c>
      <c r="C50" s="6">
        <v>50909</v>
      </c>
      <c r="D50" s="6">
        <v>59294.9</v>
      </c>
      <c r="E50" s="6">
        <v>72440.7</v>
      </c>
      <c r="F50" s="6">
        <v>79764.3</v>
      </c>
      <c r="G50" s="6">
        <v>84236.3</v>
      </c>
      <c r="H50" s="6">
        <v>91518.8</v>
      </c>
      <c r="R50" s="43"/>
      <c r="S50" s="6"/>
      <c r="T50" s="6"/>
      <c r="U50" s="6"/>
      <c r="V50" s="6"/>
      <c r="W50" s="6"/>
      <c r="X50" s="6"/>
    </row>
    <row r="51" spans="1:24" ht="12.75" customHeight="1" x14ac:dyDescent="0.25">
      <c r="A51" s="3" t="s">
        <v>20</v>
      </c>
      <c r="B51" s="3" t="s">
        <v>445</v>
      </c>
      <c r="C51" s="6">
        <v>142975.20000000001</v>
      </c>
      <c r="D51" s="6">
        <v>141794.9</v>
      </c>
      <c r="E51" s="6">
        <v>143298.5</v>
      </c>
      <c r="F51" s="6">
        <v>157582.1</v>
      </c>
      <c r="G51" s="6">
        <v>168503.1</v>
      </c>
      <c r="H51" s="6">
        <v>178849.6</v>
      </c>
      <c r="R51" s="43"/>
      <c r="S51" s="6"/>
      <c r="T51" s="6"/>
      <c r="U51" s="6"/>
      <c r="V51" s="6"/>
      <c r="W51" s="6"/>
      <c r="X51" s="6"/>
    </row>
    <row r="52" spans="1:24" ht="12.75" customHeight="1" x14ac:dyDescent="0.25">
      <c r="A52" s="3" t="s">
        <v>20</v>
      </c>
      <c r="B52" s="3" t="s">
        <v>446</v>
      </c>
      <c r="C52" s="6">
        <v>50945.2</v>
      </c>
      <c r="D52" s="6">
        <v>52007.6</v>
      </c>
      <c r="E52" s="6">
        <v>52865</v>
      </c>
      <c r="F52" s="6">
        <v>56310.6</v>
      </c>
      <c r="G52" s="6">
        <v>59566.6</v>
      </c>
      <c r="H52" s="6">
        <v>63135.6</v>
      </c>
      <c r="R52" s="43"/>
      <c r="S52" s="6"/>
      <c r="T52" s="6"/>
      <c r="U52" s="6"/>
      <c r="V52" s="6"/>
      <c r="W52" s="6"/>
      <c r="X52" s="6"/>
    </row>
    <row r="53" spans="1:24" ht="12.75" customHeight="1" x14ac:dyDescent="0.25">
      <c r="A53" s="3" t="s">
        <v>20</v>
      </c>
      <c r="B53" s="3" t="s">
        <v>447</v>
      </c>
      <c r="C53" s="6">
        <v>66465.600000000006</v>
      </c>
      <c r="D53" s="6">
        <v>68073.3</v>
      </c>
      <c r="E53" s="6">
        <v>74909.899999999994</v>
      </c>
      <c r="F53" s="6">
        <v>79014.8</v>
      </c>
      <c r="G53" s="6">
        <v>87219.6</v>
      </c>
      <c r="H53" s="6">
        <v>94247.6</v>
      </c>
      <c r="R53" s="43"/>
      <c r="S53" s="6"/>
      <c r="T53" s="6"/>
      <c r="U53" s="6"/>
      <c r="V53" s="6"/>
      <c r="W53" s="6"/>
      <c r="X53" s="6"/>
    </row>
    <row r="54" spans="1:24" ht="12.75" customHeight="1" x14ac:dyDescent="0.25">
      <c r="A54" s="3" t="s">
        <v>21</v>
      </c>
      <c r="B54" s="3" t="s">
        <v>442</v>
      </c>
      <c r="C54" s="6">
        <v>82465.8</v>
      </c>
      <c r="D54" s="6">
        <v>81986.600000000006</v>
      </c>
      <c r="E54" s="6">
        <v>76421.3</v>
      </c>
      <c r="F54" s="6">
        <v>80062.600000000006</v>
      </c>
      <c r="G54" s="6">
        <v>78667.399999999994</v>
      </c>
      <c r="H54" s="6">
        <v>79272.5</v>
      </c>
      <c r="R54" s="43"/>
      <c r="S54" s="6"/>
      <c r="T54" s="6"/>
      <c r="U54" s="6"/>
      <c r="V54" s="6"/>
      <c r="W54" s="6"/>
      <c r="X54" s="6"/>
    </row>
    <row r="55" spans="1:24" ht="12.75" customHeight="1" x14ac:dyDescent="0.25">
      <c r="A55" s="3" t="s">
        <v>21</v>
      </c>
      <c r="B55" s="3" t="s">
        <v>443</v>
      </c>
      <c r="C55" s="6">
        <v>1406884</v>
      </c>
      <c r="D55" s="6">
        <v>1340436.8999999999</v>
      </c>
      <c r="E55" s="6">
        <v>1159130.7</v>
      </c>
      <c r="F55" s="6">
        <v>1305838.7</v>
      </c>
      <c r="G55" s="6">
        <v>1331835.5</v>
      </c>
      <c r="H55" s="6">
        <v>1373755.5</v>
      </c>
      <c r="R55" s="43"/>
      <c r="S55" s="6"/>
      <c r="T55" s="6"/>
      <c r="U55" s="6"/>
      <c r="V55" s="6"/>
      <c r="W55" s="6"/>
      <c r="X55" s="6"/>
    </row>
    <row r="56" spans="1:24" ht="12.75" customHeight="1" x14ac:dyDescent="0.25">
      <c r="A56" s="3" t="s">
        <v>21</v>
      </c>
      <c r="B56" s="3" t="s">
        <v>444</v>
      </c>
      <c r="C56" s="6">
        <v>353957.5</v>
      </c>
      <c r="D56" s="6">
        <v>341957.8</v>
      </c>
      <c r="E56" s="6">
        <v>335445.8</v>
      </c>
      <c r="F56" s="6">
        <v>340335.4</v>
      </c>
      <c r="G56" s="6">
        <v>333307.5</v>
      </c>
      <c r="H56" s="6">
        <v>337662.7</v>
      </c>
      <c r="R56" s="43"/>
      <c r="S56" s="6"/>
      <c r="T56" s="6"/>
      <c r="U56" s="6"/>
      <c r="V56" s="6"/>
      <c r="W56" s="6"/>
      <c r="X56" s="6"/>
    </row>
    <row r="57" spans="1:24" ht="12.75" customHeight="1" x14ac:dyDescent="0.25">
      <c r="A57" s="3" t="s">
        <v>21</v>
      </c>
      <c r="B57" s="3" t="s">
        <v>445</v>
      </c>
      <c r="C57" s="6">
        <v>1415586</v>
      </c>
      <c r="D57" s="6">
        <v>1425531.1</v>
      </c>
      <c r="E57" s="6">
        <v>1342226.6</v>
      </c>
      <c r="F57" s="6">
        <v>1380237.3</v>
      </c>
      <c r="G57" s="6">
        <v>1356479.7</v>
      </c>
      <c r="H57" s="6">
        <v>1375227.1</v>
      </c>
      <c r="R57" s="43"/>
      <c r="S57" s="6"/>
      <c r="T57" s="6"/>
      <c r="U57" s="6"/>
      <c r="V57" s="6"/>
      <c r="W57" s="6"/>
      <c r="X57" s="6"/>
    </row>
    <row r="58" spans="1:24" ht="12.75" customHeight="1" x14ac:dyDescent="0.25">
      <c r="A58" s="3" t="s">
        <v>21</v>
      </c>
      <c r="B58" s="3" t="s">
        <v>446</v>
      </c>
      <c r="C58" s="6">
        <v>1611907</v>
      </c>
      <c r="D58" s="6">
        <v>1591462.8</v>
      </c>
      <c r="E58" s="6">
        <v>1542516.5</v>
      </c>
      <c r="F58" s="6">
        <v>1566985.1</v>
      </c>
      <c r="G58" s="6">
        <v>1540358.1</v>
      </c>
      <c r="H58" s="6">
        <v>1556802.6</v>
      </c>
      <c r="R58" s="43"/>
      <c r="S58" s="6"/>
      <c r="T58" s="6"/>
      <c r="U58" s="6"/>
      <c r="V58" s="6"/>
      <c r="W58" s="6"/>
      <c r="X58" s="6"/>
    </row>
    <row r="59" spans="1:24" ht="12.75" customHeight="1" x14ac:dyDescent="0.25">
      <c r="A59" s="3" t="s">
        <v>21</v>
      </c>
      <c r="B59" s="3" t="s">
        <v>447</v>
      </c>
      <c r="C59" s="6">
        <v>1099882</v>
      </c>
      <c r="D59" s="6">
        <v>1113267.8</v>
      </c>
      <c r="E59" s="6">
        <v>1118259.6000000001</v>
      </c>
      <c r="F59" s="6">
        <v>1156586.3</v>
      </c>
      <c r="G59" s="6">
        <v>1152313.8999999999</v>
      </c>
      <c r="H59" s="6">
        <v>1185311.2</v>
      </c>
      <c r="R59" s="43"/>
      <c r="S59" s="6"/>
      <c r="T59" s="6"/>
      <c r="U59" s="6"/>
      <c r="V59" s="6"/>
      <c r="W59" s="6"/>
      <c r="X59" s="6"/>
    </row>
    <row r="60" spans="1:24" ht="12.75" customHeight="1" x14ac:dyDescent="0.25">
      <c r="A60" s="3" t="s">
        <v>22</v>
      </c>
      <c r="B60" s="3" t="s">
        <v>442</v>
      </c>
      <c r="C60" s="6">
        <v>8600.2000000000007</v>
      </c>
      <c r="D60" s="6">
        <v>8353.7000000000007</v>
      </c>
      <c r="E60" s="6">
        <v>9920.1</v>
      </c>
      <c r="F60" s="6">
        <v>7896</v>
      </c>
      <c r="G60" s="6">
        <v>9834.2999999999993</v>
      </c>
      <c r="H60" s="6">
        <v>10355.1</v>
      </c>
      <c r="R60" s="43"/>
      <c r="S60" s="6"/>
      <c r="T60" s="6"/>
      <c r="U60" s="6"/>
      <c r="V60" s="6"/>
      <c r="W60" s="6"/>
      <c r="X60" s="6"/>
    </row>
    <row r="61" spans="1:24" ht="12.75" customHeight="1" x14ac:dyDescent="0.25">
      <c r="A61" s="3" t="s">
        <v>22</v>
      </c>
      <c r="B61" s="3" t="s">
        <v>443</v>
      </c>
      <c r="C61" s="6">
        <v>42982.7</v>
      </c>
      <c r="D61" s="6">
        <v>50539.3</v>
      </c>
      <c r="E61" s="6">
        <v>49292.9</v>
      </c>
      <c r="F61" s="6">
        <v>57592.6</v>
      </c>
      <c r="G61" s="6">
        <v>60781.8</v>
      </c>
      <c r="H61" s="6">
        <v>62374.7</v>
      </c>
      <c r="R61" s="43"/>
      <c r="S61" s="6"/>
      <c r="T61" s="6"/>
      <c r="U61" s="6"/>
      <c r="V61" s="6"/>
      <c r="W61" s="6"/>
      <c r="X61" s="6"/>
    </row>
    <row r="62" spans="1:24" ht="12.75" customHeight="1" x14ac:dyDescent="0.25">
      <c r="A62" s="3" t="s">
        <v>22</v>
      </c>
      <c r="B62" s="3" t="s">
        <v>444</v>
      </c>
      <c r="C62" s="6">
        <v>14345.4</v>
      </c>
      <c r="D62" s="6">
        <v>12713.5</v>
      </c>
      <c r="E62" s="6">
        <v>12729.2</v>
      </c>
      <c r="F62" s="6">
        <v>13485.1</v>
      </c>
      <c r="G62" s="6">
        <v>12679.3</v>
      </c>
      <c r="H62" s="6">
        <v>12896.3</v>
      </c>
      <c r="R62" s="43"/>
      <c r="S62" s="6"/>
      <c r="T62" s="6"/>
      <c r="U62" s="6"/>
      <c r="V62" s="6"/>
      <c r="W62" s="6"/>
      <c r="X62" s="6"/>
    </row>
    <row r="63" spans="1:24" ht="12.75" customHeight="1" x14ac:dyDescent="0.25">
      <c r="A63" s="3" t="s">
        <v>22</v>
      </c>
      <c r="B63" s="3" t="s">
        <v>445</v>
      </c>
      <c r="C63" s="6">
        <v>37646.699999999997</v>
      </c>
      <c r="D63" s="6">
        <v>37853.800000000003</v>
      </c>
      <c r="E63" s="6">
        <v>38844.6</v>
      </c>
      <c r="F63" s="6">
        <v>43727.1</v>
      </c>
      <c r="G63" s="6">
        <v>46727.4</v>
      </c>
      <c r="H63" s="6">
        <v>50699.3</v>
      </c>
      <c r="R63" s="43"/>
      <c r="S63" s="6"/>
      <c r="T63" s="6"/>
      <c r="U63" s="6"/>
      <c r="V63" s="6"/>
      <c r="W63" s="6"/>
      <c r="X63" s="6"/>
    </row>
    <row r="64" spans="1:24" ht="12.75" customHeight="1" x14ac:dyDescent="0.25">
      <c r="A64" s="3" t="s">
        <v>22</v>
      </c>
      <c r="B64" s="3" t="s">
        <v>446</v>
      </c>
      <c r="C64" s="6">
        <v>31427.200000000001</v>
      </c>
      <c r="D64" s="6">
        <v>31848.1</v>
      </c>
      <c r="E64" s="6">
        <v>33698.5</v>
      </c>
      <c r="F64" s="6">
        <v>31604.5</v>
      </c>
      <c r="G64" s="6">
        <v>32821.800000000003</v>
      </c>
      <c r="H64" s="6">
        <v>34289.699999999997</v>
      </c>
      <c r="R64" s="43"/>
      <c r="S64" s="6"/>
      <c r="T64" s="6"/>
      <c r="U64" s="6"/>
      <c r="V64" s="6"/>
      <c r="W64" s="6"/>
      <c r="X64" s="6"/>
    </row>
    <row r="65" spans="1:24" ht="12.75" customHeight="1" x14ac:dyDescent="0.25">
      <c r="A65" s="3" t="s">
        <v>22</v>
      </c>
      <c r="B65" s="3" t="s">
        <v>447</v>
      </c>
      <c r="C65" s="6">
        <v>13162.6</v>
      </c>
      <c r="D65" s="6">
        <v>12049.8</v>
      </c>
      <c r="E65" s="6">
        <v>14465</v>
      </c>
      <c r="F65" s="6">
        <v>15006.9</v>
      </c>
      <c r="G65" s="6">
        <v>16730.3</v>
      </c>
      <c r="H65" s="6">
        <v>19335.599999999999</v>
      </c>
      <c r="R65" s="43"/>
      <c r="S65" s="6"/>
      <c r="T65" s="6"/>
      <c r="U65" s="6"/>
      <c r="V65" s="6"/>
      <c r="W65" s="6"/>
      <c r="X65" s="6"/>
    </row>
    <row r="66" spans="1:24" ht="12.75" customHeight="1" x14ac:dyDescent="0.25">
      <c r="A66" s="3" t="s">
        <v>22</v>
      </c>
      <c r="B66" s="3" t="s">
        <v>448</v>
      </c>
      <c r="C66" s="6">
        <v>160.80000000000001</v>
      </c>
      <c r="D66" s="6">
        <v>130.5</v>
      </c>
      <c r="E66" s="6">
        <v>131.30000000000001</v>
      </c>
      <c r="F66" s="6">
        <v>131.4</v>
      </c>
      <c r="G66" s="6">
        <v>127.4</v>
      </c>
      <c r="H66" s="6">
        <v>139.69999999999999</v>
      </c>
      <c r="R66" s="43"/>
      <c r="S66" s="6"/>
      <c r="T66" s="6"/>
      <c r="U66" s="6"/>
      <c r="V66" s="6"/>
      <c r="W66" s="6"/>
      <c r="X66" s="6"/>
    </row>
    <row r="67" spans="1:24" ht="12.75" customHeight="1" x14ac:dyDescent="0.25">
      <c r="A67" s="3" t="s">
        <v>26</v>
      </c>
      <c r="B67" s="3" t="s">
        <v>442</v>
      </c>
      <c r="C67" s="6">
        <v>24943.8</v>
      </c>
      <c r="D67" s="6">
        <v>26095.4</v>
      </c>
      <c r="E67" s="6">
        <v>23768</v>
      </c>
      <c r="F67" s="6">
        <v>28716.5</v>
      </c>
      <c r="G67" s="6">
        <v>34485.300000000003</v>
      </c>
      <c r="H67" s="6">
        <v>31532.9</v>
      </c>
      <c r="R67" s="43"/>
      <c r="S67" s="6"/>
      <c r="T67" s="6"/>
      <c r="U67" s="6"/>
      <c r="V67" s="6"/>
      <c r="W67" s="6"/>
      <c r="X67" s="6"/>
    </row>
    <row r="68" spans="1:24" ht="12.75" customHeight="1" x14ac:dyDescent="0.25">
      <c r="A68" s="3" t="s">
        <v>26</v>
      </c>
      <c r="B68" s="3" t="s">
        <v>443</v>
      </c>
      <c r="C68" s="6">
        <v>104352.3</v>
      </c>
      <c r="D68" s="6">
        <v>110881.4</v>
      </c>
      <c r="E68" s="6">
        <v>97234.5</v>
      </c>
      <c r="F68" s="6">
        <v>104567.2</v>
      </c>
      <c r="G68" s="6">
        <v>107680.9</v>
      </c>
      <c r="H68" s="6">
        <v>112821.4</v>
      </c>
      <c r="R68" s="43"/>
      <c r="S68" s="6"/>
      <c r="T68" s="6"/>
      <c r="U68" s="6"/>
      <c r="V68" s="6"/>
      <c r="W68" s="6"/>
      <c r="X68" s="6"/>
    </row>
    <row r="69" spans="1:24" ht="12.75" customHeight="1" x14ac:dyDescent="0.25">
      <c r="A69" s="3" t="s">
        <v>26</v>
      </c>
      <c r="B69" s="3" t="s">
        <v>444</v>
      </c>
      <c r="C69" s="6">
        <v>7034.6</v>
      </c>
      <c r="D69" s="6">
        <v>7192.9</v>
      </c>
      <c r="E69" s="6">
        <v>8385.7999999999993</v>
      </c>
      <c r="F69" s="6">
        <v>9000.6</v>
      </c>
      <c r="G69" s="6">
        <v>9333.7999999999993</v>
      </c>
      <c r="H69" s="6">
        <v>11388.6</v>
      </c>
      <c r="R69" s="43"/>
      <c r="S69" s="6"/>
      <c r="T69" s="6"/>
      <c r="U69" s="6"/>
      <c r="V69" s="6"/>
      <c r="W69" s="6"/>
      <c r="X69" s="6"/>
    </row>
    <row r="70" spans="1:24" ht="12.75" customHeight="1" x14ac:dyDescent="0.25">
      <c r="A70" s="3" t="s">
        <v>26</v>
      </c>
      <c r="B70" s="3" t="s">
        <v>445</v>
      </c>
      <c r="C70" s="6">
        <v>51941.1</v>
      </c>
      <c r="D70" s="6">
        <v>54629.5</v>
      </c>
      <c r="E70" s="6">
        <v>58648.4</v>
      </c>
      <c r="F70" s="6">
        <v>62269</v>
      </c>
      <c r="G70" s="6">
        <v>65513.5</v>
      </c>
      <c r="H70" s="6">
        <v>70314</v>
      </c>
      <c r="R70" s="43"/>
      <c r="S70" s="6"/>
      <c r="T70" s="6"/>
      <c r="U70" s="6"/>
      <c r="V70" s="6"/>
      <c r="W70" s="6"/>
      <c r="X70" s="6"/>
    </row>
    <row r="71" spans="1:24" ht="12.75" customHeight="1" x14ac:dyDescent="0.25">
      <c r="A71" s="3" t="s">
        <v>26</v>
      </c>
      <c r="B71" s="3" t="s">
        <v>446</v>
      </c>
      <c r="C71" s="6">
        <v>30342.5</v>
      </c>
      <c r="D71" s="6">
        <v>30587.7</v>
      </c>
      <c r="E71" s="6">
        <v>34089.5</v>
      </c>
      <c r="F71" s="6">
        <v>35355.5</v>
      </c>
      <c r="G71" s="6">
        <v>35296.800000000003</v>
      </c>
      <c r="H71" s="6">
        <v>38108.300000000003</v>
      </c>
      <c r="R71" s="43"/>
      <c r="S71" s="6"/>
      <c r="T71" s="6"/>
      <c r="U71" s="6"/>
      <c r="V71" s="6"/>
      <c r="W71" s="6"/>
      <c r="X71" s="6"/>
    </row>
    <row r="72" spans="1:24" ht="12.75" customHeight="1" x14ac:dyDescent="0.25">
      <c r="A72" s="3" t="s">
        <v>26</v>
      </c>
      <c r="B72" s="3" t="s">
        <v>447</v>
      </c>
      <c r="C72" s="6">
        <v>28521.4</v>
      </c>
      <c r="D72" s="6">
        <v>29456.2</v>
      </c>
      <c r="E72" s="6">
        <v>32751.7</v>
      </c>
      <c r="F72" s="6">
        <v>33371.300000000003</v>
      </c>
      <c r="G72" s="6">
        <v>34942.6</v>
      </c>
      <c r="H72" s="6">
        <v>38924.5</v>
      </c>
      <c r="R72" s="43"/>
      <c r="S72" s="6"/>
      <c r="T72" s="6"/>
      <c r="U72" s="6"/>
      <c r="V72" s="6"/>
      <c r="W72" s="6"/>
      <c r="X72" s="6"/>
    </row>
    <row r="73" spans="1:24" ht="12.75" customHeight="1" x14ac:dyDescent="0.25">
      <c r="A73" s="3" t="s">
        <v>26</v>
      </c>
      <c r="B73" s="3" t="s">
        <v>448</v>
      </c>
      <c r="C73" s="6">
        <v>392.7</v>
      </c>
      <c r="D73" s="6">
        <v>372.3</v>
      </c>
      <c r="E73" s="6">
        <v>416.6</v>
      </c>
      <c r="F73" s="6">
        <v>413</v>
      </c>
      <c r="G73" s="6">
        <v>408.2</v>
      </c>
      <c r="H73" s="6">
        <v>424.5</v>
      </c>
      <c r="R73" s="43"/>
      <c r="S73" s="6"/>
      <c r="T73" s="6"/>
      <c r="U73" s="6"/>
      <c r="V73" s="6"/>
      <c r="W73" s="6"/>
      <c r="X73" s="6"/>
    </row>
    <row r="74" spans="1:24" ht="12.75" customHeight="1" x14ac:dyDescent="0.25">
      <c r="A74" s="3" t="s">
        <v>31</v>
      </c>
      <c r="B74" s="3" t="s">
        <v>442</v>
      </c>
      <c r="C74" s="6">
        <v>37214.9</v>
      </c>
      <c r="D74" s="6">
        <v>39108.1</v>
      </c>
      <c r="E74" s="6">
        <v>41459.800000000003</v>
      </c>
      <c r="F74" s="6">
        <v>41806.9</v>
      </c>
      <c r="G74" s="6">
        <v>43980.6</v>
      </c>
      <c r="H74" s="6">
        <v>41799.300000000003</v>
      </c>
      <c r="R74" s="43"/>
      <c r="S74" s="6"/>
      <c r="T74" s="6"/>
      <c r="U74" s="6"/>
      <c r="V74" s="6"/>
      <c r="W74" s="6"/>
      <c r="X74" s="6"/>
    </row>
    <row r="75" spans="1:24" ht="12.75" customHeight="1" x14ac:dyDescent="0.25">
      <c r="A75" s="3" t="s">
        <v>31</v>
      </c>
      <c r="B75" s="3" t="s">
        <v>443</v>
      </c>
      <c r="C75" s="6">
        <v>43931.1</v>
      </c>
      <c r="D75" s="6">
        <v>46488.7</v>
      </c>
      <c r="E75" s="6">
        <v>42864.1</v>
      </c>
      <c r="F75" s="6">
        <v>45706</v>
      </c>
      <c r="G75" s="6">
        <v>46719.5</v>
      </c>
      <c r="H75" s="6">
        <v>48826.5</v>
      </c>
      <c r="R75" s="43"/>
      <c r="S75" s="6"/>
      <c r="T75" s="6"/>
      <c r="U75" s="6"/>
      <c r="V75" s="6"/>
      <c r="W75" s="6"/>
      <c r="X75" s="6"/>
    </row>
    <row r="76" spans="1:24" ht="12.75" customHeight="1" x14ac:dyDescent="0.25">
      <c r="A76" s="3" t="s">
        <v>31</v>
      </c>
      <c r="B76" s="3" t="s">
        <v>444</v>
      </c>
      <c r="C76" s="6">
        <v>4973.8999999999996</v>
      </c>
      <c r="D76" s="6">
        <v>5047.3</v>
      </c>
      <c r="E76" s="6">
        <v>4683.2</v>
      </c>
      <c r="F76" s="6">
        <v>4490.8</v>
      </c>
      <c r="G76" s="6">
        <v>4008.9</v>
      </c>
      <c r="H76" s="6">
        <v>4404.3</v>
      </c>
      <c r="R76" s="43"/>
      <c r="S76" s="6"/>
      <c r="T76" s="6"/>
      <c r="U76" s="6"/>
      <c r="V76" s="6"/>
      <c r="W76" s="6"/>
      <c r="X76" s="6"/>
    </row>
    <row r="77" spans="1:24" ht="12.75" customHeight="1" x14ac:dyDescent="0.25">
      <c r="A77" s="3" t="s">
        <v>31</v>
      </c>
      <c r="B77" s="3" t="s">
        <v>445</v>
      </c>
      <c r="C77" s="6">
        <v>54191.199999999997</v>
      </c>
      <c r="D77" s="6">
        <v>57887.6</v>
      </c>
      <c r="E77" s="6">
        <v>58617.4</v>
      </c>
      <c r="F77" s="6">
        <v>60423.7</v>
      </c>
      <c r="G77" s="6">
        <v>62520.2</v>
      </c>
      <c r="H77" s="6">
        <v>64863.5</v>
      </c>
      <c r="R77" s="43"/>
      <c r="S77" s="6"/>
      <c r="T77" s="6"/>
      <c r="U77" s="6"/>
      <c r="V77" s="6"/>
      <c r="W77" s="6"/>
      <c r="X77" s="6"/>
    </row>
    <row r="78" spans="1:24" ht="12.75" customHeight="1" x14ac:dyDescent="0.25">
      <c r="A78" s="3" t="s">
        <v>31</v>
      </c>
      <c r="B78" s="3" t="s">
        <v>446</v>
      </c>
      <c r="C78" s="6">
        <v>14429.7</v>
      </c>
      <c r="D78" s="6">
        <v>15426.4</v>
      </c>
      <c r="E78" s="6">
        <v>14610.4</v>
      </c>
      <c r="F78" s="6">
        <v>13440.8</v>
      </c>
      <c r="G78" s="6">
        <v>12924.7</v>
      </c>
      <c r="H78" s="6">
        <v>13588.6</v>
      </c>
      <c r="R78" s="43"/>
      <c r="S78" s="6"/>
      <c r="T78" s="6"/>
      <c r="U78" s="6"/>
      <c r="V78" s="6"/>
      <c r="W78" s="6"/>
      <c r="X78" s="6"/>
    </row>
    <row r="79" spans="1:24" ht="12.75" customHeight="1" x14ac:dyDescent="0.25">
      <c r="A79" s="3" t="s">
        <v>31</v>
      </c>
      <c r="B79" s="3" t="s">
        <v>447</v>
      </c>
      <c r="C79" s="6">
        <v>27113.8</v>
      </c>
      <c r="D79" s="6">
        <v>28396.799999999999</v>
      </c>
      <c r="E79" s="6">
        <v>30027.200000000001</v>
      </c>
      <c r="F79" s="6">
        <v>31497.9</v>
      </c>
      <c r="G79" s="6">
        <v>33184.699999999997</v>
      </c>
      <c r="H79" s="6">
        <v>34874</v>
      </c>
      <c r="R79" s="43"/>
      <c r="S79" s="6"/>
      <c r="T79" s="6"/>
      <c r="U79" s="6"/>
      <c r="V79" s="6"/>
      <c r="W79" s="6"/>
      <c r="X79" s="6"/>
    </row>
    <row r="80" spans="1:24" ht="12.75" customHeight="1" x14ac:dyDescent="0.25">
      <c r="A80" s="3" t="s">
        <v>33</v>
      </c>
      <c r="B80" s="3" t="s">
        <v>442</v>
      </c>
      <c r="C80" s="6">
        <v>24807.5</v>
      </c>
      <c r="D80" s="6">
        <v>27844.799999999999</v>
      </c>
      <c r="E80" s="6">
        <v>27355.599999999999</v>
      </c>
      <c r="F80" s="6">
        <v>27718.5</v>
      </c>
      <c r="G80" s="6">
        <v>29915.1</v>
      </c>
      <c r="H80" s="6">
        <v>30391.7</v>
      </c>
      <c r="R80" s="43"/>
      <c r="S80" s="6"/>
      <c r="T80" s="6"/>
      <c r="U80" s="6"/>
      <c r="V80" s="6"/>
      <c r="W80" s="6"/>
      <c r="X80" s="6"/>
    </row>
    <row r="81" spans="1:24" ht="12.75" customHeight="1" x14ac:dyDescent="0.25">
      <c r="A81" s="3" t="s">
        <v>33</v>
      </c>
      <c r="B81" s="3" t="s">
        <v>443</v>
      </c>
      <c r="C81" s="6">
        <v>55086.5</v>
      </c>
      <c r="D81" s="6">
        <v>57705.5</v>
      </c>
      <c r="E81" s="6">
        <v>54318.5</v>
      </c>
      <c r="F81" s="6">
        <v>59527.4</v>
      </c>
      <c r="G81" s="6">
        <v>60567.7</v>
      </c>
      <c r="H81" s="6">
        <v>62326.7</v>
      </c>
      <c r="R81" s="43"/>
      <c r="S81" s="6"/>
      <c r="T81" s="6"/>
      <c r="U81" s="6"/>
      <c r="V81" s="6"/>
      <c r="W81" s="6"/>
      <c r="X81" s="6"/>
    </row>
    <row r="82" spans="1:24" ht="12.75" customHeight="1" x14ac:dyDescent="0.25">
      <c r="A82" s="3" t="s">
        <v>33</v>
      </c>
      <c r="B82" s="3" t="s">
        <v>444</v>
      </c>
      <c r="C82" s="6">
        <v>10527.8</v>
      </c>
      <c r="D82" s="6">
        <v>11421</v>
      </c>
      <c r="E82" s="6">
        <v>11996.9</v>
      </c>
      <c r="F82" s="6">
        <v>13781</v>
      </c>
      <c r="G82" s="6">
        <v>12862.1</v>
      </c>
      <c r="H82" s="6">
        <v>14287.2</v>
      </c>
      <c r="R82" s="43"/>
      <c r="S82" s="6"/>
      <c r="T82" s="6"/>
      <c r="U82" s="6"/>
      <c r="V82" s="6"/>
      <c r="W82" s="6"/>
      <c r="X82" s="6"/>
    </row>
    <row r="83" spans="1:24" ht="12.75" customHeight="1" x14ac:dyDescent="0.25">
      <c r="A83" s="3" t="s">
        <v>33</v>
      </c>
      <c r="B83" s="3" t="s">
        <v>445</v>
      </c>
      <c r="C83" s="6">
        <v>48767.4</v>
      </c>
      <c r="D83" s="6">
        <v>47287.5</v>
      </c>
      <c r="E83" s="6">
        <v>50043.199999999997</v>
      </c>
      <c r="F83" s="6">
        <v>53750.6</v>
      </c>
      <c r="G83" s="6">
        <v>55812.6</v>
      </c>
      <c r="H83" s="6">
        <v>59952.6</v>
      </c>
      <c r="R83" s="43"/>
      <c r="S83" s="6"/>
      <c r="T83" s="6"/>
      <c r="U83" s="6"/>
      <c r="V83" s="6"/>
      <c r="W83" s="6"/>
      <c r="X83" s="6"/>
    </row>
    <row r="84" spans="1:24" ht="12.75" customHeight="1" x14ac:dyDescent="0.25">
      <c r="A84" s="3" t="s">
        <v>33</v>
      </c>
      <c r="B84" s="3" t="s">
        <v>446</v>
      </c>
      <c r="C84" s="6">
        <v>33133.199999999997</v>
      </c>
      <c r="D84" s="6">
        <v>35849.800000000003</v>
      </c>
      <c r="E84" s="6">
        <v>37225.199999999997</v>
      </c>
      <c r="F84" s="6">
        <v>40039.1</v>
      </c>
      <c r="G84" s="6">
        <v>43237.4</v>
      </c>
      <c r="H84" s="6">
        <v>47997.9</v>
      </c>
      <c r="R84" s="43"/>
      <c r="S84" s="6"/>
      <c r="T84" s="6"/>
      <c r="U84" s="6"/>
      <c r="V84" s="6"/>
      <c r="W84" s="6"/>
      <c r="X84" s="6"/>
    </row>
    <row r="85" spans="1:24" ht="12.75" customHeight="1" x14ac:dyDescent="0.25">
      <c r="A85" s="3" t="s">
        <v>33</v>
      </c>
      <c r="B85" s="3" t="s">
        <v>447</v>
      </c>
      <c r="C85" s="6">
        <v>26189.599999999999</v>
      </c>
      <c r="D85" s="6">
        <v>26647</v>
      </c>
      <c r="E85" s="6">
        <v>28190.400000000001</v>
      </c>
      <c r="F85" s="6">
        <v>30274.7</v>
      </c>
      <c r="G85" s="6">
        <v>31495</v>
      </c>
      <c r="H85" s="6">
        <v>34269.699999999997</v>
      </c>
      <c r="R85" s="43"/>
      <c r="S85" s="6"/>
      <c r="T85" s="6"/>
      <c r="U85" s="6"/>
      <c r="V85" s="6"/>
      <c r="W85" s="6"/>
      <c r="X85" s="6"/>
    </row>
    <row r="86" spans="1:24" ht="12.75" customHeight="1" x14ac:dyDescent="0.25">
      <c r="A86" s="3" t="s">
        <v>35</v>
      </c>
      <c r="B86" s="3" t="s">
        <v>442</v>
      </c>
      <c r="C86" s="6">
        <v>92.5</v>
      </c>
      <c r="D86" s="6">
        <v>91.2</v>
      </c>
      <c r="E86" s="6">
        <v>87.9</v>
      </c>
      <c r="F86" s="6">
        <v>85.6</v>
      </c>
      <c r="G86" s="6">
        <v>85.9</v>
      </c>
      <c r="H86" s="6">
        <v>81.900000000000006</v>
      </c>
      <c r="R86" s="43"/>
      <c r="S86" s="6"/>
      <c r="T86" s="6"/>
      <c r="U86" s="6"/>
      <c r="V86" s="6"/>
      <c r="W86" s="6"/>
      <c r="X86" s="6"/>
    </row>
    <row r="87" spans="1:24" ht="12.75" customHeight="1" x14ac:dyDescent="0.25">
      <c r="A87" s="3" t="s">
        <v>35</v>
      </c>
      <c r="B87" s="3" t="s">
        <v>443</v>
      </c>
      <c r="C87" s="6">
        <v>54425.3</v>
      </c>
      <c r="D87" s="6">
        <v>47771.9</v>
      </c>
      <c r="E87" s="6">
        <v>48422.400000000001</v>
      </c>
      <c r="F87" s="6">
        <v>57645.1</v>
      </c>
      <c r="G87" s="6">
        <v>57470.1</v>
      </c>
      <c r="H87" s="6">
        <v>57654.9</v>
      </c>
      <c r="R87" s="43"/>
      <c r="S87" s="6"/>
      <c r="T87" s="6"/>
      <c r="U87" s="6"/>
      <c r="V87" s="6"/>
      <c r="W87" s="6"/>
      <c r="X87" s="6"/>
    </row>
    <row r="88" spans="1:24" ht="12.75" customHeight="1" x14ac:dyDescent="0.25">
      <c r="A88" s="3" t="s">
        <v>35</v>
      </c>
      <c r="B88" s="3" t="s">
        <v>444</v>
      </c>
      <c r="C88" s="6">
        <v>6622</v>
      </c>
      <c r="D88" s="6">
        <v>9545</v>
      </c>
      <c r="E88" s="6">
        <v>11375.9</v>
      </c>
      <c r="F88" s="6">
        <v>10556.2</v>
      </c>
      <c r="G88" s="6">
        <v>10654.4</v>
      </c>
      <c r="H88" s="6">
        <v>11392.6</v>
      </c>
      <c r="R88" s="43"/>
      <c r="S88" s="6"/>
      <c r="T88" s="6"/>
      <c r="U88" s="6"/>
      <c r="V88" s="6"/>
      <c r="W88" s="6"/>
      <c r="X88" s="6"/>
    </row>
    <row r="89" spans="1:24" ht="12.75" customHeight="1" x14ac:dyDescent="0.25">
      <c r="A89" s="3" t="s">
        <v>35</v>
      </c>
      <c r="B89" s="3" t="s">
        <v>445</v>
      </c>
      <c r="C89" s="6">
        <v>72854.2</v>
      </c>
      <c r="D89" s="6">
        <v>72884.399999999994</v>
      </c>
      <c r="E89" s="6">
        <v>69052.3</v>
      </c>
      <c r="F89" s="6">
        <v>79150.100000000006</v>
      </c>
      <c r="G89" s="6">
        <v>80842.5</v>
      </c>
      <c r="H89" s="6">
        <v>80457.100000000006</v>
      </c>
      <c r="R89" s="43"/>
      <c r="S89" s="6"/>
      <c r="T89" s="6"/>
      <c r="U89" s="6"/>
      <c r="V89" s="6"/>
      <c r="W89" s="6"/>
      <c r="X89" s="6"/>
    </row>
    <row r="90" spans="1:24" ht="12.75" customHeight="1" x14ac:dyDescent="0.25">
      <c r="A90" s="3" t="s">
        <v>35</v>
      </c>
      <c r="B90" s="3" t="s">
        <v>446</v>
      </c>
      <c r="C90" s="6">
        <v>50571.9</v>
      </c>
      <c r="D90" s="6">
        <v>55552.1</v>
      </c>
      <c r="E90" s="6">
        <v>55086.5</v>
      </c>
      <c r="F90" s="6">
        <v>61404.4</v>
      </c>
      <c r="G90" s="6">
        <v>66869.5</v>
      </c>
      <c r="H90" s="6">
        <v>68726</v>
      </c>
      <c r="R90" s="43"/>
      <c r="S90" s="6"/>
      <c r="T90" s="6"/>
      <c r="U90" s="6"/>
      <c r="V90" s="6"/>
      <c r="W90" s="6"/>
      <c r="X90" s="6"/>
    </row>
    <row r="91" spans="1:24" ht="12.75" customHeight="1" x14ac:dyDescent="0.25">
      <c r="A91" s="3" t="s">
        <v>35</v>
      </c>
      <c r="B91" s="3" t="s">
        <v>447</v>
      </c>
      <c r="C91" s="6">
        <v>19439.099999999999</v>
      </c>
      <c r="D91" s="6">
        <v>20934.8</v>
      </c>
      <c r="E91" s="6">
        <v>21290.799999999999</v>
      </c>
      <c r="F91" s="6">
        <v>26039.1</v>
      </c>
      <c r="G91" s="6">
        <v>29216.1</v>
      </c>
      <c r="H91" s="6">
        <v>28948.5</v>
      </c>
      <c r="R91" s="43"/>
      <c r="S91" s="6"/>
      <c r="T91" s="6"/>
      <c r="U91" s="6"/>
      <c r="V91" s="6"/>
      <c r="W91" s="6"/>
      <c r="X91" s="6"/>
    </row>
    <row r="92" spans="1:24" ht="12.75" customHeight="1" x14ac:dyDescent="0.25">
      <c r="A92" s="3" t="s">
        <v>35</v>
      </c>
      <c r="B92" s="3" t="s">
        <v>448</v>
      </c>
      <c r="C92" s="6">
        <v>6973.9</v>
      </c>
      <c r="D92" s="6">
        <v>9054.2999999999993</v>
      </c>
      <c r="E92" s="6">
        <v>9117.4</v>
      </c>
      <c r="F92" s="6">
        <v>9692.9</v>
      </c>
      <c r="G92" s="6">
        <v>11269.6</v>
      </c>
      <c r="H92" s="6">
        <v>12531.4</v>
      </c>
      <c r="R92" s="43"/>
      <c r="S92" s="6"/>
      <c r="T92" s="6"/>
      <c r="U92" s="6"/>
      <c r="V92" s="6"/>
      <c r="W92" s="6"/>
      <c r="X92" s="6"/>
    </row>
    <row r="93" spans="1:24" ht="12.75" customHeight="1" x14ac:dyDescent="0.25">
      <c r="A93" s="3" t="s">
        <v>37</v>
      </c>
      <c r="B93" s="3" t="s">
        <v>442</v>
      </c>
      <c r="C93" s="6">
        <v>25291.200000000001</v>
      </c>
      <c r="D93" s="6">
        <v>24066.2</v>
      </c>
      <c r="E93" s="6">
        <v>23512.1</v>
      </c>
      <c r="F93" s="6">
        <v>23740.799999999999</v>
      </c>
      <c r="G93" s="6">
        <v>25162.799999999999</v>
      </c>
      <c r="H93" s="6">
        <v>25158.5</v>
      </c>
      <c r="R93" s="43"/>
      <c r="S93" s="6"/>
      <c r="T93" s="6"/>
      <c r="U93" s="6"/>
      <c r="V93" s="6"/>
      <c r="W93" s="6"/>
      <c r="X93" s="6"/>
    </row>
    <row r="94" spans="1:24" ht="12.75" customHeight="1" x14ac:dyDescent="0.25">
      <c r="A94" s="3" t="s">
        <v>37</v>
      </c>
      <c r="B94" s="3" t="s">
        <v>443</v>
      </c>
      <c r="C94" s="6">
        <v>263456.90000000002</v>
      </c>
      <c r="D94" s="6">
        <v>267097.8</v>
      </c>
      <c r="E94" s="6">
        <v>272253.5</v>
      </c>
      <c r="F94" s="6">
        <v>315196.59999999998</v>
      </c>
      <c r="G94" s="6">
        <v>334606.3</v>
      </c>
      <c r="H94" s="6">
        <v>344407</v>
      </c>
      <c r="R94" s="43"/>
      <c r="S94" s="6"/>
      <c r="T94" s="6"/>
      <c r="U94" s="6"/>
      <c r="V94" s="6"/>
      <c r="W94" s="6"/>
      <c r="X94" s="6"/>
    </row>
    <row r="95" spans="1:24" ht="12.75" customHeight="1" x14ac:dyDescent="0.25">
      <c r="A95" s="3" t="s">
        <v>37</v>
      </c>
      <c r="B95" s="3" t="s">
        <v>444</v>
      </c>
      <c r="C95" s="6">
        <v>65191.3</v>
      </c>
      <c r="D95" s="6">
        <v>62990</v>
      </c>
      <c r="E95" s="6">
        <v>62694.8</v>
      </c>
      <c r="F95" s="6">
        <v>60154.5</v>
      </c>
      <c r="G95" s="6">
        <v>58327.9</v>
      </c>
      <c r="H95" s="6">
        <v>59194.8</v>
      </c>
      <c r="R95" s="43"/>
      <c r="S95" s="6"/>
      <c r="T95" s="6"/>
      <c r="U95" s="6"/>
      <c r="V95" s="6"/>
      <c r="W95" s="6"/>
      <c r="X95" s="6"/>
    </row>
    <row r="96" spans="1:24" ht="12.75" customHeight="1" x14ac:dyDescent="0.25">
      <c r="A96" s="3" t="s">
        <v>37</v>
      </c>
      <c r="B96" s="3" t="s">
        <v>445</v>
      </c>
      <c r="C96" s="6">
        <v>155890.20000000001</v>
      </c>
      <c r="D96" s="6">
        <v>159699.79999999999</v>
      </c>
      <c r="E96" s="6">
        <v>159883</v>
      </c>
      <c r="F96" s="6">
        <v>168365.2</v>
      </c>
      <c r="G96" s="6">
        <v>171275.4</v>
      </c>
      <c r="H96" s="6">
        <v>172128.1</v>
      </c>
      <c r="R96" s="43"/>
      <c r="S96" s="6"/>
      <c r="T96" s="6"/>
      <c r="U96" s="6"/>
      <c r="V96" s="6"/>
      <c r="W96" s="6"/>
      <c r="X96" s="6"/>
    </row>
    <row r="97" spans="1:24" ht="12.75" customHeight="1" x14ac:dyDescent="0.25">
      <c r="A97" s="3" t="s">
        <v>37</v>
      </c>
      <c r="B97" s="3" t="s">
        <v>446</v>
      </c>
      <c r="C97" s="6">
        <v>189197.6</v>
      </c>
      <c r="D97" s="6">
        <v>195144.6</v>
      </c>
      <c r="E97" s="6">
        <v>192161.9</v>
      </c>
      <c r="F97" s="6">
        <v>196855.9</v>
      </c>
      <c r="G97" s="6">
        <v>205484.3</v>
      </c>
      <c r="H97" s="6">
        <v>206270.5</v>
      </c>
      <c r="R97" s="43"/>
      <c r="S97" s="6"/>
      <c r="T97" s="6"/>
      <c r="U97" s="6"/>
      <c r="V97" s="6"/>
      <c r="W97" s="6"/>
      <c r="X97" s="6"/>
    </row>
    <row r="98" spans="1:24" ht="12.75" customHeight="1" x14ac:dyDescent="0.25">
      <c r="A98" s="3" t="s">
        <v>37</v>
      </c>
      <c r="B98" s="3" t="s">
        <v>447</v>
      </c>
      <c r="C98" s="6">
        <v>178613.3</v>
      </c>
      <c r="D98" s="6">
        <v>187600</v>
      </c>
      <c r="E98" s="6">
        <v>193271.3</v>
      </c>
      <c r="F98" s="6">
        <v>194448.1</v>
      </c>
      <c r="G98" s="6">
        <v>202280.4</v>
      </c>
      <c r="H98" s="6">
        <v>211699.8</v>
      </c>
      <c r="R98" s="43"/>
      <c r="S98" s="6"/>
      <c r="T98" s="6"/>
      <c r="U98" s="6"/>
      <c r="V98" s="6"/>
      <c r="W98" s="6"/>
      <c r="X98" s="6"/>
    </row>
    <row r="99" spans="1:24" ht="12.75" customHeight="1" x14ac:dyDescent="0.25">
      <c r="A99" s="3" t="s">
        <v>39</v>
      </c>
      <c r="B99" s="3" t="s">
        <v>442</v>
      </c>
      <c r="C99" s="6">
        <v>6095</v>
      </c>
      <c r="D99" s="6">
        <v>6614.3</v>
      </c>
      <c r="E99" s="6">
        <v>7003.6</v>
      </c>
      <c r="F99" s="6">
        <v>7451.3</v>
      </c>
      <c r="G99" s="6">
        <v>8578.4</v>
      </c>
      <c r="H99" s="6">
        <v>9140.4</v>
      </c>
      <c r="R99" s="43"/>
      <c r="S99" s="6"/>
      <c r="T99" s="6"/>
      <c r="U99" s="6"/>
      <c r="V99" s="6"/>
      <c r="W99" s="6"/>
      <c r="X99" s="6"/>
    </row>
    <row r="100" spans="1:24" ht="12.75" customHeight="1" x14ac:dyDescent="0.25">
      <c r="A100" s="3" t="s">
        <v>39</v>
      </c>
      <c r="B100" s="3" t="s">
        <v>443</v>
      </c>
      <c r="C100" s="6">
        <v>114868.5</v>
      </c>
      <c r="D100" s="6">
        <v>106199.9</v>
      </c>
      <c r="E100" s="6">
        <v>103927.5</v>
      </c>
      <c r="F100" s="6">
        <v>125484.1</v>
      </c>
      <c r="G100" s="6">
        <v>125159.6</v>
      </c>
      <c r="H100" s="6">
        <v>119955.7</v>
      </c>
      <c r="R100" s="43"/>
      <c r="S100" s="6"/>
      <c r="T100" s="6"/>
      <c r="U100" s="6"/>
      <c r="V100" s="6"/>
      <c r="W100" s="6"/>
      <c r="X100" s="6"/>
    </row>
    <row r="101" spans="1:24" ht="12.75" customHeight="1" x14ac:dyDescent="0.25">
      <c r="A101" s="3" t="s">
        <v>39</v>
      </c>
      <c r="B101" s="3" t="s">
        <v>444</v>
      </c>
      <c r="C101" s="6">
        <v>11374.5</v>
      </c>
      <c r="D101" s="6">
        <v>11906.9</v>
      </c>
      <c r="E101" s="6">
        <v>10858.4</v>
      </c>
      <c r="F101" s="6">
        <v>12743.2</v>
      </c>
      <c r="G101" s="6">
        <v>13515.1</v>
      </c>
      <c r="H101" s="6">
        <v>13501.9</v>
      </c>
      <c r="R101" s="43"/>
      <c r="S101" s="6"/>
      <c r="T101" s="6"/>
      <c r="U101" s="6"/>
      <c r="V101" s="6"/>
      <c r="W101" s="6"/>
      <c r="X101" s="6"/>
    </row>
    <row r="102" spans="1:24" ht="12.75" customHeight="1" x14ac:dyDescent="0.25">
      <c r="A102" s="3" t="s">
        <v>39</v>
      </c>
      <c r="B102" s="3" t="s">
        <v>445</v>
      </c>
      <c r="C102" s="6">
        <v>102506.9</v>
      </c>
      <c r="D102" s="6">
        <v>106933.4</v>
      </c>
      <c r="E102" s="6">
        <v>103083.8</v>
      </c>
      <c r="F102" s="6">
        <v>114231.7</v>
      </c>
      <c r="G102" s="6">
        <v>121386.3</v>
      </c>
      <c r="H102" s="6">
        <v>121449.5</v>
      </c>
      <c r="R102" s="43"/>
      <c r="S102" s="6"/>
      <c r="T102" s="6"/>
      <c r="U102" s="6"/>
      <c r="V102" s="6"/>
      <c r="W102" s="6"/>
      <c r="X102" s="6"/>
    </row>
    <row r="103" spans="1:24" ht="12.75" customHeight="1" x14ac:dyDescent="0.25">
      <c r="A103" s="3" t="s">
        <v>39</v>
      </c>
      <c r="B103" s="3" t="s">
        <v>446</v>
      </c>
      <c r="C103" s="6">
        <v>82373.5</v>
      </c>
      <c r="D103" s="6">
        <v>85723.199999999997</v>
      </c>
      <c r="E103" s="6">
        <v>82521</v>
      </c>
      <c r="F103" s="6">
        <v>89005.2</v>
      </c>
      <c r="G103" s="6">
        <v>94571.4</v>
      </c>
      <c r="H103" s="6">
        <v>95592.8</v>
      </c>
      <c r="R103" s="43"/>
      <c r="S103" s="6"/>
      <c r="T103" s="6"/>
      <c r="U103" s="6"/>
      <c r="V103" s="6"/>
      <c r="W103" s="6"/>
      <c r="X103" s="6"/>
    </row>
    <row r="104" spans="1:24" ht="12.75" customHeight="1" x14ac:dyDescent="0.25">
      <c r="A104" s="3" t="s">
        <v>39</v>
      </c>
      <c r="B104" s="3" t="s">
        <v>447</v>
      </c>
      <c r="C104" s="6">
        <v>76801.600000000006</v>
      </c>
      <c r="D104" s="6">
        <v>81299.199999999997</v>
      </c>
      <c r="E104" s="6">
        <v>82663.199999999997</v>
      </c>
      <c r="F104" s="6">
        <v>87376.5</v>
      </c>
      <c r="G104" s="6">
        <v>92138.2</v>
      </c>
      <c r="H104" s="6">
        <v>94778.9</v>
      </c>
      <c r="R104" s="43"/>
      <c r="S104" s="6"/>
      <c r="T104" s="6"/>
      <c r="U104" s="6"/>
      <c r="V104" s="6"/>
      <c r="W104" s="6"/>
      <c r="X104" s="6"/>
    </row>
    <row r="105" spans="1:24" ht="12.75" customHeight="1" x14ac:dyDescent="0.25">
      <c r="A105" s="3" t="s">
        <v>39</v>
      </c>
      <c r="B105" s="3" t="s">
        <v>448</v>
      </c>
      <c r="C105" s="6">
        <v>3013.5</v>
      </c>
      <c r="D105" s="6">
        <v>3210.5</v>
      </c>
      <c r="E105" s="6">
        <v>3282</v>
      </c>
      <c r="F105" s="6">
        <v>3505.1</v>
      </c>
      <c r="G105" s="6">
        <v>3793.5</v>
      </c>
      <c r="H105" s="6">
        <v>3950</v>
      </c>
      <c r="R105" s="43"/>
      <c r="S105" s="6"/>
      <c r="T105" s="6"/>
      <c r="U105" s="6"/>
      <c r="V105" s="6"/>
      <c r="W105" s="6"/>
      <c r="X105" s="6"/>
    </row>
    <row r="106" spans="1:24" ht="12.75" customHeight="1" x14ac:dyDescent="0.25">
      <c r="A106" s="3" t="s">
        <v>41</v>
      </c>
      <c r="B106" s="3" t="s">
        <v>442</v>
      </c>
      <c r="C106" s="6">
        <v>30005</v>
      </c>
      <c r="D106" s="6">
        <v>33158.1</v>
      </c>
      <c r="E106" s="6">
        <v>32061.8</v>
      </c>
      <c r="F106" s="6">
        <v>37446</v>
      </c>
      <c r="G106" s="6">
        <v>40166</v>
      </c>
      <c r="H106" s="6">
        <v>41212.699999999997</v>
      </c>
      <c r="R106" s="43"/>
      <c r="S106" s="6"/>
      <c r="T106" s="6"/>
      <c r="U106" s="6"/>
      <c r="V106" s="6"/>
      <c r="W106" s="6"/>
      <c r="X106" s="6"/>
    </row>
    <row r="107" spans="1:24" ht="12.75" customHeight="1" x14ac:dyDescent="0.25">
      <c r="A107" s="3" t="s">
        <v>41</v>
      </c>
      <c r="B107" s="3" t="s">
        <v>443</v>
      </c>
      <c r="C107" s="6">
        <v>117363.8</v>
      </c>
      <c r="D107" s="6">
        <v>120597.5</v>
      </c>
      <c r="E107" s="6">
        <v>115081.4</v>
      </c>
      <c r="F107" s="6">
        <v>129128.4</v>
      </c>
      <c r="G107" s="6">
        <v>123784.9</v>
      </c>
      <c r="H107" s="6">
        <v>129127.7</v>
      </c>
      <c r="R107" s="43"/>
      <c r="S107" s="6"/>
      <c r="T107" s="6"/>
      <c r="U107" s="6"/>
      <c r="V107" s="6"/>
      <c r="W107" s="6"/>
      <c r="X107" s="6"/>
    </row>
    <row r="108" spans="1:24" ht="12.75" customHeight="1" x14ac:dyDescent="0.25">
      <c r="A108" s="3" t="s">
        <v>41</v>
      </c>
      <c r="B108" s="3" t="s">
        <v>444</v>
      </c>
      <c r="C108" s="6">
        <v>9312</v>
      </c>
      <c r="D108" s="6">
        <v>9038.7000000000007</v>
      </c>
      <c r="E108" s="6">
        <v>8704.9</v>
      </c>
      <c r="F108" s="6">
        <v>9153.5</v>
      </c>
      <c r="G108" s="6">
        <v>8755.7999999999993</v>
      </c>
      <c r="H108" s="6">
        <v>9061.2000000000007</v>
      </c>
      <c r="R108" s="43"/>
      <c r="S108" s="6"/>
      <c r="T108" s="6"/>
      <c r="U108" s="6"/>
      <c r="V108" s="6"/>
      <c r="W108" s="6"/>
      <c r="X108" s="6"/>
    </row>
    <row r="109" spans="1:24" ht="12.75" customHeight="1" x14ac:dyDescent="0.25">
      <c r="A109" s="3" t="s">
        <v>41</v>
      </c>
      <c r="B109" s="3" t="s">
        <v>445</v>
      </c>
      <c r="C109" s="6">
        <v>80595</v>
      </c>
      <c r="D109" s="6">
        <v>80873.600000000006</v>
      </c>
      <c r="E109" s="6">
        <v>80396.800000000003</v>
      </c>
      <c r="F109" s="6">
        <v>84000.2</v>
      </c>
      <c r="G109" s="6">
        <v>83009.7</v>
      </c>
      <c r="H109" s="6">
        <v>87832.1</v>
      </c>
      <c r="R109" s="43"/>
      <c r="S109" s="6"/>
      <c r="T109" s="6"/>
      <c r="U109" s="6"/>
      <c r="V109" s="6"/>
      <c r="W109" s="6"/>
      <c r="X109" s="6"/>
    </row>
    <row r="110" spans="1:24" ht="12.75" customHeight="1" x14ac:dyDescent="0.25">
      <c r="A110" s="3" t="s">
        <v>41</v>
      </c>
      <c r="B110" s="3" t="s">
        <v>446</v>
      </c>
      <c r="C110" s="6">
        <v>40153.800000000003</v>
      </c>
      <c r="D110" s="6">
        <v>40667.300000000003</v>
      </c>
      <c r="E110" s="6">
        <v>39471.1</v>
      </c>
      <c r="F110" s="6">
        <v>40567.800000000003</v>
      </c>
      <c r="G110" s="6">
        <v>43799.1</v>
      </c>
      <c r="H110" s="6">
        <v>46602.9</v>
      </c>
      <c r="R110" s="43"/>
      <c r="S110" s="6"/>
      <c r="T110" s="6"/>
      <c r="U110" s="6"/>
      <c r="V110" s="6"/>
      <c r="W110" s="6"/>
      <c r="X110" s="6"/>
    </row>
    <row r="111" spans="1:24" ht="12.75" customHeight="1" x14ac:dyDescent="0.25">
      <c r="A111" s="3" t="s">
        <v>41</v>
      </c>
      <c r="B111" s="3" t="s">
        <v>447</v>
      </c>
      <c r="C111" s="6">
        <v>41771.300000000003</v>
      </c>
      <c r="D111" s="6">
        <v>42801.1</v>
      </c>
      <c r="E111" s="6">
        <v>43780.6</v>
      </c>
      <c r="F111" s="6">
        <v>44196.2</v>
      </c>
      <c r="G111" s="6">
        <v>45157.5</v>
      </c>
      <c r="H111" s="6">
        <v>48703.3</v>
      </c>
      <c r="R111" s="43"/>
      <c r="S111" s="6"/>
      <c r="T111" s="6"/>
      <c r="U111" s="6"/>
      <c r="V111" s="6"/>
      <c r="W111" s="6"/>
      <c r="X111" s="6"/>
    </row>
    <row r="112" spans="1:24" ht="12.75" customHeight="1" x14ac:dyDescent="0.25">
      <c r="A112" s="3" t="s">
        <v>41</v>
      </c>
      <c r="B112" s="3" t="s">
        <v>448</v>
      </c>
      <c r="C112" s="6">
        <v>325.7</v>
      </c>
      <c r="D112" s="6">
        <v>328.3</v>
      </c>
      <c r="E112" s="6">
        <v>338.7</v>
      </c>
      <c r="F112" s="6">
        <v>323.8</v>
      </c>
      <c r="G112" s="6">
        <v>317.7</v>
      </c>
      <c r="H112" s="6">
        <v>333</v>
      </c>
      <c r="R112" s="43"/>
      <c r="S112" s="6"/>
      <c r="T112" s="6"/>
      <c r="U112" s="6"/>
      <c r="V112" s="6"/>
      <c r="W112" s="6"/>
      <c r="X112" s="6"/>
    </row>
    <row r="113" spans="1:24" ht="12.75" customHeight="1" x14ac:dyDescent="0.25">
      <c r="A113" s="3" t="s">
        <v>47</v>
      </c>
      <c r="B113" s="3" t="s">
        <v>442</v>
      </c>
      <c r="C113" s="6">
        <v>21421.8</v>
      </c>
      <c r="D113" s="6">
        <v>24831.4</v>
      </c>
      <c r="E113" s="6">
        <v>24645.9</v>
      </c>
      <c r="F113" s="6">
        <v>25927.7</v>
      </c>
      <c r="G113" s="6">
        <v>29401.599999999999</v>
      </c>
      <c r="H113" s="6">
        <v>29892.1</v>
      </c>
      <c r="R113" s="43"/>
      <c r="S113" s="6"/>
      <c r="T113" s="6"/>
      <c r="U113" s="6"/>
      <c r="V113" s="6"/>
      <c r="W113" s="6"/>
      <c r="X113" s="6"/>
    </row>
    <row r="114" spans="1:24" ht="12.75" customHeight="1" x14ac:dyDescent="0.25">
      <c r="A114" s="3" t="s">
        <v>47</v>
      </c>
      <c r="B114" s="3" t="s">
        <v>443</v>
      </c>
      <c r="C114" s="6">
        <v>36354</v>
      </c>
      <c r="D114" s="6">
        <v>37328.5</v>
      </c>
      <c r="E114" s="6">
        <v>39590.400000000001</v>
      </c>
      <c r="F114" s="6">
        <v>42926.1</v>
      </c>
      <c r="G114" s="6">
        <v>45174.8</v>
      </c>
      <c r="H114" s="6">
        <v>48870.6</v>
      </c>
      <c r="R114" s="43"/>
      <c r="S114" s="6"/>
      <c r="T114" s="6"/>
      <c r="U114" s="6"/>
      <c r="V114" s="6"/>
      <c r="W114" s="6"/>
      <c r="X114" s="6"/>
    </row>
    <row r="115" spans="1:24" ht="12.75" customHeight="1" x14ac:dyDescent="0.25">
      <c r="A115" s="3" t="s">
        <v>47</v>
      </c>
      <c r="B115" s="3" t="s">
        <v>444</v>
      </c>
      <c r="C115" s="6">
        <v>7341.7</v>
      </c>
      <c r="D115" s="6">
        <v>7203.3</v>
      </c>
      <c r="E115" s="6">
        <v>7835.7</v>
      </c>
      <c r="F115" s="6">
        <v>8851.2000000000007</v>
      </c>
      <c r="G115" s="6">
        <v>8564.2999999999993</v>
      </c>
      <c r="H115" s="6">
        <v>8117.4</v>
      </c>
      <c r="R115" s="43"/>
      <c r="S115" s="6"/>
      <c r="T115" s="6"/>
      <c r="U115" s="6"/>
      <c r="V115" s="6"/>
      <c r="W115" s="6"/>
      <c r="X115" s="6"/>
    </row>
    <row r="116" spans="1:24" ht="12.75" customHeight="1" x14ac:dyDescent="0.25">
      <c r="A116" s="3" t="s">
        <v>47</v>
      </c>
      <c r="B116" s="3" t="s">
        <v>445</v>
      </c>
      <c r="C116" s="6">
        <v>23260.799999999999</v>
      </c>
      <c r="D116" s="6">
        <v>25258.799999999999</v>
      </c>
      <c r="E116" s="6">
        <v>27343.1</v>
      </c>
      <c r="F116" s="6">
        <v>28956.6</v>
      </c>
      <c r="G116" s="6">
        <v>30352.6</v>
      </c>
      <c r="H116" s="6">
        <v>32229</v>
      </c>
      <c r="R116" s="43"/>
      <c r="S116" s="6"/>
      <c r="T116" s="6"/>
      <c r="U116" s="6"/>
      <c r="V116" s="6"/>
      <c r="W116" s="6"/>
      <c r="X116" s="6"/>
    </row>
    <row r="117" spans="1:24" ht="12.75" customHeight="1" x14ac:dyDescent="0.25">
      <c r="A117" s="3" t="s">
        <v>47</v>
      </c>
      <c r="B117" s="3" t="s">
        <v>446</v>
      </c>
      <c r="C117" s="6">
        <v>5918.9</v>
      </c>
      <c r="D117" s="6">
        <v>6093.9</v>
      </c>
      <c r="E117" s="6">
        <v>6527.7</v>
      </c>
      <c r="F117" s="6">
        <v>6887.6</v>
      </c>
      <c r="G117" s="6">
        <v>7041</v>
      </c>
      <c r="H117" s="6">
        <v>7036.2</v>
      </c>
      <c r="R117" s="43"/>
      <c r="S117" s="6"/>
      <c r="T117" s="6"/>
      <c r="U117" s="6"/>
      <c r="V117" s="6"/>
      <c r="W117" s="6"/>
      <c r="X117" s="6"/>
    </row>
    <row r="118" spans="1:24" ht="12.75" customHeight="1" x14ac:dyDescent="0.25">
      <c r="A118" s="3" t="s">
        <v>47</v>
      </c>
      <c r="B118" s="3" t="s">
        <v>447</v>
      </c>
      <c r="C118" s="6">
        <v>10864.7</v>
      </c>
      <c r="D118" s="6">
        <v>10874.6</v>
      </c>
      <c r="E118" s="6">
        <v>11711.7</v>
      </c>
      <c r="F118" s="6">
        <v>12228.6</v>
      </c>
      <c r="G118" s="6">
        <v>12745.8</v>
      </c>
      <c r="H118" s="6">
        <v>13834.9</v>
      </c>
      <c r="R118" s="43"/>
      <c r="S118" s="6"/>
      <c r="T118" s="6"/>
      <c r="U118" s="6"/>
      <c r="V118" s="6"/>
      <c r="W118" s="6"/>
      <c r="X118" s="6"/>
    </row>
    <row r="119" spans="1:24" ht="12.75" customHeight="1" x14ac:dyDescent="0.25">
      <c r="A119" s="3" t="s">
        <v>47</v>
      </c>
      <c r="B119" s="3" t="s">
        <v>448</v>
      </c>
      <c r="C119" s="6">
        <v>177.5</v>
      </c>
      <c r="D119" s="6">
        <v>192</v>
      </c>
      <c r="E119" s="6">
        <v>206</v>
      </c>
      <c r="F119" s="6">
        <v>215</v>
      </c>
      <c r="G119" s="6">
        <v>224.3</v>
      </c>
      <c r="H119" s="6">
        <v>236.8</v>
      </c>
      <c r="R119" s="43"/>
      <c r="S119" s="6"/>
      <c r="T119" s="6"/>
      <c r="U119" s="6"/>
      <c r="V119" s="6"/>
      <c r="W119" s="6"/>
      <c r="X119" s="6"/>
    </row>
    <row r="120" spans="1:24" ht="12.75" customHeight="1" x14ac:dyDescent="0.25">
      <c r="A120" s="3" t="s">
        <v>48</v>
      </c>
      <c r="B120" s="3" t="s">
        <v>442</v>
      </c>
      <c r="C120" s="6">
        <v>30642</v>
      </c>
      <c r="D120" s="6">
        <v>33263.599999999999</v>
      </c>
      <c r="E120" s="6">
        <v>31905.599999999999</v>
      </c>
      <c r="F120" s="6">
        <v>34045.300000000003</v>
      </c>
      <c r="G120" s="6">
        <v>33664.5</v>
      </c>
      <c r="H120" s="6">
        <v>34253.800000000003</v>
      </c>
      <c r="R120" s="43"/>
      <c r="S120" s="6"/>
      <c r="T120" s="6"/>
      <c r="U120" s="6"/>
      <c r="V120" s="6"/>
      <c r="W120" s="6"/>
      <c r="X120" s="6"/>
    </row>
    <row r="121" spans="1:24" ht="12.75" customHeight="1" x14ac:dyDescent="0.25">
      <c r="A121" s="3" t="s">
        <v>48</v>
      </c>
      <c r="B121" s="3" t="s">
        <v>443</v>
      </c>
      <c r="C121" s="6">
        <v>247665.6</v>
      </c>
      <c r="D121" s="6">
        <v>256575.5</v>
      </c>
      <c r="E121" s="6">
        <v>234672.6</v>
      </c>
      <c r="F121" s="6">
        <v>254929.6</v>
      </c>
      <c r="G121" s="6">
        <v>257066.6</v>
      </c>
      <c r="H121" s="6">
        <v>260338.1</v>
      </c>
      <c r="R121" s="43"/>
      <c r="S121" s="6"/>
      <c r="T121" s="6"/>
      <c r="U121" s="6"/>
      <c r="V121" s="6"/>
      <c r="W121" s="6"/>
      <c r="X121" s="6"/>
    </row>
    <row r="122" spans="1:24" ht="12.75" customHeight="1" x14ac:dyDescent="0.25">
      <c r="A122" s="3" t="s">
        <v>48</v>
      </c>
      <c r="B122" s="3" t="s">
        <v>444</v>
      </c>
      <c r="C122" s="6">
        <v>95496.7</v>
      </c>
      <c r="D122" s="6">
        <v>96568.5</v>
      </c>
      <c r="E122" s="6">
        <v>101064.5</v>
      </c>
      <c r="F122" s="6">
        <v>101847.9</v>
      </c>
      <c r="G122" s="6">
        <v>102547.7</v>
      </c>
      <c r="H122" s="6">
        <v>106066.7</v>
      </c>
      <c r="R122" s="43"/>
      <c r="S122" s="6"/>
      <c r="T122" s="6"/>
      <c r="U122" s="6"/>
      <c r="V122" s="6"/>
      <c r="W122" s="6"/>
      <c r="X122" s="6"/>
    </row>
    <row r="123" spans="1:24" ht="12.75" customHeight="1" x14ac:dyDescent="0.25">
      <c r="A123" s="3" t="s">
        <v>48</v>
      </c>
      <c r="B123" s="3" t="s">
        <v>445</v>
      </c>
      <c r="C123" s="6">
        <v>262259.5</v>
      </c>
      <c r="D123" s="6">
        <v>276742.2</v>
      </c>
      <c r="E123" s="6">
        <v>282046.3</v>
      </c>
      <c r="F123" s="6">
        <v>281636.40000000002</v>
      </c>
      <c r="G123" s="6">
        <v>286504.2</v>
      </c>
      <c r="H123" s="6">
        <v>293816.90000000002</v>
      </c>
      <c r="R123" s="43"/>
      <c r="S123" s="6"/>
      <c r="T123" s="6"/>
      <c r="U123" s="6"/>
      <c r="V123" s="6"/>
      <c r="W123" s="6"/>
      <c r="X123" s="6"/>
    </row>
    <row r="124" spans="1:24" ht="12.75" customHeight="1" x14ac:dyDescent="0.25">
      <c r="A124" s="3" t="s">
        <v>48</v>
      </c>
      <c r="B124" s="3" t="s">
        <v>446</v>
      </c>
      <c r="C124" s="6">
        <v>386911.5</v>
      </c>
      <c r="D124" s="6">
        <v>397366</v>
      </c>
      <c r="E124" s="6">
        <v>412818.3</v>
      </c>
      <c r="F124" s="6">
        <v>420155.6</v>
      </c>
      <c r="G124" s="6">
        <v>440413.8</v>
      </c>
      <c r="H124" s="6">
        <v>461828.9</v>
      </c>
      <c r="R124" s="43"/>
      <c r="S124" s="6"/>
      <c r="T124" s="6"/>
      <c r="U124" s="6"/>
      <c r="V124" s="6"/>
      <c r="W124" s="6"/>
      <c r="X124" s="6"/>
    </row>
    <row r="125" spans="1:24" ht="12.75" customHeight="1" x14ac:dyDescent="0.25">
      <c r="A125" s="3" t="s">
        <v>48</v>
      </c>
      <c r="B125" s="3" t="s">
        <v>447</v>
      </c>
      <c r="C125" s="6">
        <v>231452.5</v>
      </c>
      <c r="D125" s="6">
        <v>241745.4</v>
      </c>
      <c r="E125" s="6">
        <v>252985.9</v>
      </c>
      <c r="F125" s="6">
        <v>253384.8</v>
      </c>
      <c r="G125" s="6">
        <v>260894.3</v>
      </c>
      <c r="H125" s="6">
        <v>271276.40000000002</v>
      </c>
      <c r="R125" s="43"/>
      <c r="S125" s="6"/>
      <c r="T125" s="6"/>
      <c r="U125" s="6"/>
      <c r="V125" s="6"/>
      <c r="W125" s="6"/>
      <c r="X125" s="6"/>
    </row>
    <row r="126" spans="1:24" ht="12.75" customHeight="1" x14ac:dyDescent="0.25">
      <c r="A126" s="3" t="s">
        <v>49</v>
      </c>
      <c r="B126" s="3" t="s">
        <v>442</v>
      </c>
      <c r="C126" s="6">
        <v>10157.1</v>
      </c>
      <c r="D126" s="6">
        <v>8028.5</v>
      </c>
      <c r="E126" s="6">
        <v>9591</v>
      </c>
      <c r="F126" s="6">
        <v>10212.1</v>
      </c>
      <c r="G126" s="6">
        <v>10377.700000000001</v>
      </c>
      <c r="H126" s="6">
        <v>10779</v>
      </c>
      <c r="R126" s="43"/>
      <c r="S126" s="6"/>
      <c r="T126" s="6"/>
      <c r="U126" s="6"/>
      <c r="V126" s="6"/>
      <c r="W126" s="6"/>
      <c r="X126" s="6"/>
    </row>
    <row r="127" spans="1:24" ht="12.75" customHeight="1" x14ac:dyDescent="0.25">
      <c r="A127" s="3" t="s">
        <v>49</v>
      </c>
      <c r="B127" s="3" t="s">
        <v>443</v>
      </c>
      <c r="C127" s="6">
        <v>26772.6</v>
      </c>
      <c r="D127" s="6">
        <v>28287</v>
      </c>
      <c r="E127" s="6">
        <v>25239.9</v>
      </c>
      <c r="F127" s="6">
        <v>24323.1</v>
      </c>
      <c r="G127" s="6">
        <v>24070.1</v>
      </c>
      <c r="H127" s="6">
        <v>24282.6</v>
      </c>
      <c r="R127" s="43"/>
      <c r="S127" s="6"/>
      <c r="T127" s="6"/>
      <c r="U127" s="6"/>
      <c r="V127" s="6"/>
      <c r="W127" s="6"/>
      <c r="X127" s="6"/>
    </row>
    <row r="128" spans="1:24" ht="12.75" customHeight="1" x14ac:dyDescent="0.25">
      <c r="A128" s="3" t="s">
        <v>49</v>
      </c>
      <c r="B128" s="3" t="s">
        <v>444</v>
      </c>
      <c r="C128" s="6">
        <v>8739.9</v>
      </c>
      <c r="D128" s="6">
        <v>8372.2000000000007</v>
      </c>
      <c r="E128" s="6">
        <v>8033.6</v>
      </c>
      <c r="F128" s="6">
        <v>8097.8</v>
      </c>
      <c r="G128" s="6">
        <v>8061.6</v>
      </c>
      <c r="H128" s="6">
        <v>8158.4</v>
      </c>
      <c r="R128" s="43"/>
      <c r="S128" s="6"/>
      <c r="T128" s="6"/>
      <c r="U128" s="6"/>
      <c r="V128" s="6"/>
      <c r="W128" s="6"/>
      <c r="X128" s="6"/>
    </row>
    <row r="129" spans="1:24" ht="12.75" customHeight="1" x14ac:dyDescent="0.25">
      <c r="A129" s="3" t="s">
        <v>49</v>
      </c>
      <c r="B129" s="3" t="s">
        <v>445</v>
      </c>
      <c r="C129" s="6">
        <v>32251.5</v>
      </c>
      <c r="D129" s="6">
        <v>30371.3</v>
      </c>
      <c r="E129" s="6">
        <v>29836.799999999999</v>
      </c>
      <c r="F129" s="6">
        <v>29903.3</v>
      </c>
      <c r="G129" s="6">
        <v>29923.7</v>
      </c>
      <c r="H129" s="6">
        <v>30319.5</v>
      </c>
      <c r="R129" s="43"/>
      <c r="S129" s="6"/>
      <c r="T129" s="6"/>
      <c r="U129" s="6"/>
      <c r="V129" s="6"/>
      <c r="W129" s="6"/>
      <c r="X129" s="6"/>
    </row>
    <row r="130" spans="1:24" ht="12.75" customHeight="1" x14ac:dyDescent="0.25">
      <c r="A130" s="3" t="s">
        <v>49</v>
      </c>
      <c r="B130" s="3" t="s">
        <v>446</v>
      </c>
      <c r="C130" s="6">
        <v>42807.199999999997</v>
      </c>
      <c r="D130" s="6">
        <v>43211.199999999997</v>
      </c>
      <c r="E130" s="6">
        <v>42936.3</v>
      </c>
      <c r="F130" s="6">
        <v>43754.1</v>
      </c>
      <c r="G130" s="6">
        <v>44433.9</v>
      </c>
      <c r="H130" s="6">
        <v>45393</v>
      </c>
      <c r="R130" s="43"/>
      <c r="S130" s="6"/>
      <c r="T130" s="6"/>
      <c r="U130" s="6"/>
      <c r="V130" s="6"/>
      <c r="W130" s="6"/>
      <c r="X130" s="6"/>
    </row>
    <row r="131" spans="1:24" ht="12.75" customHeight="1" x14ac:dyDescent="0.25">
      <c r="A131" s="3" t="s">
        <v>49</v>
      </c>
      <c r="B131" s="3" t="s">
        <v>447</v>
      </c>
      <c r="C131" s="6">
        <v>28492.1</v>
      </c>
      <c r="D131" s="6">
        <v>30064.1</v>
      </c>
      <c r="E131" s="6">
        <v>30207</v>
      </c>
      <c r="F131" s="6">
        <v>31037.5</v>
      </c>
      <c r="G131" s="6">
        <v>32068.3</v>
      </c>
      <c r="H131" s="6">
        <v>33222.9</v>
      </c>
      <c r="R131" s="43"/>
      <c r="S131" s="6"/>
      <c r="T131" s="6"/>
      <c r="U131" s="6"/>
      <c r="V131" s="6"/>
      <c r="W131" s="6"/>
      <c r="X131" s="6"/>
    </row>
    <row r="132" spans="1:24" ht="12.75" customHeight="1" x14ac:dyDescent="0.25">
      <c r="A132" s="3" t="s">
        <v>51</v>
      </c>
      <c r="B132" s="3" t="s">
        <v>442</v>
      </c>
      <c r="C132" s="6">
        <v>4047.6</v>
      </c>
      <c r="D132" s="6">
        <v>4656.6000000000004</v>
      </c>
      <c r="E132" s="6">
        <v>4446.8</v>
      </c>
      <c r="F132" s="6">
        <v>5261.6</v>
      </c>
      <c r="G132" s="6">
        <v>5193.1000000000004</v>
      </c>
      <c r="H132" s="6">
        <v>5293.8</v>
      </c>
      <c r="R132" s="43"/>
      <c r="S132" s="6"/>
      <c r="T132" s="6"/>
      <c r="U132" s="6"/>
      <c r="V132" s="6"/>
      <c r="W132" s="6"/>
      <c r="X132" s="6"/>
    </row>
    <row r="133" spans="1:24" ht="12.75" customHeight="1" x14ac:dyDescent="0.25">
      <c r="A133" s="3" t="s">
        <v>51</v>
      </c>
      <c r="B133" s="3" t="s">
        <v>443</v>
      </c>
      <c r="C133" s="6">
        <v>14304.1</v>
      </c>
      <c r="D133" s="6">
        <v>16247.3</v>
      </c>
      <c r="E133" s="6">
        <v>14851.4</v>
      </c>
      <c r="F133" s="6">
        <v>15562.8</v>
      </c>
      <c r="G133" s="6">
        <v>19041.099999999999</v>
      </c>
      <c r="H133" s="6">
        <v>19729.5</v>
      </c>
      <c r="R133" s="43"/>
      <c r="S133" s="6"/>
      <c r="T133" s="6"/>
      <c r="U133" s="6"/>
      <c r="V133" s="6"/>
      <c r="W133" s="6"/>
      <c r="X133" s="6"/>
    </row>
    <row r="134" spans="1:24" ht="12.75" customHeight="1" x14ac:dyDescent="0.25">
      <c r="A134" s="3" t="s">
        <v>51</v>
      </c>
      <c r="B134" s="3" t="s">
        <v>444</v>
      </c>
      <c r="C134" s="6">
        <v>3755.2</v>
      </c>
      <c r="D134" s="6">
        <v>4614</v>
      </c>
      <c r="E134" s="6">
        <v>4854</v>
      </c>
      <c r="F134" s="6">
        <v>5447.4</v>
      </c>
      <c r="G134" s="6">
        <v>4041.9</v>
      </c>
      <c r="H134" s="6">
        <v>3737.8</v>
      </c>
      <c r="R134" s="43"/>
      <c r="S134" s="6"/>
      <c r="T134" s="6"/>
      <c r="U134" s="6"/>
      <c r="V134" s="6"/>
      <c r="W134" s="6"/>
      <c r="X134" s="6"/>
    </row>
    <row r="135" spans="1:24" ht="12.75" customHeight="1" x14ac:dyDescent="0.25">
      <c r="A135" s="3" t="s">
        <v>51</v>
      </c>
      <c r="B135" s="3" t="s">
        <v>445</v>
      </c>
      <c r="C135" s="6">
        <v>9376.9</v>
      </c>
      <c r="D135" s="6">
        <v>10256.700000000001</v>
      </c>
      <c r="E135" s="6">
        <v>10693.8</v>
      </c>
      <c r="F135" s="6">
        <v>11744.1</v>
      </c>
      <c r="G135" s="6">
        <v>12210.4</v>
      </c>
      <c r="H135" s="6">
        <v>12620.8</v>
      </c>
      <c r="R135" s="43"/>
      <c r="S135" s="6"/>
      <c r="T135" s="6"/>
      <c r="U135" s="6"/>
      <c r="V135" s="6"/>
      <c r="W135" s="6"/>
      <c r="X135" s="6"/>
    </row>
    <row r="136" spans="1:24" ht="12.75" customHeight="1" x14ac:dyDescent="0.25">
      <c r="A136" s="3" t="s">
        <v>51</v>
      </c>
      <c r="B136" s="3" t="s">
        <v>446</v>
      </c>
      <c r="C136" s="6">
        <v>4350.8999999999996</v>
      </c>
      <c r="D136" s="6">
        <v>4356.3</v>
      </c>
      <c r="E136" s="6">
        <v>5705.3</v>
      </c>
      <c r="F136" s="6">
        <v>6098.9</v>
      </c>
      <c r="G136" s="6">
        <v>6187.3</v>
      </c>
      <c r="H136" s="6">
        <v>6233.1</v>
      </c>
      <c r="R136" s="43"/>
      <c r="S136" s="6"/>
      <c r="T136" s="6"/>
      <c r="U136" s="6"/>
      <c r="V136" s="6"/>
      <c r="W136" s="6"/>
      <c r="X136" s="6"/>
    </row>
    <row r="137" spans="1:24" ht="12.75" customHeight="1" x14ac:dyDescent="0.25">
      <c r="A137" s="3" t="s">
        <v>51</v>
      </c>
      <c r="B137" s="3" t="s">
        <v>447</v>
      </c>
      <c r="C137" s="6">
        <v>6759.9</v>
      </c>
      <c r="D137" s="6">
        <v>6642.9</v>
      </c>
      <c r="E137" s="6">
        <v>6557.9</v>
      </c>
      <c r="F137" s="6">
        <v>7442.8</v>
      </c>
      <c r="G137" s="6">
        <v>7353.3</v>
      </c>
      <c r="H137" s="6">
        <v>7476.8</v>
      </c>
      <c r="R137" s="43"/>
      <c r="S137" s="6"/>
      <c r="T137" s="6"/>
      <c r="U137" s="6"/>
      <c r="V137" s="6"/>
      <c r="W137" s="6"/>
      <c r="X137" s="6"/>
    </row>
    <row r="138" spans="1:24" ht="12.75" customHeight="1" x14ac:dyDescent="0.25">
      <c r="A138" s="3" t="s">
        <v>52</v>
      </c>
      <c r="B138" s="3" t="s">
        <v>442</v>
      </c>
      <c r="C138" s="6">
        <v>1288</v>
      </c>
      <c r="D138" s="6">
        <v>1275.4000000000001</v>
      </c>
      <c r="E138" s="6">
        <v>1219.4000000000001</v>
      </c>
      <c r="F138" s="6">
        <v>1180.8</v>
      </c>
      <c r="G138" s="6">
        <v>1170.7</v>
      </c>
      <c r="H138" s="6">
        <v>1126</v>
      </c>
      <c r="R138" s="43"/>
      <c r="S138" s="6"/>
      <c r="T138" s="6"/>
      <c r="U138" s="6"/>
      <c r="V138" s="6"/>
      <c r="W138" s="6"/>
      <c r="X138" s="6"/>
    </row>
    <row r="139" spans="1:24" ht="12.75" customHeight="1" x14ac:dyDescent="0.25">
      <c r="A139" s="3" t="s">
        <v>52</v>
      </c>
      <c r="B139" s="3" t="s">
        <v>443</v>
      </c>
      <c r="C139" s="6">
        <v>2694.5</v>
      </c>
      <c r="D139" s="6">
        <v>3005.9</v>
      </c>
      <c r="E139" s="6">
        <v>2859.6</v>
      </c>
      <c r="F139" s="6">
        <v>2942.9</v>
      </c>
      <c r="G139" s="6">
        <v>3015.7</v>
      </c>
      <c r="H139" s="6">
        <v>3017.9</v>
      </c>
      <c r="R139" s="43"/>
      <c r="S139" s="6"/>
      <c r="T139" s="6"/>
      <c r="U139" s="6"/>
      <c r="V139" s="6"/>
      <c r="W139" s="6"/>
      <c r="X139" s="6"/>
    </row>
    <row r="140" spans="1:24" ht="12.75" customHeight="1" x14ac:dyDescent="0.25">
      <c r="A140" s="3" t="s">
        <v>52</v>
      </c>
      <c r="B140" s="3" t="s">
        <v>444</v>
      </c>
      <c r="C140" s="6">
        <v>782.4</v>
      </c>
      <c r="D140" s="6">
        <v>923.5</v>
      </c>
      <c r="E140" s="6">
        <v>874.4</v>
      </c>
      <c r="F140" s="6">
        <v>729.7</v>
      </c>
      <c r="G140" s="6">
        <v>690.1</v>
      </c>
      <c r="H140" s="6">
        <v>645.70000000000005</v>
      </c>
      <c r="R140" s="43"/>
      <c r="S140" s="6"/>
      <c r="T140" s="6"/>
      <c r="U140" s="6"/>
      <c r="V140" s="6"/>
      <c r="W140" s="6"/>
      <c r="X140" s="6"/>
    </row>
    <row r="141" spans="1:24" ht="12.75" customHeight="1" x14ac:dyDescent="0.25">
      <c r="A141" s="3" t="s">
        <v>52</v>
      </c>
      <c r="B141" s="3" t="s">
        <v>445</v>
      </c>
      <c r="C141" s="6">
        <v>3444.8</v>
      </c>
      <c r="D141" s="6">
        <v>3761.4</v>
      </c>
      <c r="E141" s="6">
        <v>3635.5</v>
      </c>
      <c r="F141" s="6">
        <v>3709.9</v>
      </c>
      <c r="G141" s="6">
        <v>3763.9</v>
      </c>
      <c r="H141" s="6">
        <v>3761.2</v>
      </c>
      <c r="R141" s="43"/>
      <c r="S141" s="6"/>
      <c r="T141" s="6"/>
      <c r="U141" s="6"/>
      <c r="V141" s="6"/>
      <c r="W141" s="6"/>
      <c r="X141" s="6"/>
    </row>
    <row r="142" spans="1:24" ht="12.75" customHeight="1" x14ac:dyDescent="0.25">
      <c r="A142" s="3" t="s">
        <v>52</v>
      </c>
      <c r="B142" s="3" t="s">
        <v>446</v>
      </c>
      <c r="C142" s="6">
        <v>2025.1</v>
      </c>
      <c r="D142" s="6">
        <v>2006.6</v>
      </c>
      <c r="E142" s="6">
        <v>2086.1</v>
      </c>
      <c r="F142" s="6">
        <v>2144.6999999999998</v>
      </c>
      <c r="G142" s="6">
        <v>2152</v>
      </c>
      <c r="H142" s="6">
        <v>2158.1999999999998</v>
      </c>
      <c r="R142" s="43"/>
      <c r="S142" s="6"/>
      <c r="T142" s="6"/>
      <c r="U142" s="6"/>
      <c r="V142" s="6"/>
      <c r="W142" s="6"/>
      <c r="X142" s="6"/>
    </row>
    <row r="143" spans="1:24" ht="12.75" customHeight="1" x14ac:dyDescent="0.25">
      <c r="A143" s="3" t="s">
        <v>52</v>
      </c>
      <c r="B143" s="3" t="s">
        <v>447</v>
      </c>
      <c r="C143" s="6">
        <v>2972.9</v>
      </c>
      <c r="D143" s="6">
        <v>3357.1</v>
      </c>
      <c r="E143" s="6">
        <v>3513.1</v>
      </c>
      <c r="F143" s="6">
        <v>3468.3</v>
      </c>
      <c r="G143" s="6">
        <v>3575.8</v>
      </c>
      <c r="H143" s="6">
        <v>3617.5</v>
      </c>
      <c r="R143" s="43"/>
      <c r="S143" s="6"/>
      <c r="T143" s="6"/>
      <c r="U143" s="6"/>
      <c r="V143" s="6"/>
      <c r="W143" s="6"/>
      <c r="X143" s="6"/>
    </row>
    <row r="144" spans="1:24" ht="12.75" customHeight="1" x14ac:dyDescent="0.25">
      <c r="A144" s="3" t="s">
        <v>53</v>
      </c>
      <c r="B144" s="3" t="s">
        <v>442</v>
      </c>
      <c r="C144" s="6">
        <v>2763.2</v>
      </c>
      <c r="D144" s="6">
        <v>3732.4</v>
      </c>
      <c r="E144" s="6">
        <v>2463.6999999999998</v>
      </c>
      <c r="F144" s="6">
        <v>2505.5</v>
      </c>
      <c r="G144" s="6">
        <v>2907.7</v>
      </c>
      <c r="H144" s="6">
        <v>3389.2</v>
      </c>
      <c r="R144" s="43"/>
      <c r="S144" s="6"/>
      <c r="T144" s="6"/>
      <c r="U144" s="6"/>
      <c r="V144" s="6"/>
      <c r="W144" s="6"/>
      <c r="X144" s="6"/>
    </row>
    <row r="145" spans="1:24" ht="12.75" customHeight="1" x14ac:dyDescent="0.25">
      <c r="A145" s="3" t="s">
        <v>53</v>
      </c>
      <c r="B145" s="3" t="s">
        <v>443</v>
      </c>
      <c r="C145" s="6">
        <v>10883.7</v>
      </c>
      <c r="D145" s="6">
        <v>10297.1</v>
      </c>
      <c r="E145" s="6">
        <v>10184.700000000001</v>
      </c>
      <c r="F145" s="6">
        <v>10313</v>
      </c>
      <c r="G145" s="6">
        <v>11557.9</v>
      </c>
      <c r="H145" s="6">
        <v>11416.1</v>
      </c>
      <c r="R145" s="43"/>
      <c r="S145" s="6"/>
      <c r="T145" s="6"/>
      <c r="U145" s="6"/>
      <c r="V145" s="6"/>
      <c r="W145" s="6"/>
      <c r="X145" s="6"/>
    </row>
    <row r="146" spans="1:24" ht="12.75" customHeight="1" x14ac:dyDescent="0.25">
      <c r="A146" s="3" t="s">
        <v>53</v>
      </c>
      <c r="B146" s="3" t="s">
        <v>444</v>
      </c>
      <c r="C146" s="6">
        <v>2782.2</v>
      </c>
      <c r="D146" s="6">
        <v>3373.4</v>
      </c>
      <c r="E146" s="6">
        <v>3254</v>
      </c>
      <c r="F146" s="6">
        <v>2534.6</v>
      </c>
      <c r="G146" s="6">
        <v>2334</v>
      </c>
      <c r="H146" s="6">
        <v>2292</v>
      </c>
      <c r="R146" s="43"/>
      <c r="S146" s="6"/>
      <c r="T146" s="6"/>
      <c r="U146" s="6"/>
      <c r="V146" s="6"/>
      <c r="W146" s="6"/>
      <c r="X146" s="6"/>
    </row>
    <row r="147" spans="1:24" ht="12.75" customHeight="1" x14ac:dyDescent="0.25">
      <c r="A147" s="3" t="s">
        <v>53</v>
      </c>
      <c r="B147" s="3" t="s">
        <v>445</v>
      </c>
      <c r="C147" s="6">
        <v>9197.7000000000007</v>
      </c>
      <c r="D147" s="6">
        <v>10309.6</v>
      </c>
      <c r="E147" s="6">
        <v>9684.6</v>
      </c>
      <c r="F147" s="6">
        <v>10079.799999999999</v>
      </c>
      <c r="G147" s="6">
        <v>9712.2999999999993</v>
      </c>
      <c r="H147" s="6">
        <v>9571.4</v>
      </c>
      <c r="R147" s="43"/>
      <c r="S147" s="6"/>
      <c r="T147" s="6"/>
      <c r="U147" s="6"/>
      <c r="V147" s="6"/>
      <c r="W147" s="6"/>
      <c r="X147" s="6"/>
    </row>
    <row r="148" spans="1:24" ht="12.75" customHeight="1" x14ac:dyDescent="0.25">
      <c r="A148" s="3" t="s">
        <v>53</v>
      </c>
      <c r="B148" s="3" t="s">
        <v>446</v>
      </c>
      <c r="C148" s="6">
        <v>9420.7999999999993</v>
      </c>
      <c r="D148" s="6">
        <v>9047.2000000000007</v>
      </c>
      <c r="E148" s="6">
        <v>9729.7999999999993</v>
      </c>
      <c r="F148" s="6">
        <v>10264.4</v>
      </c>
      <c r="G148" s="6">
        <v>10275.200000000001</v>
      </c>
      <c r="H148" s="6">
        <v>10257.700000000001</v>
      </c>
      <c r="R148" s="43"/>
      <c r="S148" s="6"/>
      <c r="T148" s="6"/>
      <c r="U148" s="6"/>
      <c r="V148" s="6"/>
      <c r="W148" s="6"/>
      <c r="X148" s="6"/>
    </row>
    <row r="149" spans="1:24" ht="12.75" customHeight="1" x14ac:dyDescent="0.25">
      <c r="A149" s="3" t="s">
        <v>53</v>
      </c>
      <c r="B149" s="3" t="s">
        <v>447</v>
      </c>
      <c r="C149" s="6">
        <v>6365.5</v>
      </c>
      <c r="D149" s="6">
        <v>6841.3</v>
      </c>
      <c r="E149" s="6">
        <v>7180.6</v>
      </c>
      <c r="F149" s="6">
        <v>7065.5</v>
      </c>
      <c r="G149" s="6">
        <v>6776.9</v>
      </c>
      <c r="H149" s="6">
        <v>6662.4</v>
      </c>
      <c r="R149" s="43"/>
      <c r="S149" s="6"/>
      <c r="T149" s="6"/>
      <c r="U149" s="6"/>
      <c r="V149" s="6"/>
      <c r="W149" s="6"/>
      <c r="X149" s="6"/>
    </row>
    <row r="150" spans="1:24" ht="12.75" customHeight="1" x14ac:dyDescent="0.25">
      <c r="A150" s="3" t="s">
        <v>54</v>
      </c>
      <c r="B150" s="3" t="s">
        <v>442</v>
      </c>
      <c r="C150" s="6">
        <v>2578.1</v>
      </c>
      <c r="D150" s="6">
        <v>2711.7</v>
      </c>
      <c r="E150" s="6">
        <v>2585</v>
      </c>
      <c r="F150" s="6">
        <v>2470.1999999999998</v>
      </c>
      <c r="G150" s="6">
        <v>2538.1999999999998</v>
      </c>
      <c r="H150" s="6">
        <v>2473</v>
      </c>
      <c r="R150" s="43"/>
      <c r="S150" s="6"/>
      <c r="T150" s="6"/>
      <c r="U150" s="6"/>
      <c r="V150" s="6"/>
      <c r="W150" s="6"/>
      <c r="X150" s="6"/>
    </row>
    <row r="151" spans="1:24" ht="12.75" customHeight="1" x14ac:dyDescent="0.25">
      <c r="A151" s="3" t="s">
        <v>54</v>
      </c>
      <c r="B151" s="3" t="s">
        <v>443</v>
      </c>
      <c r="C151" s="6">
        <v>10449.4</v>
      </c>
      <c r="D151" s="6">
        <v>10286.200000000001</v>
      </c>
      <c r="E151" s="6">
        <v>9733.2000000000007</v>
      </c>
      <c r="F151" s="6">
        <v>9700.7999999999993</v>
      </c>
      <c r="G151" s="6">
        <v>9911.4</v>
      </c>
      <c r="H151" s="6">
        <v>9661.1</v>
      </c>
      <c r="R151" s="43"/>
      <c r="S151" s="6"/>
      <c r="T151" s="6"/>
      <c r="U151" s="6"/>
      <c r="V151" s="6"/>
      <c r="W151" s="6"/>
      <c r="X151" s="6"/>
    </row>
    <row r="152" spans="1:24" ht="12.75" customHeight="1" x14ac:dyDescent="0.25">
      <c r="A152" s="3" t="s">
        <v>54</v>
      </c>
      <c r="B152" s="3" t="s">
        <v>444</v>
      </c>
      <c r="C152" s="6">
        <v>4087.4</v>
      </c>
      <c r="D152" s="6">
        <v>4419.8999999999996</v>
      </c>
      <c r="E152" s="6">
        <v>3860.9</v>
      </c>
      <c r="F152" s="6">
        <v>3155.1</v>
      </c>
      <c r="G152" s="6">
        <v>2827.5</v>
      </c>
      <c r="H152" s="6">
        <v>2639.5</v>
      </c>
      <c r="R152" s="43"/>
      <c r="S152" s="6"/>
      <c r="T152" s="6"/>
      <c r="U152" s="6"/>
      <c r="V152" s="6"/>
      <c r="W152" s="6"/>
      <c r="X152" s="6"/>
    </row>
    <row r="153" spans="1:24" ht="12.75" customHeight="1" x14ac:dyDescent="0.25">
      <c r="A153" s="3" t="s">
        <v>54</v>
      </c>
      <c r="B153" s="3" t="s">
        <v>445</v>
      </c>
      <c r="C153" s="6">
        <v>13322.2</v>
      </c>
      <c r="D153" s="6">
        <v>13733.2</v>
      </c>
      <c r="E153" s="6">
        <v>12046.2</v>
      </c>
      <c r="F153" s="6">
        <v>11745</v>
      </c>
      <c r="G153" s="6">
        <v>11776.8</v>
      </c>
      <c r="H153" s="6">
        <v>11426.3</v>
      </c>
      <c r="R153" s="43"/>
      <c r="S153" s="6"/>
      <c r="T153" s="6"/>
      <c r="U153" s="6"/>
      <c r="V153" s="6"/>
      <c r="W153" s="6"/>
      <c r="X153" s="6"/>
    </row>
    <row r="154" spans="1:24" ht="12.75" customHeight="1" x14ac:dyDescent="0.25">
      <c r="A154" s="3" t="s">
        <v>54</v>
      </c>
      <c r="B154" s="3" t="s">
        <v>446</v>
      </c>
      <c r="C154" s="6">
        <v>13282.1</v>
      </c>
      <c r="D154" s="6">
        <v>13574.6</v>
      </c>
      <c r="E154" s="6">
        <v>12959.3</v>
      </c>
      <c r="F154" s="6">
        <v>12905.8</v>
      </c>
      <c r="G154" s="6">
        <v>13004.7</v>
      </c>
      <c r="H154" s="6">
        <v>12813.9</v>
      </c>
      <c r="R154" s="43"/>
      <c r="S154" s="6"/>
      <c r="T154" s="6"/>
      <c r="U154" s="6"/>
      <c r="V154" s="6"/>
      <c r="W154" s="6"/>
      <c r="X154" s="6"/>
    </row>
    <row r="155" spans="1:24" ht="12.75" customHeight="1" x14ac:dyDescent="0.25">
      <c r="A155" s="3" t="s">
        <v>54</v>
      </c>
      <c r="B155" s="3" t="s">
        <v>447</v>
      </c>
      <c r="C155" s="6">
        <v>9048.2000000000007</v>
      </c>
      <c r="D155" s="6">
        <v>9332</v>
      </c>
      <c r="E155" s="6">
        <v>9424.5</v>
      </c>
      <c r="F155" s="6">
        <v>9198.7000000000007</v>
      </c>
      <c r="G155" s="6">
        <v>9236.7000000000007</v>
      </c>
      <c r="H155" s="6">
        <v>9200.1</v>
      </c>
      <c r="R155" s="43"/>
      <c r="S155" s="6"/>
      <c r="T155" s="6"/>
      <c r="U155" s="6"/>
      <c r="V155" s="6"/>
      <c r="W155" s="6"/>
      <c r="X155" s="6"/>
    </row>
    <row r="156" spans="1:24" ht="12.75" customHeight="1" x14ac:dyDescent="0.25">
      <c r="A156" s="3" t="s">
        <v>54</v>
      </c>
      <c r="B156" s="3" t="s">
        <v>448</v>
      </c>
      <c r="C156" s="6">
        <v>118.6</v>
      </c>
      <c r="D156" s="6">
        <v>109.3</v>
      </c>
      <c r="E156" s="6">
        <v>100.4</v>
      </c>
      <c r="F156" s="6">
        <v>92.4</v>
      </c>
      <c r="G156" s="6">
        <v>86.5</v>
      </c>
      <c r="H156" s="6">
        <v>82.4</v>
      </c>
      <c r="R156" s="43"/>
      <c r="S156" s="6"/>
      <c r="T156" s="6"/>
      <c r="U156" s="6"/>
      <c r="V156" s="6"/>
      <c r="W156" s="6"/>
      <c r="X156" s="6"/>
    </row>
    <row r="157" spans="1:24" ht="12.75" customHeight="1" x14ac:dyDescent="0.25">
      <c r="A157" s="3" t="s">
        <v>55</v>
      </c>
      <c r="B157" s="3" t="s">
        <v>442</v>
      </c>
      <c r="C157" s="6">
        <v>4298.8999999999996</v>
      </c>
      <c r="D157" s="6">
        <v>4587.2</v>
      </c>
      <c r="E157" s="6">
        <v>3641.4</v>
      </c>
      <c r="F157" s="6">
        <v>3213.5</v>
      </c>
      <c r="G157" s="6">
        <v>4258</v>
      </c>
      <c r="H157" s="6">
        <v>4052.5</v>
      </c>
      <c r="R157" s="43"/>
      <c r="S157" s="6"/>
      <c r="T157" s="6"/>
      <c r="U157" s="6"/>
      <c r="V157" s="6"/>
      <c r="W157" s="6"/>
      <c r="X157" s="6"/>
    </row>
    <row r="158" spans="1:24" ht="12.75" customHeight="1" x14ac:dyDescent="0.25">
      <c r="A158" s="3" t="s">
        <v>55</v>
      </c>
      <c r="B158" s="3" t="s">
        <v>443</v>
      </c>
      <c r="C158" s="6">
        <v>55899.199999999997</v>
      </c>
      <c r="D158" s="6">
        <v>55912.3</v>
      </c>
      <c r="E158" s="6">
        <v>51217.2</v>
      </c>
      <c r="F158" s="6">
        <v>51833.3</v>
      </c>
      <c r="G158" s="6">
        <v>53865.2</v>
      </c>
      <c r="H158" s="6">
        <v>54106.3</v>
      </c>
      <c r="R158" s="43"/>
      <c r="S158" s="6"/>
      <c r="T158" s="6"/>
      <c r="U158" s="6"/>
      <c r="V158" s="6"/>
      <c r="W158" s="6"/>
      <c r="X158" s="6"/>
    </row>
    <row r="159" spans="1:24" ht="12.75" customHeight="1" x14ac:dyDescent="0.25">
      <c r="A159" s="3" t="s">
        <v>55</v>
      </c>
      <c r="B159" s="3" t="s">
        <v>444</v>
      </c>
      <c r="C159" s="6">
        <v>11210.4</v>
      </c>
      <c r="D159" s="6">
        <v>11910.1</v>
      </c>
      <c r="E159" s="6">
        <v>11981.6</v>
      </c>
      <c r="F159" s="6">
        <v>12568.8</v>
      </c>
      <c r="G159" s="6">
        <v>11834.5</v>
      </c>
      <c r="H159" s="6">
        <v>10849.7</v>
      </c>
      <c r="R159" s="43"/>
      <c r="S159" s="6"/>
      <c r="T159" s="6"/>
      <c r="U159" s="6"/>
      <c r="V159" s="6"/>
      <c r="W159" s="6"/>
      <c r="X159" s="6"/>
    </row>
    <row r="160" spans="1:24" ht="12.75" customHeight="1" x14ac:dyDescent="0.25">
      <c r="A160" s="3" t="s">
        <v>55</v>
      </c>
      <c r="B160" s="3" t="s">
        <v>445</v>
      </c>
      <c r="C160" s="6">
        <v>43449.3</v>
      </c>
      <c r="D160" s="6">
        <v>45547.7</v>
      </c>
      <c r="E160" s="6">
        <v>41587.9</v>
      </c>
      <c r="F160" s="6">
        <v>43413.5</v>
      </c>
      <c r="G160" s="6">
        <v>44191.8</v>
      </c>
      <c r="H160" s="6">
        <v>43195.7</v>
      </c>
      <c r="R160" s="43"/>
      <c r="S160" s="6"/>
      <c r="T160" s="6"/>
      <c r="U160" s="6"/>
      <c r="V160" s="6"/>
      <c r="W160" s="6"/>
      <c r="X160" s="6"/>
    </row>
    <row r="161" spans="1:24" ht="12.75" customHeight="1" x14ac:dyDescent="0.25">
      <c r="A161" s="3" t="s">
        <v>55</v>
      </c>
      <c r="B161" s="3" t="s">
        <v>446</v>
      </c>
      <c r="C161" s="6">
        <v>30498.2</v>
      </c>
      <c r="D161" s="6">
        <v>32220.3</v>
      </c>
      <c r="E161" s="6">
        <v>32501.7</v>
      </c>
      <c r="F161" s="6">
        <v>33724.800000000003</v>
      </c>
      <c r="G161" s="6">
        <v>33460.9</v>
      </c>
      <c r="H161" s="6">
        <v>32651.599999999999</v>
      </c>
      <c r="R161" s="43"/>
      <c r="S161" s="6"/>
      <c r="T161" s="6"/>
      <c r="U161" s="6"/>
      <c r="V161" s="6"/>
      <c r="W161" s="6"/>
      <c r="X161" s="6"/>
    </row>
    <row r="162" spans="1:24" ht="12.75" customHeight="1" x14ac:dyDescent="0.25">
      <c r="A162" s="3" t="s">
        <v>55</v>
      </c>
      <c r="B162" s="3" t="s">
        <v>447</v>
      </c>
      <c r="C162" s="6">
        <v>29129.4</v>
      </c>
      <c r="D162" s="6">
        <v>30126.799999999999</v>
      </c>
      <c r="E162" s="6">
        <v>30797</v>
      </c>
      <c r="F162" s="6">
        <v>31363.8</v>
      </c>
      <c r="G162" s="6">
        <v>31608.9</v>
      </c>
      <c r="H162" s="6">
        <v>31485.7</v>
      </c>
      <c r="R162" s="43"/>
      <c r="S162" s="6"/>
      <c r="T162" s="6"/>
      <c r="U162" s="6"/>
      <c r="V162" s="6"/>
      <c r="W162" s="6"/>
      <c r="X162" s="6"/>
    </row>
    <row r="163" spans="1:24" ht="12.75" customHeight="1" x14ac:dyDescent="0.25">
      <c r="A163" s="3" t="s">
        <v>55</v>
      </c>
      <c r="B163" s="3" t="s">
        <v>448</v>
      </c>
      <c r="C163" s="6">
        <v>24.2</v>
      </c>
      <c r="D163" s="6">
        <v>23.3</v>
      </c>
      <c r="E163" s="6">
        <v>26.2</v>
      </c>
      <c r="F163" s="6">
        <v>26.5</v>
      </c>
      <c r="G163" s="6">
        <v>27.4</v>
      </c>
      <c r="H163" s="6">
        <v>28.3</v>
      </c>
      <c r="R163" s="43"/>
      <c r="S163" s="6"/>
      <c r="T163" s="6"/>
      <c r="U163" s="6"/>
      <c r="V163" s="6"/>
      <c r="W163" s="6"/>
      <c r="X163" s="6"/>
    </row>
    <row r="164" spans="1:24" ht="12.75" customHeight="1" x14ac:dyDescent="0.25">
      <c r="A164" s="3" t="s">
        <v>56</v>
      </c>
      <c r="B164" s="3" t="s">
        <v>442</v>
      </c>
      <c r="C164" s="6">
        <v>638.9</v>
      </c>
      <c r="D164" s="6">
        <v>541.79999999999995</v>
      </c>
      <c r="E164" s="6">
        <v>422.9</v>
      </c>
      <c r="F164" s="6">
        <v>549.70000000000005</v>
      </c>
      <c r="G164" s="6">
        <v>639.9</v>
      </c>
      <c r="H164" s="6">
        <v>599.20000000000005</v>
      </c>
      <c r="R164" s="43"/>
      <c r="S164" s="6"/>
      <c r="T164" s="6"/>
      <c r="U164" s="6"/>
      <c r="V164" s="6"/>
      <c r="W164" s="6"/>
      <c r="X164" s="6"/>
    </row>
    <row r="165" spans="1:24" ht="12.75" customHeight="1" x14ac:dyDescent="0.25">
      <c r="A165" s="3" t="s">
        <v>56</v>
      </c>
      <c r="B165" s="3" t="s">
        <v>443</v>
      </c>
      <c r="C165" s="6">
        <v>4167.3</v>
      </c>
      <c r="D165" s="6">
        <v>4010.3</v>
      </c>
      <c r="E165" s="6">
        <v>3189.2</v>
      </c>
      <c r="F165" s="6">
        <v>3747</v>
      </c>
      <c r="G165" s="6">
        <v>4263.2</v>
      </c>
      <c r="H165" s="6">
        <v>4213.6000000000004</v>
      </c>
      <c r="R165" s="43"/>
      <c r="S165" s="6"/>
      <c r="T165" s="6"/>
      <c r="U165" s="6"/>
      <c r="V165" s="6"/>
      <c r="W165" s="6"/>
      <c r="X165" s="6"/>
    </row>
    <row r="166" spans="1:24" ht="12.75" customHeight="1" x14ac:dyDescent="0.25">
      <c r="A166" s="3" t="s">
        <v>56</v>
      </c>
      <c r="B166" s="3" t="s">
        <v>444</v>
      </c>
      <c r="C166" s="6">
        <v>1904.6</v>
      </c>
      <c r="D166" s="6">
        <v>1700.2</v>
      </c>
      <c r="E166" s="6">
        <v>1137.7</v>
      </c>
      <c r="F166" s="6">
        <v>967.8</v>
      </c>
      <c r="G166" s="6">
        <v>1142.3</v>
      </c>
      <c r="H166" s="6">
        <v>1282.3</v>
      </c>
      <c r="R166" s="43"/>
      <c r="S166" s="6"/>
      <c r="T166" s="6"/>
      <c r="U166" s="6"/>
      <c r="V166" s="6"/>
      <c r="W166" s="6"/>
      <c r="X166" s="6"/>
    </row>
    <row r="167" spans="1:24" ht="12.75" customHeight="1" x14ac:dyDescent="0.25">
      <c r="A167" s="3" t="s">
        <v>56</v>
      </c>
      <c r="B167" s="3" t="s">
        <v>445</v>
      </c>
      <c r="C167" s="6">
        <v>5269.9</v>
      </c>
      <c r="D167" s="6">
        <v>4930.7</v>
      </c>
      <c r="E167" s="6">
        <v>4151.7</v>
      </c>
      <c r="F167" s="6">
        <v>4431.3</v>
      </c>
      <c r="G167" s="6">
        <v>4735.1000000000004</v>
      </c>
      <c r="H167" s="6">
        <v>4811.5</v>
      </c>
      <c r="R167" s="43"/>
      <c r="S167" s="6"/>
      <c r="T167" s="6"/>
      <c r="U167" s="6"/>
      <c r="V167" s="6"/>
      <c r="W167" s="6"/>
      <c r="X167" s="6"/>
    </row>
    <row r="168" spans="1:24" ht="12.75" customHeight="1" x14ac:dyDescent="0.25">
      <c r="A168" s="3" t="s">
        <v>56</v>
      </c>
      <c r="B168" s="3" t="s">
        <v>446</v>
      </c>
      <c r="C168" s="6">
        <v>4901.8999999999996</v>
      </c>
      <c r="D168" s="6">
        <v>4853.2</v>
      </c>
      <c r="E168" s="6">
        <v>4059.4</v>
      </c>
      <c r="F168" s="6">
        <v>4015.2</v>
      </c>
      <c r="G168" s="6">
        <v>4248.2</v>
      </c>
      <c r="H168" s="6">
        <v>4482.3999999999996</v>
      </c>
      <c r="R168" s="43"/>
      <c r="S168" s="6"/>
      <c r="T168" s="6"/>
      <c r="U168" s="6"/>
      <c r="V168" s="6"/>
      <c r="W168" s="6"/>
      <c r="X168" s="6"/>
    </row>
    <row r="169" spans="1:24" ht="12.75" customHeight="1" x14ac:dyDescent="0.25">
      <c r="A169" s="3" t="s">
        <v>56</v>
      </c>
      <c r="B169" s="3" t="s">
        <v>447</v>
      </c>
      <c r="C169" s="6">
        <v>3247.7</v>
      </c>
      <c r="D169" s="6">
        <v>3545.3</v>
      </c>
      <c r="E169" s="6">
        <v>3391.7</v>
      </c>
      <c r="F169" s="6">
        <v>3319.4</v>
      </c>
      <c r="G169" s="6">
        <v>3408.9</v>
      </c>
      <c r="H169" s="6">
        <v>3529.1</v>
      </c>
      <c r="R169" s="43"/>
      <c r="S169" s="6"/>
      <c r="T169" s="6"/>
      <c r="U169" s="6"/>
      <c r="V169" s="6"/>
      <c r="W169" s="6"/>
      <c r="X169" s="6"/>
    </row>
    <row r="170" spans="1:24" ht="12.75" customHeight="1" x14ac:dyDescent="0.25">
      <c r="A170" s="3" t="s">
        <v>56</v>
      </c>
      <c r="B170" s="3" t="s">
        <v>448</v>
      </c>
      <c r="C170" s="6">
        <v>0.1</v>
      </c>
      <c r="D170" s="6">
        <v>0.1</v>
      </c>
      <c r="E170" s="6">
        <v>5.6</v>
      </c>
      <c r="F170" s="6">
        <v>5.8</v>
      </c>
      <c r="G170" s="6">
        <v>6.9</v>
      </c>
      <c r="H170" s="6">
        <v>7.9</v>
      </c>
      <c r="R170" s="43"/>
      <c r="S170" s="6"/>
      <c r="T170" s="6"/>
      <c r="U170" s="6"/>
      <c r="V170" s="6"/>
      <c r="W170" s="6"/>
      <c r="X170" s="6"/>
    </row>
    <row r="171" spans="1:24" ht="12.75" customHeight="1" x14ac:dyDescent="0.25">
      <c r="A171" s="3" t="s">
        <v>57</v>
      </c>
      <c r="B171" s="3" t="s">
        <v>442</v>
      </c>
      <c r="C171" s="6">
        <v>1205.0999999999999</v>
      </c>
      <c r="D171" s="6">
        <v>1087.8</v>
      </c>
      <c r="E171" s="6">
        <v>1041.9000000000001</v>
      </c>
      <c r="F171" s="6">
        <v>996</v>
      </c>
      <c r="G171" s="6">
        <v>1118.2</v>
      </c>
      <c r="H171" s="6">
        <v>1132.5999999999999</v>
      </c>
      <c r="R171" s="43"/>
      <c r="S171" s="6"/>
      <c r="T171" s="6"/>
      <c r="U171" s="6"/>
      <c r="V171" s="6"/>
      <c r="W171" s="6"/>
      <c r="X171" s="6"/>
    </row>
    <row r="172" spans="1:24" ht="12.75" customHeight="1" x14ac:dyDescent="0.25">
      <c r="A172" s="3" t="s">
        <v>57</v>
      </c>
      <c r="B172" s="3" t="s">
        <v>443</v>
      </c>
      <c r="C172" s="6">
        <v>1858.8</v>
      </c>
      <c r="D172" s="6">
        <v>1792</v>
      </c>
      <c r="E172" s="6">
        <v>1716</v>
      </c>
      <c r="F172" s="6">
        <v>1917.6</v>
      </c>
      <c r="G172" s="6">
        <v>2161.1</v>
      </c>
      <c r="H172" s="6">
        <v>2307.6</v>
      </c>
      <c r="R172" s="43"/>
      <c r="S172" s="6"/>
      <c r="T172" s="6"/>
      <c r="U172" s="6"/>
      <c r="V172" s="6"/>
      <c r="W172" s="6"/>
      <c r="X172" s="6"/>
    </row>
    <row r="173" spans="1:24" ht="12.75" customHeight="1" x14ac:dyDescent="0.25">
      <c r="A173" s="3" t="s">
        <v>57</v>
      </c>
      <c r="B173" s="3" t="s">
        <v>444</v>
      </c>
      <c r="C173" s="6">
        <v>880.3</v>
      </c>
      <c r="D173" s="6">
        <v>742.2</v>
      </c>
      <c r="E173" s="6">
        <v>718.2</v>
      </c>
      <c r="F173" s="6">
        <v>725.6</v>
      </c>
      <c r="G173" s="6">
        <v>848.8</v>
      </c>
      <c r="H173" s="6">
        <v>964.6</v>
      </c>
      <c r="R173" s="43"/>
      <c r="S173" s="6"/>
      <c r="T173" s="6"/>
      <c r="U173" s="6"/>
      <c r="V173" s="6"/>
      <c r="W173" s="6"/>
      <c r="X173" s="6"/>
    </row>
    <row r="174" spans="1:24" ht="12.75" customHeight="1" x14ac:dyDescent="0.25">
      <c r="A174" s="3" t="s">
        <v>57</v>
      </c>
      <c r="B174" s="3" t="s">
        <v>445</v>
      </c>
      <c r="C174" s="6">
        <v>3304.9</v>
      </c>
      <c r="D174" s="6">
        <v>3429.2</v>
      </c>
      <c r="E174" s="6">
        <v>3172.5</v>
      </c>
      <c r="F174" s="6">
        <v>3637.1</v>
      </c>
      <c r="G174" s="6">
        <v>3756.3</v>
      </c>
      <c r="H174" s="6">
        <v>3992.2</v>
      </c>
      <c r="R174" s="43"/>
      <c r="S174" s="6"/>
      <c r="T174" s="6"/>
      <c r="U174" s="6"/>
      <c r="V174" s="6"/>
      <c r="W174" s="6"/>
      <c r="X174" s="6"/>
    </row>
    <row r="175" spans="1:24" ht="12.75" customHeight="1" x14ac:dyDescent="0.25">
      <c r="A175" s="3" t="s">
        <v>57</v>
      </c>
      <c r="B175" s="3" t="s">
        <v>446</v>
      </c>
      <c r="C175" s="6">
        <v>1018.9</v>
      </c>
      <c r="D175" s="6">
        <v>1102.5</v>
      </c>
      <c r="E175" s="6">
        <v>1154.5</v>
      </c>
      <c r="F175" s="6">
        <v>1289.5</v>
      </c>
      <c r="G175" s="6">
        <v>1411.1</v>
      </c>
      <c r="H175" s="6">
        <v>1546.8</v>
      </c>
      <c r="R175" s="43"/>
      <c r="S175" s="6"/>
      <c r="T175" s="6"/>
      <c r="U175" s="6"/>
      <c r="V175" s="6"/>
      <c r="W175" s="6"/>
      <c r="X175" s="6"/>
    </row>
    <row r="176" spans="1:24" ht="12.75" customHeight="1" x14ac:dyDescent="0.25">
      <c r="A176" s="3" t="s">
        <v>57</v>
      </c>
      <c r="B176" s="3" t="s">
        <v>447</v>
      </c>
      <c r="C176" s="6">
        <v>3117.3</v>
      </c>
      <c r="D176" s="6">
        <v>3580.2</v>
      </c>
      <c r="E176" s="6">
        <v>3461.7</v>
      </c>
      <c r="F176" s="6">
        <v>3459.7</v>
      </c>
      <c r="G176" s="6">
        <v>3490.5</v>
      </c>
      <c r="H176" s="6">
        <v>3705.6</v>
      </c>
      <c r="R176" s="43"/>
      <c r="S176" s="6"/>
      <c r="T176" s="6"/>
      <c r="U176" s="6"/>
      <c r="V176" s="6"/>
      <c r="W176" s="6"/>
      <c r="X176" s="6"/>
    </row>
    <row r="177" spans="1:24" ht="12.75" customHeight="1" x14ac:dyDescent="0.25">
      <c r="A177" s="3" t="s">
        <v>57</v>
      </c>
      <c r="B177" s="3" t="s">
        <v>448</v>
      </c>
      <c r="C177" s="6">
        <v>8.6</v>
      </c>
      <c r="D177" s="6">
        <v>10</v>
      </c>
      <c r="E177" s="6">
        <v>12.2</v>
      </c>
      <c r="F177" s="6">
        <v>13.3</v>
      </c>
      <c r="G177" s="6">
        <v>15.2</v>
      </c>
      <c r="H177" s="6">
        <v>17.399999999999999</v>
      </c>
      <c r="R177" s="43"/>
      <c r="S177" s="6"/>
      <c r="T177" s="6"/>
      <c r="U177" s="6"/>
      <c r="V177" s="6"/>
      <c r="W177" s="6"/>
      <c r="X177" s="6"/>
    </row>
    <row r="178" spans="1:24" ht="12.75" customHeight="1" x14ac:dyDescent="0.25">
      <c r="A178" s="3" t="s">
        <v>58</v>
      </c>
      <c r="B178" s="3" t="s">
        <v>442</v>
      </c>
      <c r="C178" s="6">
        <v>4487.8999999999996</v>
      </c>
      <c r="D178" s="6">
        <v>4829.8</v>
      </c>
      <c r="E178" s="6">
        <v>3886.8</v>
      </c>
      <c r="F178" s="6">
        <v>3935.8</v>
      </c>
      <c r="G178" s="6">
        <v>5148.6000000000004</v>
      </c>
      <c r="H178" s="6">
        <v>4431.7</v>
      </c>
      <c r="R178" s="43"/>
      <c r="S178" s="6"/>
      <c r="T178" s="6"/>
      <c r="U178" s="6"/>
      <c r="V178" s="6"/>
      <c r="W178" s="6"/>
      <c r="X178" s="6"/>
    </row>
    <row r="179" spans="1:24" ht="12.75" customHeight="1" x14ac:dyDescent="0.25">
      <c r="A179" s="3" t="s">
        <v>58</v>
      </c>
      <c r="B179" s="3" t="s">
        <v>443</v>
      </c>
      <c r="C179" s="6">
        <v>28455.1</v>
      </c>
      <c r="D179" s="6">
        <v>28311.9</v>
      </c>
      <c r="E179" s="6">
        <v>25193.4</v>
      </c>
      <c r="F179" s="6">
        <v>27306.3</v>
      </c>
      <c r="G179" s="6">
        <v>28581.9</v>
      </c>
      <c r="H179" s="6">
        <v>28685.200000000001</v>
      </c>
      <c r="R179" s="43"/>
      <c r="S179" s="6"/>
      <c r="T179" s="6"/>
      <c r="U179" s="6"/>
      <c r="V179" s="6"/>
      <c r="W179" s="6"/>
      <c r="X179" s="6"/>
    </row>
    <row r="180" spans="1:24" ht="12.75" customHeight="1" x14ac:dyDescent="0.25">
      <c r="A180" s="3" t="s">
        <v>58</v>
      </c>
      <c r="B180" s="3" t="s">
        <v>444</v>
      </c>
      <c r="C180" s="6">
        <v>5212.7</v>
      </c>
      <c r="D180" s="6">
        <v>5002.8</v>
      </c>
      <c r="E180" s="6">
        <v>4574.1000000000004</v>
      </c>
      <c r="F180" s="6">
        <v>4042.7</v>
      </c>
      <c r="G180" s="6">
        <v>3912.5</v>
      </c>
      <c r="H180" s="6">
        <v>3574.1</v>
      </c>
      <c r="R180" s="43"/>
      <c r="S180" s="6"/>
      <c r="T180" s="6"/>
      <c r="U180" s="6"/>
      <c r="V180" s="6"/>
      <c r="W180" s="6"/>
      <c r="X180" s="6"/>
    </row>
    <row r="181" spans="1:24" ht="12.75" customHeight="1" x14ac:dyDescent="0.25">
      <c r="A181" s="3" t="s">
        <v>58</v>
      </c>
      <c r="B181" s="3" t="s">
        <v>445</v>
      </c>
      <c r="C181" s="6">
        <v>24168.9</v>
      </c>
      <c r="D181" s="6">
        <v>24171.3</v>
      </c>
      <c r="E181" s="6">
        <v>21579.9</v>
      </c>
      <c r="F181" s="6">
        <v>21509.8</v>
      </c>
      <c r="G181" s="6">
        <v>22168.6</v>
      </c>
      <c r="H181" s="6">
        <v>21556.7</v>
      </c>
      <c r="R181" s="43"/>
      <c r="S181" s="6"/>
      <c r="T181" s="6"/>
      <c r="U181" s="6"/>
      <c r="V181" s="6"/>
      <c r="W181" s="6"/>
      <c r="X181" s="6"/>
    </row>
    <row r="182" spans="1:24" ht="12.75" customHeight="1" x14ac:dyDescent="0.25">
      <c r="A182" s="3" t="s">
        <v>58</v>
      </c>
      <c r="B182" s="3" t="s">
        <v>446</v>
      </c>
      <c r="C182" s="6">
        <v>25390</v>
      </c>
      <c r="D182" s="6">
        <v>25935.8</v>
      </c>
      <c r="E182" s="6">
        <v>25845.9</v>
      </c>
      <c r="F182" s="6">
        <v>26009.3</v>
      </c>
      <c r="G182" s="6">
        <v>25836.6</v>
      </c>
      <c r="H182" s="6">
        <v>25171.4</v>
      </c>
      <c r="R182" s="43"/>
      <c r="S182" s="6"/>
      <c r="T182" s="6"/>
      <c r="U182" s="6"/>
      <c r="V182" s="6"/>
      <c r="W182" s="6"/>
      <c r="X182" s="6"/>
    </row>
    <row r="183" spans="1:24" ht="12.75" customHeight="1" x14ac:dyDescent="0.25">
      <c r="A183" s="3" t="s">
        <v>58</v>
      </c>
      <c r="B183" s="3" t="s">
        <v>447</v>
      </c>
      <c r="C183" s="6">
        <v>25334.2</v>
      </c>
      <c r="D183" s="6">
        <v>25420.2</v>
      </c>
      <c r="E183" s="6">
        <v>23890.7</v>
      </c>
      <c r="F183" s="6">
        <v>23414.799999999999</v>
      </c>
      <c r="G183" s="6">
        <v>22890.5</v>
      </c>
      <c r="H183" s="6">
        <v>22439.8</v>
      </c>
      <c r="R183" s="43"/>
      <c r="S183" s="6"/>
      <c r="T183" s="6"/>
      <c r="U183" s="6"/>
      <c r="V183" s="6"/>
      <c r="W183" s="6"/>
      <c r="X183" s="6"/>
    </row>
    <row r="184" spans="1:24" ht="12.75" customHeight="1" x14ac:dyDescent="0.25">
      <c r="A184" s="3" t="s">
        <v>60</v>
      </c>
      <c r="B184" s="3" t="s">
        <v>442</v>
      </c>
      <c r="C184" s="6">
        <v>1022.7</v>
      </c>
      <c r="D184" s="6">
        <v>855</v>
      </c>
      <c r="E184" s="6">
        <v>890.7</v>
      </c>
      <c r="F184" s="6">
        <v>1167.2</v>
      </c>
      <c r="G184" s="6">
        <v>1252.4000000000001</v>
      </c>
      <c r="H184" s="6">
        <v>1358.7</v>
      </c>
      <c r="R184" s="43"/>
      <c r="S184" s="6"/>
      <c r="T184" s="6"/>
      <c r="U184" s="6"/>
      <c r="V184" s="6"/>
      <c r="W184" s="6"/>
      <c r="X184" s="6"/>
    </row>
    <row r="185" spans="1:24" ht="12.75" customHeight="1" x14ac:dyDescent="0.25">
      <c r="A185" s="3" t="s">
        <v>60</v>
      </c>
      <c r="B185" s="3" t="s">
        <v>443</v>
      </c>
      <c r="C185" s="6">
        <v>4068.2</v>
      </c>
      <c r="D185" s="6">
        <v>3988.2</v>
      </c>
      <c r="E185" s="6">
        <v>3438.1</v>
      </c>
      <c r="F185" s="6">
        <v>3990.7</v>
      </c>
      <c r="G185" s="6">
        <v>4378.1000000000004</v>
      </c>
      <c r="H185" s="6">
        <v>4816.7</v>
      </c>
      <c r="R185" s="43"/>
      <c r="S185" s="6"/>
      <c r="T185" s="6"/>
      <c r="U185" s="6"/>
      <c r="V185" s="6"/>
      <c r="W185" s="6"/>
      <c r="X185" s="6"/>
    </row>
    <row r="186" spans="1:24" ht="12.75" customHeight="1" x14ac:dyDescent="0.25">
      <c r="A186" s="3" t="s">
        <v>60</v>
      </c>
      <c r="B186" s="3" t="s">
        <v>444</v>
      </c>
      <c r="C186" s="6">
        <v>2574.1</v>
      </c>
      <c r="D186" s="6">
        <v>2469.6</v>
      </c>
      <c r="E186" s="6">
        <v>1610</v>
      </c>
      <c r="F186" s="6">
        <v>1047.7</v>
      </c>
      <c r="G186" s="6">
        <v>1139.5</v>
      </c>
      <c r="H186" s="6">
        <v>1241.7</v>
      </c>
      <c r="R186" s="43"/>
      <c r="S186" s="6"/>
      <c r="T186" s="6"/>
      <c r="U186" s="6"/>
      <c r="V186" s="6"/>
      <c r="W186" s="6"/>
      <c r="X186" s="6"/>
    </row>
    <row r="187" spans="1:24" ht="12.75" customHeight="1" x14ac:dyDescent="0.25">
      <c r="A187" s="3" t="s">
        <v>60</v>
      </c>
      <c r="B187" s="3" t="s">
        <v>445</v>
      </c>
      <c r="C187" s="6">
        <v>9080.6</v>
      </c>
      <c r="D187" s="6">
        <v>8379.7999999999993</v>
      </c>
      <c r="E187" s="6">
        <v>7195</v>
      </c>
      <c r="F187" s="6">
        <v>7260.7</v>
      </c>
      <c r="G187" s="6">
        <v>7888.1</v>
      </c>
      <c r="H187" s="6">
        <v>8335.1</v>
      </c>
      <c r="R187" s="43"/>
      <c r="S187" s="6"/>
      <c r="T187" s="6"/>
      <c r="U187" s="6"/>
      <c r="V187" s="6"/>
      <c r="W187" s="6"/>
      <c r="X187" s="6"/>
    </row>
    <row r="188" spans="1:24" ht="12.75" customHeight="1" x14ac:dyDescent="0.25">
      <c r="A188" s="3" t="s">
        <v>60</v>
      </c>
      <c r="B188" s="3" t="s">
        <v>446</v>
      </c>
      <c r="C188" s="6">
        <v>6370.7</v>
      </c>
      <c r="D188" s="6">
        <v>6592.4</v>
      </c>
      <c r="E188" s="6">
        <v>5366.7</v>
      </c>
      <c r="F188" s="6">
        <v>5195.3999999999996</v>
      </c>
      <c r="G188" s="6">
        <v>5319.8</v>
      </c>
      <c r="H188" s="6">
        <v>5505.7</v>
      </c>
      <c r="R188" s="43"/>
      <c r="S188" s="6"/>
      <c r="T188" s="6"/>
      <c r="U188" s="6"/>
      <c r="V188" s="6"/>
      <c r="W188" s="6"/>
      <c r="X188" s="6"/>
    </row>
    <row r="189" spans="1:24" ht="12.75" customHeight="1" x14ac:dyDescent="0.25">
      <c r="A189" s="3" t="s">
        <v>60</v>
      </c>
      <c r="B189" s="3" t="s">
        <v>447</v>
      </c>
      <c r="C189" s="6">
        <v>5448.1</v>
      </c>
      <c r="D189" s="6">
        <v>5769.2</v>
      </c>
      <c r="E189" s="6">
        <v>4711.8999999999996</v>
      </c>
      <c r="F189" s="6">
        <v>4185.5</v>
      </c>
      <c r="G189" s="6">
        <v>4101.7</v>
      </c>
      <c r="H189" s="6">
        <v>4200.1000000000004</v>
      </c>
      <c r="R189" s="43"/>
      <c r="S189" s="6"/>
      <c r="T189" s="6"/>
      <c r="U189" s="6"/>
      <c r="V189" s="6"/>
      <c r="W189" s="6"/>
      <c r="X189" s="6"/>
    </row>
    <row r="190" spans="1:24" ht="12.75" customHeight="1" x14ac:dyDescent="0.25">
      <c r="A190" s="3" t="s">
        <v>61</v>
      </c>
      <c r="B190" s="3" t="s">
        <v>442</v>
      </c>
      <c r="C190" s="6">
        <v>1525.2</v>
      </c>
      <c r="D190" s="6">
        <v>1480.5</v>
      </c>
      <c r="E190" s="6">
        <v>1145.3</v>
      </c>
      <c r="F190" s="6">
        <v>1368.6</v>
      </c>
      <c r="G190" s="6">
        <v>1547.3</v>
      </c>
      <c r="H190" s="6">
        <v>1465</v>
      </c>
      <c r="R190" s="43"/>
      <c r="S190" s="6"/>
      <c r="T190" s="6"/>
      <c r="U190" s="6"/>
      <c r="V190" s="6"/>
      <c r="W190" s="6"/>
      <c r="X190" s="6"/>
    </row>
    <row r="191" spans="1:24" ht="12.75" customHeight="1" x14ac:dyDescent="0.25">
      <c r="A191" s="3" t="s">
        <v>61</v>
      </c>
      <c r="B191" s="3" t="s">
        <v>443</v>
      </c>
      <c r="C191" s="6">
        <v>8656.2999999999993</v>
      </c>
      <c r="D191" s="6">
        <v>8598.9</v>
      </c>
      <c r="E191" s="6">
        <v>7002.4</v>
      </c>
      <c r="F191" s="6">
        <v>7681.9</v>
      </c>
      <c r="G191" s="6">
        <v>8582</v>
      </c>
      <c r="H191" s="6">
        <v>8796.5</v>
      </c>
      <c r="R191" s="43"/>
      <c r="S191" s="6"/>
      <c r="T191" s="6"/>
      <c r="U191" s="6"/>
      <c r="V191" s="6"/>
      <c r="W191" s="6"/>
      <c r="X191" s="6"/>
    </row>
    <row r="192" spans="1:24" ht="12.75" customHeight="1" x14ac:dyDescent="0.25">
      <c r="A192" s="3" t="s">
        <v>61</v>
      </c>
      <c r="B192" s="3" t="s">
        <v>444</v>
      </c>
      <c r="C192" s="6">
        <v>3961.2</v>
      </c>
      <c r="D192" s="6">
        <v>3982.2</v>
      </c>
      <c r="E192" s="6">
        <v>2183.1</v>
      </c>
      <c r="F192" s="6">
        <v>1975.8</v>
      </c>
      <c r="G192" s="6">
        <v>2325</v>
      </c>
      <c r="H192" s="6">
        <v>2360.8000000000002</v>
      </c>
      <c r="R192" s="43"/>
      <c r="S192" s="6"/>
      <c r="T192" s="6"/>
      <c r="U192" s="6"/>
      <c r="V192" s="6"/>
      <c r="W192" s="6"/>
      <c r="X192" s="6"/>
    </row>
    <row r="193" spans="1:24" ht="12.75" customHeight="1" x14ac:dyDescent="0.25">
      <c r="A193" s="3" t="s">
        <v>61</v>
      </c>
      <c r="B193" s="3" t="s">
        <v>445</v>
      </c>
      <c r="C193" s="6">
        <v>11902.8</v>
      </c>
      <c r="D193" s="6">
        <v>12184.8</v>
      </c>
      <c r="E193" s="6">
        <v>10926.5</v>
      </c>
      <c r="F193" s="6">
        <v>11534.7</v>
      </c>
      <c r="G193" s="6">
        <v>12209</v>
      </c>
      <c r="H193" s="6">
        <v>12873.4</v>
      </c>
      <c r="R193" s="43"/>
      <c r="S193" s="6"/>
      <c r="T193" s="6"/>
      <c r="U193" s="6"/>
      <c r="V193" s="6"/>
      <c r="W193" s="6"/>
      <c r="X193" s="6"/>
    </row>
    <row r="194" spans="1:24" ht="12.75" customHeight="1" x14ac:dyDescent="0.25">
      <c r="A194" s="3" t="s">
        <v>61</v>
      </c>
      <c r="B194" s="3" t="s">
        <v>446</v>
      </c>
      <c r="C194" s="6">
        <v>6325.9</v>
      </c>
      <c r="D194" s="6">
        <v>6637.4</v>
      </c>
      <c r="E194" s="6">
        <v>5631.1</v>
      </c>
      <c r="F194" s="6">
        <v>5329</v>
      </c>
      <c r="G194" s="6">
        <v>5391.3</v>
      </c>
      <c r="H194" s="6">
        <v>5401.2</v>
      </c>
      <c r="R194" s="43"/>
      <c r="S194" s="6"/>
      <c r="T194" s="6"/>
      <c r="U194" s="6"/>
      <c r="V194" s="6"/>
      <c r="W194" s="6"/>
      <c r="X194" s="6"/>
    </row>
    <row r="195" spans="1:24" ht="12.75" customHeight="1" x14ac:dyDescent="0.25">
      <c r="A195" s="3" t="s">
        <v>61</v>
      </c>
      <c r="B195" s="3" t="s">
        <v>447</v>
      </c>
      <c r="C195" s="6">
        <v>6296.5</v>
      </c>
      <c r="D195" s="6">
        <v>6908.5</v>
      </c>
      <c r="E195" s="6">
        <v>7163.2</v>
      </c>
      <c r="F195" s="6">
        <v>6552.8</v>
      </c>
      <c r="G195" s="6">
        <v>6437.8</v>
      </c>
      <c r="H195" s="6">
        <v>6488.8</v>
      </c>
      <c r="R195" s="43"/>
      <c r="S195" s="6"/>
      <c r="T195" s="6"/>
      <c r="U195" s="6"/>
      <c r="V195" s="6"/>
      <c r="W195" s="6"/>
      <c r="X195" s="6"/>
    </row>
    <row r="196" spans="1:24" ht="12.75" customHeight="1" x14ac:dyDescent="0.25">
      <c r="A196" s="3" t="s">
        <v>61</v>
      </c>
      <c r="B196" s="3" t="s">
        <v>448</v>
      </c>
      <c r="C196" s="6">
        <v>38.700000000000003</v>
      </c>
      <c r="D196" s="6">
        <v>38.299999999999997</v>
      </c>
      <c r="E196" s="6">
        <v>32.6</v>
      </c>
      <c r="F196" s="6">
        <v>33.5</v>
      </c>
      <c r="G196" s="6">
        <v>34.299999999999997</v>
      </c>
      <c r="H196" s="6">
        <v>34.200000000000003</v>
      </c>
      <c r="R196" s="43"/>
      <c r="S196" s="6"/>
      <c r="T196" s="6"/>
      <c r="U196" s="6"/>
      <c r="V196" s="6"/>
      <c r="W196" s="6"/>
      <c r="X196" s="6"/>
    </row>
    <row r="197" spans="1:24" ht="12.75" customHeight="1" x14ac:dyDescent="0.25">
      <c r="A197" s="3" t="s">
        <v>62</v>
      </c>
      <c r="B197" s="3" t="s">
        <v>442</v>
      </c>
      <c r="C197" s="6">
        <v>798.2</v>
      </c>
      <c r="D197" s="6">
        <v>927.8</v>
      </c>
      <c r="E197" s="6">
        <v>895.2</v>
      </c>
      <c r="F197" s="6">
        <v>950.3</v>
      </c>
      <c r="G197" s="6">
        <v>959.9</v>
      </c>
      <c r="H197" s="6">
        <v>959</v>
      </c>
      <c r="R197" s="43"/>
      <c r="S197" s="6"/>
      <c r="T197" s="6"/>
      <c r="U197" s="6"/>
      <c r="V197" s="6"/>
      <c r="W197" s="6"/>
      <c r="X197" s="6"/>
    </row>
    <row r="198" spans="1:24" ht="12.75" customHeight="1" x14ac:dyDescent="0.25">
      <c r="A198" s="3" t="s">
        <v>62</v>
      </c>
      <c r="B198" s="3" t="s">
        <v>443</v>
      </c>
      <c r="C198" s="6">
        <v>1837.3</v>
      </c>
      <c r="D198" s="6">
        <v>1933.2</v>
      </c>
      <c r="E198" s="6">
        <v>1721.1</v>
      </c>
      <c r="F198" s="6">
        <v>1795.1</v>
      </c>
      <c r="G198" s="6">
        <v>1877.2</v>
      </c>
      <c r="H198" s="6">
        <v>1787.5</v>
      </c>
      <c r="R198" s="43"/>
      <c r="S198" s="6"/>
      <c r="T198" s="6"/>
      <c r="U198" s="6"/>
      <c r="V198" s="6"/>
      <c r="W198" s="6"/>
      <c r="X198" s="6"/>
    </row>
    <row r="199" spans="1:24" ht="12.75" customHeight="1" x14ac:dyDescent="0.25">
      <c r="A199" s="3" t="s">
        <v>62</v>
      </c>
      <c r="B199" s="3" t="s">
        <v>444</v>
      </c>
      <c r="C199" s="6">
        <v>502.3</v>
      </c>
      <c r="D199" s="6">
        <v>454.6</v>
      </c>
      <c r="E199" s="6">
        <v>475.2</v>
      </c>
      <c r="F199" s="6">
        <v>516.6</v>
      </c>
      <c r="G199" s="6">
        <v>610.6</v>
      </c>
      <c r="H199" s="6">
        <v>618.6</v>
      </c>
      <c r="R199" s="43"/>
      <c r="S199" s="6"/>
      <c r="T199" s="6"/>
      <c r="U199" s="6"/>
      <c r="V199" s="6"/>
      <c r="W199" s="6"/>
      <c r="X199" s="6"/>
    </row>
    <row r="200" spans="1:24" ht="12.75" customHeight="1" x14ac:dyDescent="0.25">
      <c r="A200" s="3" t="s">
        <v>62</v>
      </c>
      <c r="B200" s="3" t="s">
        <v>445</v>
      </c>
      <c r="C200" s="6">
        <v>1975.5</v>
      </c>
      <c r="D200" s="6">
        <v>2005.5</v>
      </c>
      <c r="E200" s="6">
        <v>2023.1</v>
      </c>
      <c r="F200" s="6">
        <v>1961.4</v>
      </c>
      <c r="G200" s="6">
        <v>2011.4</v>
      </c>
      <c r="H200" s="6">
        <v>2013.8</v>
      </c>
      <c r="R200" s="43"/>
      <c r="S200" s="6"/>
      <c r="T200" s="6"/>
      <c r="U200" s="6"/>
      <c r="V200" s="6"/>
      <c r="W200" s="6"/>
      <c r="X200" s="6"/>
    </row>
    <row r="201" spans="1:24" ht="12.75" customHeight="1" x14ac:dyDescent="0.25">
      <c r="A201" s="3" t="s">
        <v>62</v>
      </c>
      <c r="B201" s="3" t="s">
        <v>446</v>
      </c>
      <c r="C201" s="6">
        <v>1145.4000000000001</v>
      </c>
      <c r="D201" s="6">
        <v>1280.8</v>
      </c>
      <c r="E201" s="6">
        <v>1255.8</v>
      </c>
      <c r="F201" s="6">
        <v>1267.4000000000001</v>
      </c>
      <c r="G201" s="6">
        <v>1248.3</v>
      </c>
      <c r="H201" s="6">
        <v>1278</v>
      </c>
      <c r="R201" s="43"/>
      <c r="S201" s="6"/>
      <c r="T201" s="6"/>
      <c r="U201" s="6"/>
      <c r="V201" s="6"/>
      <c r="W201" s="6"/>
      <c r="X201" s="6"/>
    </row>
    <row r="202" spans="1:24" ht="12.75" customHeight="1" x14ac:dyDescent="0.25">
      <c r="A202" s="3" t="s">
        <v>62</v>
      </c>
      <c r="B202" s="3" t="s">
        <v>447</v>
      </c>
      <c r="C202" s="6">
        <v>1299.2</v>
      </c>
      <c r="D202" s="6">
        <v>1419.9</v>
      </c>
      <c r="E202" s="6">
        <v>1630</v>
      </c>
      <c r="F202" s="6">
        <v>1779.5</v>
      </c>
      <c r="G202" s="6">
        <v>1785.9</v>
      </c>
      <c r="H202" s="6">
        <v>1840.9</v>
      </c>
      <c r="R202" s="43"/>
      <c r="S202" s="6"/>
      <c r="T202" s="6"/>
      <c r="U202" s="6"/>
      <c r="V202" s="6"/>
      <c r="W202" s="6"/>
      <c r="X202" s="6"/>
    </row>
    <row r="203" spans="1:24" ht="12.75" customHeight="1" x14ac:dyDescent="0.25">
      <c r="A203" s="3" t="s">
        <v>64</v>
      </c>
      <c r="B203" s="3" t="s">
        <v>442</v>
      </c>
      <c r="C203" s="6">
        <v>290.3</v>
      </c>
      <c r="D203" s="6">
        <v>320.2</v>
      </c>
      <c r="E203" s="6">
        <v>334.7</v>
      </c>
      <c r="F203" s="6">
        <v>317.39999999999998</v>
      </c>
      <c r="G203" s="6">
        <v>336.3</v>
      </c>
      <c r="H203" s="6">
        <v>340.5</v>
      </c>
      <c r="R203" s="43"/>
      <c r="S203" s="6"/>
      <c r="T203" s="6"/>
      <c r="U203" s="6"/>
      <c r="V203" s="6"/>
      <c r="W203" s="6"/>
      <c r="X203" s="6"/>
    </row>
    <row r="204" spans="1:24" ht="12.75" customHeight="1" x14ac:dyDescent="0.25">
      <c r="A204" s="3" t="s">
        <v>64</v>
      </c>
      <c r="B204" s="3" t="s">
        <v>443</v>
      </c>
      <c r="C204" s="6">
        <v>433.5</v>
      </c>
      <c r="D204" s="6">
        <v>462.5</v>
      </c>
      <c r="E204" s="6">
        <v>454.2</v>
      </c>
      <c r="F204" s="6">
        <v>465.2</v>
      </c>
      <c r="G204" s="6">
        <v>446.8</v>
      </c>
      <c r="H204" s="6">
        <v>444.9</v>
      </c>
      <c r="R204" s="43"/>
      <c r="S204" s="6"/>
      <c r="T204" s="6"/>
      <c r="U204" s="6"/>
      <c r="V204" s="6"/>
      <c r="W204" s="6"/>
      <c r="X204" s="6"/>
    </row>
    <row r="205" spans="1:24" ht="12.75" customHeight="1" x14ac:dyDescent="0.25">
      <c r="A205" s="3" t="s">
        <v>64</v>
      </c>
      <c r="B205" s="3" t="s">
        <v>444</v>
      </c>
      <c r="C205" s="6">
        <v>232</v>
      </c>
      <c r="D205" s="6">
        <v>265</v>
      </c>
      <c r="E205" s="6">
        <v>219</v>
      </c>
      <c r="F205" s="6">
        <v>209.5</v>
      </c>
      <c r="G205" s="6">
        <v>215.5</v>
      </c>
      <c r="H205" s="6">
        <v>216.7</v>
      </c>
      <c r="R205" s="43"/>
      <c r="S205" s="6"/>
      <c r="T205" s="6"/>
      <c r="U205" s="6"/>
      <c r="V205" s="6"/>
      <c r="W205" s="6"/>
      <c r="X205" s="6"/>
    </row>
    <row r="206" spans="1:24" ht="12.75" customHeight="1" x14ac:dyDescent="0.25">
      <c r="A206" s="3" t="s">
        <v>64</v>
      </c>
      <c r="B206" s="3" t="s">
        <v>445</v>
      </c>
      <c r="C206" s="6">
        <v>1066.9000000000001</v>
      </c>
      <c r="D206" s="6">
        <v>1116.9000000000001</v>
      </c>
      <c r="E206" s="6">
        <v>1075.0999999999999</v>
      </c>
      <c r="F206" s="6">
        <v>1120.9000000000001</v>
      </c>
      <c r="G206" s="6">
        <v>1171.8</v>
      </c>
      <c r="H206" s="6">
        <v>1191.0999999999999</v>
      </c>
      <c r="R206" s="43"/>
      <c r="S206" s="6"/>
      <c r="T206" s="6"/>
      <c r="U206" s="6"/>
      <c r="V206" s="6"/>
      <c r="W206" s="6"/>
      <c r="X206" s="6"/>
    </row>
    <row r="207" spans="1:24" ht="12.75" customHeight="1" x14ac:dyDescent="0.25">
      <c r="A207" s="3" t="s">
        <v>64</v>
      </c>
      <c r="B207" s="3" t="s">
        <v>446</v>
      </c>
      <c r="C207" s="6">
        <v>536.4</v>
      </c>
      <c r="D207" s="6">
        <v>515.29999999999995</v>
      </c>
      <c r="E207" s="6">
        <v>503.7</v>
      </c>
      <c r="F207" s="6">
        <v>524.4</v>
      </c>
      <c r="G207" s="6">
        <v>595.79999999999995</v>
      </c>
      <c r="H207" s="6">
        <v>611</v>
      </c>
      <c r="R207" s="43"/>
      <c r="S207" s="6"/>
      <c r="T207" s="6"/>
      <c r="U207" s="6"/>
      <c r="V207" s="6"/>
      <c r="W207" s="6"/>
      <c r="X207" s="6"/>
    </row>
    <row r="208" spans="1:24" ht="12.75" customHeight="1" x14ac:dyDescent="0.25">
      <c r="A208" s="3" t="s">
        <v>64</v>
      </c>
      <c r="B208" s="3" t="s">
        <v>447</v>
      </c>
      <c r="C208" s="6">
        <v>628.79999999999995</v>
      </c>
      <c r="D208" s="6">
        <v>760.2</v>
      </c>
      <c r="E208" s="6">
        <v>765.6</v>
      </c>
      <c r="F208" s="6">
        <v>814.5</v>
      </c>
      <c r="G208" s="6">
        <v>808.9</v>
      </c>
      <c r="H208" s="6">
        <v>820</v>
      </c>
      <c r="R208" s="43"/>
      <c r="S208" s="6"/>
      <c r="T208" s="6"/>
      <c r="U208" s="6"/>
      <c r="V208" s="6"/>
      <c r="W208" s="6"/>
      <c r="X208" s="6"/>
    </row>
    <row r="209" spans="1:24" ht="12.75" customHeight="1" x14ac:dyDescent="0.25">
      <c r="A209" s="3" t="s">
        <v>65</v>
      </c>
      <c r="B209" s="3" t="s">
        <v>442</v>
      </c>
      <c r="C209" s="6">
        <v>15701.7</v>
      </c>
      <c r="D209" s="6">
        <v>14250.3</v>
      </c>
      <c r="E209" s="6">
        <v>14352.7</v>
      </c>
      <c r="F209" s="6">
        <v>15348.9</v>
      </c>
      <c r="G209" s="6">
        <v>17269.8</v>
      </c>
      <c r="H209" s="6">
        <v>16969.8</v>
      </c>
      <c r="R209" s="43"/>
      <c r="S209" s="6"/>
      <c r="T209" s="6"/>
      <c r="U209" s="6"/>
      <c r="V209" s="6"/>
      <c r="W209" s="6"/>
      <c r="X209" s="6"/>
    </row>
    <row r="210" spans="1:24" ht="12.75" customHeight="1" x14ac:dyDescent="0.25">
      <c r="A210" s="3" t="s">
        <v>65</v>
      </c>
      <c r="B210" s="3" t="s">
        <v>443</v>
      </c>
      <c r="C210" s="6">
        <v>88951.5</v>
      </c>
      <c r="D210" s="6">
        <v>92114.4</v>
      </c>
      <c r="E210" s="6">
        <v>97233.5</v>
      </c>
      <c r="F210" s="6">
        <v>97673.5</v>
      </c>
      <c r="G210" s="6">
        <v>105693.4</v>
      </c>
      <c r="H210" s="6">
        <v>109594.8</v>
      </c>
      <c r="R210" s="43"/>
      <c r="S210" s="6"/>
      <c r="T210" s="6"/>
      <c r="U210" s="6"/>
      <c r="V210" s="6"/>
      <c r="W210" s="6"/>
      <c r="X210" s="6"/>
    </row>
    <row r="211" spans="1:24" ht="12.75" customHeight="1" x14ac:dyDescent="0.25">
      <c r="A211" s="3" t="s">
        <v>65</v>
      </c>
      <c r="B211" s="3" t="s">
        <v>444</v>
      </c>
      <c r="C211" s="6">
        <v>25889</v>
      </c>
      <c r="D211" s="6">
        <v>28173.200000000001</v>
      </c>
      <c r="E211" s="6">
        <v>30720.400000000001</v>
      </c>
      <c r="F211" s="6">
        <v>31713.599999999999</v>
      </c>
      <c r="G211" s="6">
        <v>32745.7</v>
      </c>
      <c r="H211" s="6">
        <v>32553.1</v>
      </c>
      <c r="R211" s="43"/>
      <c r="S211" s="6"/>
      <c r="T211" s="6"/>
      <c r="U211" s="6"/>
      <c r="V211" s="6"/>
      <c r="W211" s="6"/>
      <c r="X211" s="6"/>
    </row>
    <row r="212" spans="1:24" ht="12.75" customHeight="1" x14ac:dyDescent="0.25">
      <c r="A212" s="3" t="s">
        <v>65</v>
      </c>
      <c r="B212" s="3" t="s">
        <v>445</v>
      </c>
      <c r="C212" s="6">
        <v>96160.3</v>
      </c>
      <c r="D212" s="6">
        <v>101029.4</v>
      </c>
      <c r="E212" s="6">
        <v>106812.1</v>
      </c>
      <c r="F212" s="6">
        <v>110666.7</v>
      </c>
      <c r="G212" s="6">
        <v>112991.2</v>
      </c>
      <c r="H212" s="6">
        <v>116163.2</v>
      </c>
      <c r="R212" s="43"/>
      <c r="S212" s="6"/>
      <c r="T212" s="6"/>
      <c r="U212" s="6"/>
      <c r="V212" s="6"/>
      <c r="W212" s="6"/>
      <c r="X212" s="6"/>
    </row>
    <row r="213" spans="1:24" ht="12.75" customHeight="1" x14ac:dyDescent="0.25">
      <c r="A213" s="3" t="s">
        <v>65</v>
      </c>
      <c r="B213" s="3" t="s">
        <v>446</v>
      </c>
      <c r="C213" s="6">
        <v>69008.2</v>
      </c>
      <c r="D213" s="6">
        <v>73839.600000000006</v>
      </c>
      <c r="E213" s="6">
        <v>69568.399999999994</v>
      </c>
      <c r="F213" s="6">
        <v>73050.600000000006</v>
      </c>
      <c r="G213" s="6">
        <v>75398.100000000006</v>
      </c>
      <c r="H213" s="6">
        <v>76922.600000000006</v>
      </c>
      <c r="R213" s="43"/>
      <c r="S213" s="6"/>
      <c r="T213" s="6"/>
      <c r="U213" s="6"/>
      <c r="V213" s="6"/>
      <c r="W213" s="6"/>
      <c r="X213" s="6"/>
    </row>
    <row r="214" spans="1:24" ht="12.75" customHeight="1" x14ac:dyDescent="0.25">
      <c r="A214" s="3" t="s">
        <v>65</v>
      </c>
      <c r="B214" s="3" t="s">
        <v>447</v>
      </c>
      <c r="C214" s="6">
        <v>65157.9</v>
      </c>
      <c r="D214" s="6">
        <v>70223.100000000006</v>
      </c>
      <c r="E214" s="6">
        <v>73000</v>
      </c>
      <c r="F214" s="6">
        <v>74950.7</v>
      </c>
      <c r="G214" s="6">
        <v>75589</v>
      </c>
      <c r="H214" s="6">
        <v>76245.399999999994</v>
      </c>
      <c r="R214" s="43"/>
      <c r="S214" s="6"/>
      <c r="T214" s="6"/>
      <c r="U214" s="6"/>
      <c r="V214" s="6"/>
      <c r="W214" s="6"/>
      <c r="X214" s="6"/>
    </row>
    <row r="215" spans="1:24" ht="12.75" customHeight="1" x14ac:dyDescent="0.25">
      <c r="A215" s="3" t="s">
        <v>65</v>
      </c>
      <c r="B215" s="3" t="s">
        <v>448</v>
      </c>
      <c r="C215" s="6">
        <v>1995.4</v>
      </c>
      <c r="D215" s="6">
        <v>2076.8000000000002</v>
      </c>
      <c r="E215" s="6">
        <v>2128</v>
      </c>
      <c r="F215" s="6">
        <v>2019.5</v>
      </c>
      <c r="G215" s="6">
        <v>1965.3</v>
      </c>
      <c r="H215" s="6">
        <v>1913.6</v>
      </c>
      <c r="R215" s="43"/>
      <c r="S215" s="6"/>
      <c r="T215" s="6"/>
      <c r="U215" s="6"/>
      <c r="V215" s="6"/>
      <c r="W215" s="6"/>
      <c r="X215" s="6"/>
    </row>
    <row r="216" spans="1:24" ht="12.75" customHeight="1" x14ac:dyDescent="0.25">
      <c r="A216" s="3" t="s">
        <v>66</v>
      </c>
      <c r="B216" s="3" t="s">
        <v>442</v>
      </c>
      <c r="C216" s="6">
        <v>9585.7000000000007</v>
      </c>
      <c r="D216" s="6">
        <v>11824.7</v>
      </c>
      <c r="E216" s="6">
        <v>10622</v>
      </c>
      <c r="F216" s="6">
        <v>9895.6</v>
      </c>
      <c r="G216" s="6">
        <v>11001.6</v>
      </c>
      <c r="H216" s="6">
        <v>9813.6</v>
      </c>
      <c r="R216" s="43"/>
      <c r="S216" s="6"/>
      <c r="T216" s="6"/>
      <c r="U216" s="6"/>
      <c r="V216" s="6"/>
      <c r="W216" s="6"/>
      <c r="X216" s="6"/>
    </row>
    <row r="217" spans="1:24" ht="12.75" customHeight="1" x14ac:dyDescent="0.25">
      <c r="A217" s="3" t="s">
        <v>66</v>
      </c>
      <c r="B217" s="3" t="s">
        <v>443</v>
      </c>
      <c r="C217" s="6">
        <v>40412.199999999997</v>
      </c>
      <c r="D217" s="6">
        <v>41055.199999999997</v>
      </c>
      <c r="E217" s="6">
        <v>40782.1</v>
      </c>
      <c r="F217" s="6">
        <v>42427.8</v>
      </c>
      <c r="G217" s="6">
        <v>44213.5</v>
      </c>
      <c r="H217" s="6">
        <v>45024.3</v>
      </c>
      <c r="R217" s="43"/>
      <c r="S217" s="6"/>
      <c r="T217" s="6"/>
      <c r="U217" s="6"/>
      <c r="V217" s="6"/>
      <c r="W217" s="6"/>
      <c r="X217" s="6"/>
    </row>
    <row r="218" spans="1:24" ht="12.75" customHeight="1" x14ac:dyDescent="0.25">
      <c r="A218" s="3" t="s">
        <v>66</v>
      </c>
      <c r="B218" s="3" t="s">
        <v>444</v>
      </c>
      <c r="C218" s="6">
        <v>15151.9</v>
      </c>
      <c r="D218" s="6">
        <v>18928.599999999999</v>
      </c>
      <c r="E218" s="6">
        <v>16518</v>
      </c>
      <c r="F218" s="6">
        <v>16411.900000000001</v>
      </c>
      <c r="G218" s="6">
        <v>16498.900000000001</v>
      </c>
      <c r="H218" s="6">
        <v>16601.2</v>
      </c>
      <c r="R218" s="43"/>
      <c r="S218" s="6"/>
      <c r="T218" s="6"/>
      <c r="U218" s="6"/>
      <c r="V218" s="6"/>
      <c r="W218" s="6"/>
      <c r="X218" s="6"/>
    </row>
    <row r="219" spans="1:24" ht="12.75" customHeight="1" x14ac:dyDescent="0.25">
      <c r="A219" s="3" t="s">
        <v>66</v>
      </c>
      <c r="B219" s="3" t="s">
        <v>445</v>
      </c>
      <c r="C219" s="6">
        <v>37706.5</v>
      </c>
      <c r="D219" s="6">
        <v>39765</v>
      </c>
      <c r="E219" s="6">
        <v>36000.300000000003</v>
      </c>
      <c r="F219" s="6">
        <v>38432.1</v>
      </c>
      <c r="G219" s="6">
        <v>37648.9</v>
      </c>
      <c r="H219" s="6">
        <v>37722.699999999997</v>
      </c>
      <c r="R219" s="43"/>
      <c r="S219" s="6"/>
      <c r="T219" s="6"/>
      <c r="U219" s="6"/>
      <c r="V219" s="6"/>
      <c r="W219" s="6"/>
      <c r="X219" s="6"/>
    </row>
    <row r="220" spans="1:24" ht="12.75" customHeight="1" x14ac:dyDescent="0.25">
      <c r="A220" s="3" t="s">
        <v>66</v>
      </c>
      <c r="B220" s="3" t="s">
        <v>446</v>
      </c>
      <c r="C220" s="6">
        <v>22775.9</v>
      </c>
      <c r="D220" s="6">
        <v>23777.4</v>
      </c>
      <c r="E220" s="6">
        <v>22849.3</v>
      </c>
      <c r="F220" s="6">
        <v>21694.5</v>
      </c>
      <c r="G220" s="6">
        <v>20502.2</v>
      </c>
      <c r="H220" s="6">
        <v>20678.3</v>
      </c>
      <c r="R220" s="43"/>
      <c r="S220" s="6"/>
      <c r="T220" s="6"/>
      <c r="U220" s="6"/>
      <c r="V220" s="6"/>
      <c r="W220" s="6"/>
      <c r="X220" s="6"/>
    </row>
    <row r="221" spans="1:24" ht="12.75" customHeight="1" x14ac:dyDescent="0.25">
      <c r="A221" s="3" t="s">
        <v>66</v>
      </c>
      <c r="B221" s="3" t="s">
        <v>447</v>
      </c>
      <c r="C221" s="6">
        <v>21539.200000000001</v>
      </c>
      <c r="D221" s="6">
        <v>23530.9</v>
      </c>
      <c r="E221" s="6">
        <v>23127.8</v>
      </c>
      <c r="F221" s="6">
        <v>19806</v>
      </c>
      <c r="G221" s="6">
        <v>18232.7</v>
      </c>
      <c r="H221" s="6">
        <v>18224</v>
      </c>
      <c r="R221" s="43"/>
      <c r="S221" s="6"/>
      <c r="T221" s="6"/>
      <c r="U221" s="6"/>
      <c r="V221" s="6"/>
      <c r="W221" s="6"/>
      <c r="X221" s="6"/>
    </row>
    <row r="222" spans="1:24" ht="12.75" customHeight="1" x14ac:dyDescent="0.25">
      <c r="A222" s="3" t="s">
        <v>67</v>
      </c>
      <c r="B222" s="3" t="s">
        <v>442</v>
      </c>
      <c r="C222" s="6">
        <v>69617.399999999994</v>
      </c>
      <c r="D222" s="6">
        <v>72775.199999999997</v>
      </c>
      <c r="E222" s="6">
        <v>73001.5</v>
      </c>
      <c r="F222" s="6">
        <v>64284.2</v>
      </c>
      <c r="G222" s="6">
        <v>70294.399999999994</v>
      </c>
      <c r="H222" s="6">
        <v>72066.3</v>
      </c>
      <c r="R222" s="43"/>
      <c r="S222" s="6"/>
      <c r="T222" s="6"/>
      <c r="U222" s="6"/>
      <c r="V222" s="6"/>
      <c r="W222" s="6"/>
      <c r="X222" s="6"/>
    </row>
    <row r="223" spans="1:24" ht="12.75" customHeight="1" x14ac:dyDescent="0.25">
      <c r="A223" s="3" t="s">
        <v>67</v>
      </c>
      <c r="B223" s="3" t="s">
        <v>443</v>
      </c>
      <c r="C223" s="6">
        <v>484657.1</v>
      </c>
      <c r="D223" s="6">
        <v>492408</v>
      </c>
      <c r="E223" s="6">
        <v>427375.4</v>
      </c>
      <c r="F223" s="6">
        <v>461689.3</v>
      </c>
      <c r="G223" s="6">
        <v>503896.2</v>
      </c>
      <c r="H223" s="6">
        <v>535644.30000000005</v>
      </c>
      <c r="R223" s="43"/>
      <c r="S223" s="6"/>
      <c r="T223" s="6"/>
      <c r="U223" s="6"/>
      <c r="V223" s="6"/>
      <c r="W223" s="6"/>
      <c r="X223" s="6"/>
    </row>
    <row r="224" spans="1:24" ht="12.75" customHeight="1" x14ac:dyDescent="0.25">
      <c r="A224" s="3" t="s">
        <v>67</v>
      </c>
      <c r="B224" s="3" t="s">
        <v>444</v>
      </c>
      <c r="C224" s="6">
        <v>90535.4</v>
      </c>
      <c r="D224" s="6">
        <v>104532.8</v>
      </c>
      <c r="E224" s="6">
        <v>96785.8</v>
      </c>
      <c r="F224" s="6">
        <v>107783.9</v>
      </c>
      <c r="G224" s="6">
        <v>107964.3</v>
      </c>
      <c r="H224" s="6">
        <v>113192</v>
      </c>
      <c r="R224" s="43"/>
      <c r="S224" s="6"/>
      <c r="T224" s="6"/>
      <c r="U224" s="6"/>
      <c r="V224" s="6"/>
      <c r="W224" s="6"/>
      <c r="X224" s="6"/>
    </row>
    <row r="225" spans="1:24" ht="12.75" customHeight="1" x14ac:dyDescent="0.25">
      <c r="A225" s="3" t="s">
        <v>67</v>
      </c>
      <c r="B225" s="3" t="s">
        <v>445</v>
      </c>
      <c r="C225" s="6">
        <v>486625.1</v>
      </c>
      <c r="D225" s="6">
        <v>505159.1</v>
      </c>
      <c r="E225" s="6">
        <v>444615.8</v>
      </c>
      <c r="F225" s="6">
        <v>475054.8</v>
      </c>
      <c r="G225" s="6">
        <v>477712.7</v>
      </c>
      <c r="H225" s="6">
        <v>486090.6</v>
      </c>
      <c r="R225" s="43"/>
      <c r="S225" s="6"/>
      <c r="T225" s="6"/>
      <c r="U225" s="6"/>
      <c r="V225" s="6"/>
      <c r="W225" s="6"/>
      <c r="X225" s="6"/>
    </row>
    <row r="226" spans="1:24" ht="12.75" customHeight="1" x14ac:dyDescent="0.25">
      <c r="A226" s="3" t="s">
        <v>67</v>
      </c>
      <c r="B226" s="3" t="s">
        <v>446</v>
      </c>
      <c r="C226" s="6">
        <v>241401.4</v>
      </c>
      <c r="D226" s="6">
        <v>258228</v>
      </c>
      <c r="E226" s="6">
        <v>273008.40000000002</v>
      </c>
      <c r="F226" s="6">
        <v>270051.5</v>
      </c>
      <c r="G226" s="6">
        <v>262926.40000000002</v>
      </c>
      <c r="H226" s="6">
        <v>263543</v>
      </c>
      <c r="R226" s="43"/>
      <c r="S226" s="6"/>
      <c r="T226" s="6"/>
      <c r="U226" s="6"/>
      <c r="V226" s="6"/>
      <c r="W226" s="6"/>
      <c r="X226" s="6"/>
    </row>
    <row r="227" spans="1:24" ht="12.75" customHeight="1" x14ac:dyDescent="0.25">
      <c r="A227" s="3" t="s">
        <v>67</v>
      </c>
      <c r="B227" s="3" t="s">
        <v>447</v>
      </c>
      <c r="C227" s="6">
        <v>205505</v>
      </c>
      <c r="D227" s="6">
        <v>219574.6</v>
      </c>
      <c r="E227" s="6">
        <v>243346.4</v>
      </c>
      <c r="F227" s="6">
        <v>228372.5</v>
      </c>
      <c r="G227" s="6">
        <v>230886.8</v>
      </c>
      <c r="H227" s="6">
        <v>236828.2</v>
      </c>
      <c r="R227" s="43"/>
      <c r="S227" s="6"/>
      <c r="T227" s="6"/>
      <c r="U227" s="6"/>
      <c r="V227" s="6"/>
      <c r="W227" s="6"/>
      <c r="X227" s="6"/>
    </row>
    <row r="228" spans="1:24" ht="12.75" customHeight="1" x14ac:dyDescent="0.25">
      <c r="A228" s="3" t="s">
        <v>68</v>
      </c>
      <c r="B228" s="3" t="s">
        <v>442</v>
      </c>
      <c r="C228" s="6">
        <v>3205.9</v>
      </c>
      <c r="D228" s="6">
        <v>3436.1</v>
      </c>
      <c r="E228" s="6">
        <v>2970.5</v>
      </c>
      <c r="F228" s="6">
        <v>3178.7</v>
      </c>
      <c r="G228" s="6">
        <v>3451</v>
      </c>
      <c r="H228" s="6">
        <v>2941.1</v>
      </c>
      <c r="R228" s="43"/>
      <c r="S228" s="6"/>
      <c r="T228" s="6"/>
      <c r="U228" s="6"/>
      <c r="V228" s="6"/>
      <c r="W228" s="6"/>
      <c r="X228" s="6"/>
    </row>
    <row r="229" spans="1:24" ht="12.75" customHeight="1" x14ac:dyDescent="0.25">
      <c r="A229" s="3" t="s">
        <v>68</v>
      </c>
      <c r="B229" s="3" t="s">
        <v>443</v>
      </c>
      <c r="C229" s="6">
        <v>6892.2</v>
      </c>
      <c r="D229" s="6">
        <v>7025.4</v>
      </c>
      <c r="E229" s="6">
        <v>6874</v>
      </c>
      <c r="F229" s="6">
        <v>6932.7</v>
      </c>
      <c r="G229" s="6">
        <v>7355</v>
      </c>
      <c r="H229" s="6">
        <v>7123.8</v>
      </c>
      <c r="R229" s="43"/>
      <c r="S229" s="6"/>
      <c r="T229" s="6"/>
      <c r="U229" s="6"/>
      <c r="V229" s="6"/>
      <c r="W229" s="6"/>
      <c r="X229" s="6"/>
    </row>
    <row r="230" spans="1:24" ht="12.75" customHeight="1" x14ac:dyDescent="0.25">
      <c r="A230" s="3" t="s">
        <v>68</v>
      </c>
      <c r="B230" s="3" t="s">
        <v>444</v>
      </c>
      <c r="C230" s="6">
        <v>1550.3</v>
      </c>
      <c r="D230" s="6">
        <v>1747.7</v>
      </c>
      <c r="E230" s="6">
        <v>1463.2</v>
      </c>
      <c r="F230" s="6">
        <v>1427</v>
      </c>
      <c r="G230" s="6">
        <v>1491.1</v>
      </c>
      <c r="H230" s="6">
        <v>1458.5</v>
      </c>
      <c r="R230" s="43"/>
      <c r="S230" s="6"/>
      <c r="T230" s="6"/>
      <c r="U230" s="6"/>
      <c r="V230" s="6"/>
      <c r="W230" s="6"/>
      <c r="X230" s="6"/>
    </row>
    <row r="231" spans="1:24" ht="12.75" customHeight="1" x14ac:dyDescent="0.25">
      <c r="A231" s="3" t="s">
        <v>68</v>
      </c>
      <c r="B231" s="3" t="s">
        <v>445</v>
      </c>
      <c r="C231" s="6">
        <v>6770.7</v>
      </c>
      <c r="D231" s="6">
        <v>7124</v>
      </c>
      <c r="E231" s="6">
        <v>6588.6</v>
      </c>
      <c r="F231" s="6">
        <v>6527.5</v>
      </c>
      <c r="G231" s="6">
        <v>6554.2</v>
      </c>
      <c r="H231" s="6">
        <v>6566.7</v>
      </c>
      <c r="R231" s="43"/>
      <c r="S231" s="6"/>
      <c r="T231" s="6"/>
      <c r="U231" s="6"/>
      <c r="V231" s="6"/>
      <c r="W231" s="6"/>
      <c r="X231" s="6"/>
    </row>
    <row r="232" spans="1:24" ht="12.75" customHeight="1" x14ac:dyDescent="0.25">
      <c r="A232" s="3" t="s">
        <v>68</v>
      </c>
      <c r="B232" s="3" t="s">
        <v>446</v>
      </c>
      <c r="C232" s="6">
        <v>6491.5</v>
      </c>
      <c r="D232" s="6">
        <v>6968.2</v>
      </c>
      <c r="E232" s="6">
        <v>6936.8</v>
      </c>
      <c r="F232" s="6">
        <v>7109.5</v>
      </c>
      <c r="G232" s="6">
        <v>7146.4</v>
      </c>
      <c r="H232" s="6">
        <v>7268.6</v>
      </c>
      <c r="R232" s="43"/>
      <c r="S232" s="6"/>
      <c r="T232" s="6"/>
      <c r="U232" s="6"/>
      <c r="V232" s="6"/>
      <c r="W232" s="6"/>
      <c r="X232" s="6"/>
    </row>
    <row r="233" spans="1:24" ht="12.75" customHeight="1" x14ac:dyDescent="0.25">
      <c r="A233" s="3" t="s">
        <v>68</v>
      </c>
      <c r="B233" s="3" t="s">
        <v>447</v>
      </c>
      <c r="C233" s="6">
        <v>5758.8</v>
      </c>
      <c r="D233" s="6">
        <v>5833.3</v>
      </c>
      <c r="E233" s="6">
        <v>5981.7</v>
      </c>
      <c r="F233" s="6">
        <v>5955.2</v>
      </c>
      <c r="G233" s="6">
        <v>5716.3</v>
      </c>
      <c r="H233" s="6">
        <v>5897.7</v>
      </c>
      <c r="R233" s="43"/>
      <c r="S233" s="6"/>
      <c r="T233" s="6"/>
      <c r="U233" s="6"/>
      <c r="V233" s="6"/>
      <c r="W233" s="6"/>
      <c r="X233" s="6"/>
    </row>
    <row r="234" spans="1:24" ht="12.75" customHeight="1" x14ac:dyDescent="0.25">
      <c r="A234" s="3" t="s">
        <v>68</v>
      </c>
      <c r="B234" s="3" t="s">
        <v>448</v>
      </c>
      <c r="C234" s="6">
        <v>37.700000000000003</v>
      </c>
      <c r="D234" s="6">
        <v>36.5</v>
      </c>
      <c r="E234" s="6">
        <v>32.700000000000003</v>
      </c>
      <c r="F234" s="6">
        <v>33.799999999999997</v>
      </c>
      <c r="G234" s="6">
        <v>36.9</v>
      </c>
      <c r="H234" s="6">
        <v>37.6</v>
      </c>
      <c r="R234" s="43"/>
      <c r="S234" s="6"/>
      <c r="T234" s="6"/>
      <c r="U234" s="6"/>
      <c r="V234" s="6"/>
      <c r="W234" s="6"/>
      <c r="X234" s="6"/>
    </row>
    <row r="235" spans="1:24" ht="12.75" customHeight="1" x14ac:dyDescent="0.25">
      <c r="A235" s="3" t="s">
        <v>69</v>
      </c>
      <c r="B235" s="3" t="s">
        <v>442</v>
      </c>
      <c r="C235" s="6">
        <v>3036</v>
      </c>
      <c r="D235" s="6">
        <v>3312.5</v>
      </c>
      <c r="E235" s="6">
        <v>2380.6999999999998</v>
      </c>
      <c r="F235" s="6">
        <v>2491.6</v>
      </c>
      <c r="G235" s="6">
        <v>2594.9</v>
      </c>
      <c r="H235" s="6">
        <v>2601.9</v>
      </c>
      <c r="R235" s="43"/>
      <c r="S235" s="6"/>
      <c r="T235" s="6"/>
      <c r="U235" s="6"/>
      <c r="V235" s="6"/>
      <c r="W235" s="6"/>
      <c r="X235" s="6"/>
    </row>
    <row r="236" spans="1:24" ht="12.75" customHeight="1" x14ac:dyDescent="0.25">
      <c r="A236" s="3" t="s">
        <v>69</v>
      </c>
      <c r="B236" s="3" t="s">
        <v>443</v>
      </c>
      <c r="C236" s="6">
        <v>22618.799999999999</v>
      </c>
      <c r="D236" s="6">
        <v>23114.6</v>
      </c>
      <c r="E236" s="6">
        <v>19037.599999999999</v>
      </c>
      <c r="F236" s="6">
        <v>24354.5</v>
      </c>
      <c r="G236" s="6">
        <v>26726.6</v>
      </c>
      <c r="H236" s="6">
        <v>27446.799999999999</v>
      </c>
      <c r="R236" s="43"/>
      <c r="S236" s="6"/>
      <c r="T236" s="6"/>
      <c r="U236" s="6"/>
      <c r="V236" s="6"/>
      <c r="W236" s="6"/>
      <c r="X236" s="6"/>
    </row>
    <row r="237" spans="1:24" ht="12.75" customHeight="1" x14ac:dyDescent="0.25">
      <c r="A237" s="3" t="s">
        <v>69</v>
      </c>
      <c r="B237" s="3" t="s">
        <v>444</v>
      </c>
      <c r="C237" s="6">
        <v>6127.9</v>
      </c>
      <c r="D237" s="6">
        <v>7729.3</v>
      </c>
      <c r="E237" s="6">
        <v>7165.6</v>
      </c>
      <c r="F237" s="6">
        <v>7334.2</v>
      </c>
      <c r="G237" s="6">
        <v>7357.3</v>
      </c>
      <c r="H237" s="6">
        <v>7104.8</v>
      </c>
      <c r="R237" s="43"/>
      <c r="S237" s="6"/>
      <c r="T237" s="6"/>
      <c r="U237" s="6"/>
      <c r="V237" s="6"/>
      <c r="W237" s="6"/>
      <c r="X237" s="6"/>
    </row>
    <row r="238" spans="1:24" ht="12.75" customHeight="1" x14ac:dyDescent="0.25">
      <c r="A238" s="3" t="s">
        <v>69</v>
      </c>
      <c r="B238" s="3" t="s">
        <v>445</v>
      </c>
      <c r="C238" s="6">
        <v>18147.099999999999</v>
      </c>
      <c r="D238" s="6">
        <v>19583.8</v>
      </c>
      <c r="E238" s="6">
        <v>18339.900000000001</v>
      </c>
      <c r="F238" s="6">
        <v>17009.099999999999</v>
      </c>
      <c r="G238" s="6">
        <v>17063.900000000001</v>
      </c>
      <c r="H238" s="6">
        <v>17485</v>
      </c>
      <c r="R238" s="43"/>
      <c r="S238" s="6"/>
      <c r="T238" s="6"/>
      <c r="U238" s="6"/>
      <c r="V238" s="6"/>
      <c r="W238" s="6"/>
      <c r="X238" s="6"/>
    </row>
    <row r="239" spans="1:24" ht="12.75" customHeight="1" x14ac:dyDescent="0.25">
      <c r="A239" s="3" t="s">
        <v>69</v>
      </c>
      <c r="B239" s="3" t="s">
        <v>446</v>
      </c>
      <c r="C239" s="6">
        <v>13039.7</v>
      </c>
      <c r="D239" s="6">
        <v>14107.3</v>
      </c>
      <c r="E239" s="6">
        <v>15312.4</v>
      </c>
      <c r="F239" s="6">
        <v>13543.9</v>
      </c>
      <c r="G239" s="6">
        <v>13509.7</v>
      </c>
      <c r="H239" s="6">
        <v>13687.5</v>
      </c>
      <c r="R239" s="43"/>
      <c r="S239" s="6"/>
      <c r="T239" s="6"/>
      <c r="U239" s="6"/>
      <c r="V239" s="6"/>
      <c r="W239" s="6"/>
      <c r="X239" s="6"/>
    </row>
    <row r="240" spans="1:24" ht="12.75" customHeight="1" x14ac:dyDescent="0.25">
      <c r="A240" s="3" t="s">
        <v>69</v>
      </c>
      <c r="B240" s="3" t="s">
        <v>447</v>
      </c>
      <c r="C240" s="6">
        <v>11885.7</v>
      </c>
      <c r="D240" s="6">
        <v>11825.5</v>
      </c>
      <c r="E240" s="6">
        <v>13669.6</v>
      </c>
      <c r="F240" s="6">
        <v>14356.4</v>
      </c>
      <c r="G240" s="6">
        <v>14247</v>
      </c>
      <c r="H240" s="6">
        <v>14615.5</v>
      </c>
      <c r="R240" s="43"/>
      <c r="S240" s="6"/>
      <c r="T240" s="6"/>
      <c r="U240" s="6"/>
      <c r="V240" s="6"/>
      <c r="W240" s="6"/>
      <c r="X240" s="6"/>
    </row>
    <row r="241" spans="1:24" ht="12.75" customHeight="1" x14ac:dyDescent="0.25">
      <c r="A241" s="3" t="s">
        <v>69</v>
      </c>
      <c r="B241" s="3" t="s">
        <v>448</v>
      </c>
      <c r="C241" s="6">
        <v>0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R241" s="43"/>
      <c r="S241" s="6"/>
      <c r="T241" s="6"/>
      <c r="U241" s="6"/>
      <c r="V241" s="6"/>
      <c r="W241" s="6"/>
      <c r="X241" s="6"/>
    </row>
    <row r="242" spans="1:24" ht="12.75" customHeight="1" x14ac:dyDescent="0.25">
      <c r="A242" s="3" t="s">
        <v>70</v>
      </c>
      <c r="B242" s="3" t="s">
        <v>442</v>
      </c>
      <c r="C242" s="6">
        <v>1058.0999999999999</v>
      </c>
      <c r="D242" s="6">
        <v>1096.5</v>
      </c>
      <c r="E242" s="6">
        <v>978.9</v>
      </c>
      <c r="F242" s="6">
        <v>1036.9000000000001</v>
      </c>
      <c r="G242" s="6">
        <v>1119.9000000000001</v>
      </c>
      <c r="H242" s="6">
        <v>1068.2</v>
      </c>
      <c r="R242" s="43"/>
      <c r="S242" s="6"/>
      <c r="T242" s="6"/>
      <c r="U242" s="6"/>
      <c r="V242" s="6"/>
      <c r="W242" s="6"/>
      <c r="X242" s="6"/>
    </row>
    <row r="243" spans="1:24" ht="12.75" customHeight="1" x14ac:dyDescent="0.25">
      <c r="A243" s="3" t="s">
        <v>70</v>
      </c>
      <c r="B243" s="3" t="s">
        <v>443</v>
      </c>
      <c r="C243" s="6">
        <v>11270.6</v>
      </c>
      <c r="D243" s="6">
        <v>11123.4</v>
      </c>
      <c r="E243" s="6">
        <v>9284.5</v>
      </c>
      <c r="F243" s="6">
        <v>9483.7999999999993</v>
      </c>
      <c r="G243" s="6">
        <v>9998.4</v>
      </c>
      <c r="H243" s="6">
        <v>9937.2000000000007</v>
      </c>
      <c r="R243" s="43"/>
      <c r="S243" s="6"/>
      <c r="T243" s="6"/>
      <c r="U243" s="6"/>
      <c r="V243" s="6"/>
      <c r="W243" s="6"/>
      <c r="X243" s="6"/>
    </row>
    <row r="244" spans="1:24" ht="12.75" customHeight="1" x14ac:dyDescent="0.25">
      <c r="A244" s="3" t="s">
        <v>70</v>
      </c>
      <c r="B244" s="3" t="s">
        <v>444</v>
      </c>
      <c r="C244" s="6">
        <v>3329.8</v>
      </c>
      <c r="D244" s="6">
        <v>3633.5</v>
      </c>
      <c r="E244" s="6">
        <v>3145.2</v>
      </c>
      <c r="F244" s="6">
        <v>2604.6</v>
      </c>
      <c r="G244" s="6">
        <v>2414.1999999999998</v>
      </c>
      <c r="H244" s="6">
        <v>2219.9</v>
      </c>
      <c r="R244" s="43"/>
      <c r="S244" s="6"/>
      <c r="T244" s="6"/>
      <c r="U244" s="6"/>
      <c r="V244" s="6"/>
      <c r="W244" s="6"/>
      <c r="X244" s="6"/>
    </row>
    <row r="245" spans="1:24" ht="12.75" customHeight="1" x14ac:dyDescent="0.25">
      <c r="A245" s="3" t="s">
        <v>70</v>
      </c>
      <c r="B245" s="3" t="s">
        <v>445</v>
      </c>
      <c r="C245" s="6">
        <v>9399.5</v>
      </c>
      <c r="D245" s="6">
        <v>9840.2999999999993</v>
      </c>
      <c r="E245" s="6">
        <v>8798.7999999999993</v>
      </c>
      <c r="F245" s="6">
        <v>8869.2000000000007</v>
      </c>
      <c r="G245" s="6">
        <v>9018.7999999999993</v>
      </c>
      <c r="H245" s="6">
        <v>8909.4</v>
      </c>
      <c r="R245" s="43"/>
      <c r="S245" s="6"/>
      <c r="T245" s="6"/>
      <c r="U245" s="6"/>
      <c r="V245" s="6"/>
      <c r="W245" s="6"/>
      <c r="X245" s="6"/>
    </row>
    <row r="246" spans="1:24" ht="12.75" customHeight="1" x14ac:dyDescent="0.25">
      <c r="A246" s="3" t="s">
        <v>70</v>
      </c>
      <c r="B246" s="3" t="s">
        <v>446</v>
      </c>
      <c r="C246" s="6">
        <v>9285.1</v>
      </c>
      <c r="D246" s="6">
        <v>9707.5</v>
      </c>
      <c r="E246" s="6">
        <v>9303</v>
      </c>
      <c r="F246" s="6">
        <v>9622.6</v>
      </c>
      <c r="G246" s="6">
        <v>9321.2000000000007</v>
      </c>
      <c r="H246" s="6">
        <v>8969.4</v>
      </c>
      <c r="R246" s="43"/>
      <c r="S246" s="6"/>
      <c r="T246" s="6"/>
      <c r="U246" s="6"/>
      <c r="V246" s="6"/>
      <c r="W246" s="6"/>
      <c r="X246" s="6"/>
    </row>
    <row r="247" spans="1:24" ht="12.75" customHeight="1" x14ac:dyDescent="0.25">
      <c r="A247" s="3" t="s">
        <v>70</v>
      </c>
      <c r="B247" s="3" t="s">
        <v>447</v>
      </c>
      <c r="C247" s="6">
        <v>7837.9</v>
      </c>
      <c r="D247" s="6">
        <v>8189.6</v>
      </c>
      <c r="E247" s="6">
        <v>8433</v>
      </c>
      <c r="F247" s="6">
        <v>8711.1</v>
      </c>
      <c r="G247" s="6">
        <v>8726.5</v>
      </c>
      <c r="H247" s="6">
        <v>8461.5</v>
      </c>
      <c r="R247" s="43"/>
      <c r="S247" s="6"/>
      <c r="T247" s="6"/>
      <c r="U247" s="6"/>
      <c r="V247" s="6"/>
      <c r="W247" s="6"/>
      <c r="X247" s="6"/>
    </row>
    <row r="248" spans="1:24" ht="12.75" customHeight="1" x14ac:dyDescent="0.25">
      <c r="A248" s="3" t="s">
        <v>70</v>
      </c>
      <c r="B248" s="3" t="s">
        <v>448</v>
      </c>
      <c r="C248" s="6">
        <v>29.2</v>
      </c>
      <c r="D248" s="6">
        <v>30.6</v>
      </c>
      <c r="E248" s="6">
        <v>31.5</v>
      </c>
      <c r="F248" s="6">
        <v>34.1</v>
      </c>
      <c r="G248" s="6">
        <v>34.6</v>
      </c>
      <c r="H248" s="6">
        <v>34.200000000000003</v>
      </c>
      <c r="R248" s="43"/>
      <c r="S248" s="6"/>
      <c r="T248" s="6"/>
      <c r="U248" s="6"/>
      <c r="V248" s="6"/>
      <c r="W248" s="6"/>
      <c r="X248" s="6"/>
    </row>
    <row r="249" spans="1:24" ht="12.75" customHeight="1" x14ac:dyDescent="0.25">
      <c r="A249" s="3" t="s">
        <v>71</v>
      </c>
      <c r="B249" s="3" t="s">
        <v>442</v>
      </c>
      <c r="C249" s="6">
        <v>11758.4</v>
      </c>
      <c r="D249" s="6">
        <v>12446.9</v>
      </c>
      <c r="E249" s="6">
        <v>10921.5</v>
      </c>
      <c r="F249" s="6">
        <v>12231.1</v>
      </c>
      <c r="G249" s="6">
        <v>13817.5</v>
      </c>
      <c r="H249" s="6">
        <v>12827.4</v>
      </c>
      <c r="R249" s="43"/>
      <c r="S249" s="6"/>
      <c r="T249" s="6"/>
      <c r="U249" s="6"/>
      <c r="V249" s="6"/>
      <c r="W249" s="6"/>
      <c r="X249" s="6"/>
    </row>
    <row r="250" spans="1:24" ht="12.75" customHeight="1" x14ac:dyDescent="0.25">
      <c r="A250" s="3" t="s">
        <v>71</v>
      </c>
      <c r="B250" s="3" t="s">
        <v>443</v>
      </c>
      <c r="C250" s="6">
        <v>49024.4</v>
      </c>
      <c r="D250" s="6">
        <v>47208.7</v>
      </c>
      <c r="E250" s="6">
        <v>35460.6</v>
      </c>
      <c r="F250" s="6">
        <v>38219.4</v>
      </c>
      <c r="G250" s="6">
        <v>40351.300000000003</v>
      </c>
      <c r="H250" s="6">
        <v>37646.5</v>
      </c>
      <c r="R250" s="43"/>
      <c r="S250" s="6"/>
      <c r="T250" s="6"/>
      <c r="U250" s="6"/>
      <c r="V250" s="6"/>
      <c r="W250" s="6"/>
      <c r="X250" s="6"/>
    </row>
    <row r="251" spans="1:24" ht="12.75" customHeight="1" x14ac:dyDescent="0.25">
      <c r="A251" s="3" t="s">
        <v>71</v>
      </c>
      <c r="B251" s="3" t="s">
        <v>444</v>
      </c>
      <c r="C251" s="6">
        <v>7526.9</v>
      </c>
      <c r="D251" s="6">
        <v>5558.5</v>
      </c>
      <c r="E251" s="6">
        <v>3561.3</v>
      </c>
      <c r="F251" s="6">
        <v>4798.2</v>
      </c>
      <c r="G251" s="6">
        <v>5246.7</v>
      </c>
      <c r="H251" s="6">
        <v>5057.8999999999996</v>
      </c>
      <c r="R251" s="43"/>
      <c r="S251" s="6"/>
      <c r="T251" s="6"/>
      <c r="U251" s="6"/>
      <c r="V251" s="6"/>
      <c r="W251" s="6"/>
      <c r="X251" s="6"/>
    </row>
    <row r="252" spans="1:24" ht="12.75" customHeight="1" x14ac:dyDescent="0.25">
      <c r="A252" s="3" t="s">
        <v>71</v>
      </c>
      <c r="B252" s="3" t="s">
        <v>445</v>
      </c>
      <c r="C252" s="6">
        <v>42535</v>
      </c>
      <c r="D252" s="6">
        <v>43430.400000000001</v>
      </c>
      <c r="E252" s="6">
        <v>38891.199999999997</v>
      </c>
      <c r="F252" s="6">
        <v>42222.400000000001</v>
      </c>
      <c r="G252" s="6">
        <v>43684.9</v>
      </c>
      <c r="H252" s="6">
        <v>43863.8</v>
      </c>
      <c r="R252" s="43"/>
      <c r="S252" s="6"/>
      <c r="T252" s="6"/>
      <c r="U252" s="6"/>
      <c r="V252" s="6"/>
      <c r="W252" s="6"/>
      <c r="X252" s="6"/>
    </row>
    <row r="253" spans="1:24" ht="12.75" customHeight="1" x14ac:dyDescent="0.25">
      <c r="A253" s="3" t="s">
        <v>71</v>
      </c>
      <c r="B253" s="3" t="s">
        <v>446</v>
      </c>
      <c r="C253" s="6">
        <v>26220.400000000001</v>
      </c>
      <c r="D253" s="6">
        <v>29392.7</v>
      </c>
      <c r="E253" s="6">
        <v>26849.9</v>
      </c>
      <c r="F253" s="6">
        <v>25120.9</v>
      </c>
      <c r="G253" s="6">
        <v>23249.5</v>
      </c>
      <c r="H253" s="6">
        <v>22675.7</v>
      </c>
      <c r="R253" s="43"/>
      <c r="S253" s="6"/>
      <c r="T253" s="6"/>
      <c r="U253" s="6"/>
      <c r="V253" s="6"/>
      <c r="W253" s="6"/>
      <c r="X253" s="6"/>
    </row>
    <row r="254" spans="1:24" ht="12.75" customHeight="1" x14ac:dyDescent="0.25">
      <c r="A254" s="3" t="s">
        <v>71</v>
      </c>
      <c r="B254" s="3" t="s">
        <v>447</v>
      </c>
      <c r="C254" s="6">
        <v>25275.4</v>
      </c>
      <c r="D254" s="6">
        <v>25888.5</v>
      </c>
      <c r="E254" s="6">
        <v>24484.7</v>
      </c>
      <c r="F254" s="6">
        <v>24957</v>
      </c>
      <c r="G254" s="6">
        <v>24778</v>
      </c>
      <c r="H254" s="6">
        <v>24198.9</v>
      </c>
      <c r="R254" s="43"/>
      <c r="S254" s="6"/>
      <c r="T254" s="6"/>
      <c r="U254" s="6"/>
      <c r="V254" s="6"/>
      <c r="W254" s="6"/>
      <c r="X254" s="6"/>
    </row>
    <row r="255" spans="1:24" ht="12.75" customHeight="1" x14ac:dyDescent="0.25">
      <c r="A255" s="3" t="s">
        <v>71</v>
      </c>
      <c r="B255" s="3" t="s">
        <v>448</v>
      </c>
      <c r="C255" s="6">
        <v>3</v>
      </c>
      <c r="D255" s="6">
        <v>2.5</v>
      </c>
      <c r="E255" s="6">
        <v>2</v>
      </c>
      <c r="F255" s="6">
        <v>1.9</v>
      </c>
      <c r="G255" s="6">
        <v>1.8</v>
      </c>
      <c r="H255" s="6">
        <v>2</v>
      </c>
      <c r="R255" s="43"/>
      <c r="S255" s="6"/>
      <c r="T255" s="6"/>
      <c r="U255" s="6"/>
      <c r="V255" s="6"/>
      <c r="W255" s="6"/>
      <c r="X255" s="6"/>
    </row>
    <row r="256" spans="1:24" ht="12.75" customHeight="1" x14ac:dyDescent="0.25">
      <c r="A256" s="3" t="s">
        <v>73</v>
      </c>
      <c r="B256" s="3" t="s">
        <v>442</v>
      </c>
      <c r="C256" s="6">
        <v>31225.3</v>
      </c>
      <c r="D256" s="6">
        <v>34847.599999999999</v>
      </c>
      <c r="E256" s="6">
        <v>26933.200000000001</v>
      </c>
      <c r="F256" s="6">
        <v>38972.699999999997</v>
      </c>
      <c r="G256" s="6">
        <v>44898.400000000001</v>
      </c>
      <c r="H256" s="6">
        <v>37944.9</v>
      </c>
      <c r="R256" s="43"/>
      <c r="S256" s="6"/>
      <c r="T256" s="6"/>
      <c r="U256" s="6"/>
      <c r="V256" s="6"/>
      <c r="W256" s="6"/>
      <c r="X256" s="6"/>
    </row>
    <row r="257" spans="1:24" ht="12.75" customHeight="1" x14ac:dyDescent="0.25">
      <c r="A257" s="3" t="s">
        <v>73</v>
      </c>
      <c r="B257" s="3" t="s">
        <v>443</v>
      </c>
      <c r="C257" s="6">
        <v>91477.8</v>
      </c>
      <c r="D257" s="6">
        <v>93191.2</v>
      </c>
      <c r="E257" s="6">
        <v>93719.7</v>
      </c>
      <c r="F257" s="6">
        <v>98666.5</v>
      </c>
      <c r="G257" s="6">
        <v>106200.7</v>
      </c>
      <c r="H257" s="6">
        <v>105015.3</v>
      </c>
      <c r="R257" s="43"/>
      <c r="S257" s="6"/>
      <c r="T257" s="6"/>
      <c r="U257" s="6"/>
      <c r="V257" s="6"/>
      <c r="W257" s="6"/>
      <c r="X257" s="6"/>
    </row>
    <row r="258" spans="1:24" ht="12.75" customHeight="1" x14ac:dyDescent="0.25">
      <c r="A258" s="3" t="s">
        <v>73</v>
      </c>
      <c r="B258" s="3" t="s">
        <v>444</v>
      </c>
      <c r="C258" s="6">
        <v>20649.8</v>
      </c>
      <c r="D258" s="6">
        <v>21150.400000000001</v>
      </c>
      <c r="E258" s="6">
        <v>20415.7</v>
      </c>
      <c r="F258" s="6">
        <v>21850.400000000001</v>
      </c>
      <c r="G258" s="6">
        <v>24307.4</v>
      </c>
      <c r="H258" s="6">
        <v>25377.3</v>
      </c>
      <c r="R258" s="43"/>
      <c r="S258" s="6"/>
      <c r="T258" s="6"/>
      <c r="U258" s="6"/>
      <c r="V258" s="6"/>
      <c r="W258" s="6"/>
      <c r="X258" s="6"/>
    </row>
    <row r="259" spans="1:24" ht="12.75" customHeight="1" x14ac:dyDescent="0.25">
      <c r="A259" s="3" t="s">
        <v>73</v>
      </c>
      <c r="B259" s="3" t="s">
        <v>445</v>
      </c>
      <c r="C259" s="6">
        <v>75898</v>
      </c>
      <c r="D259" s="6">
        <v>81470.399999999994</v>
      </c>
      <c r="E259" s="6">
        <v>82402.5</v>
      </c>
      <c r="F259" s="6">
        <v>88975.5</v>
      </c>
      <c r="G259" s="6">
        <v>97432.9</v>
      </c>
      <c r="H259" s="6">
        <v>100925</v>
      </c>
      <c r="R259" s="43"/>
      <c r="S259" s="6"/>
      <c r="T259" s="6"/>
      <c r="U259" s="6"/>
      <c r="V259" s="6"/>
      <c r="W259" s="6"/>
      <c r="X259" s="6"/>
    </row>
    <row r="260" spans="1:24" ht="12.75" customHeight="1" x14ac:dyDescent="0.25">
      <c r="A260" s="3" t="s">
        <v>73</v>
      </c>
      <c r="B260" s="3" t="s">
        <v>446</v>
      </c>
      <c r="C260" s="6">
        <v>52682.6</v>
      </c>
      <c r="D260" s="6">
        <v>57179.8</v>
      </c>
      <c r="E260" s="6">
        <v>61381.2</v>
      </c>
      <c r="F260" s="6">
        <v>63867.8</v>
      </c>
      <c r="G260" s="6">
        <v>66190.399999999994</v>
      </c>
      <c r="H260" s="6">
        <v>69577.3</v>
      </c>
      <c r="R260" s="43"/>
      <c r="S260" s="6"/>
      <c r="T260" s="6"/>
      <c r="U260" s="6"/>
      <c r="V260" s="6"/>
      <c r="W260" s="6"/>
      <c r="X260" s="6"/>
    </row>
    <row r="261" spans="1:24" ht="12.75" customHeight="1" x14ac:dyDescent="0.25">
      <c r="A261" s="3" t="s">
        <v>73</v>
      </c>
      <c r="B261" s="3" t="s">
        <v>447</v>
      </c>
      <c r="C261" s="6">
        <v>58380.7</v>
      </c>
      <c r="D261" s="6">
        <v>64489.3</v>
      </c>
      <c r="E261" s="6">
        <v>72163.100000000006</v>
      </c>
      <c r="F261" s="6">
        <v>75426.399999999994</v>
      </c>
      <c r="G261" s="6">
        <v>82397.100000000006</v>
      </c>
      <c r="H261" s="6">
        <v>89309.9</v>
      </c>
      <c r="R261" s="43"/>
      <c r="S261" s="6"/>
      <c r="T261" s="6"/>
      <c r="U261" s="6"/>
      <c r="V261" s="6"/>
      <c r="W261" s="6"/>
      <c r="X261" s="6"/>
    </row>
    <row r="262" spans="1:24" ht="12.75" customHeight="1" x14ac:dyDescent="0.25">
      <c r="A262" s="3" t="s">
        <v>73</v>
      </c>
      <c r="B262" s="3" t="s">
        <v>448</v>
      </c>
      <c r="C262" s="6">
        <v>2051.4</v>
      </c>
      <c r="D262" s="6">
        <v>1914.6</v>
      </c>
      <c r="E262" s="6">
        <v>1914.9</v>
      </c>
      <c r="F262" s="6">
        <v>1832.6</v>
      </c>
      <c r="G262" s="6">
        <v>1726.6</v>
      </c>
      <c r="H262" s="6">
        <v>1661</v>
      </c>
      <c r="R262" s="43"/>
      <c r="S262" s="6"/>
      <c r="T262" s="6"/>
      <c r="U262" s="6"/>
      <c r="V262" s="6"/>
      <c r="W262" s="6"/>
      <c r="X262" s="6"/>
    </row>
    <row r="263" spans="1:24" ht="12.75" customHeight="1" x14ac:dyDescent="0.25">
      <c r="A263" s="3" t="s">
        <v>77</v>
      </c>
      <c r="B263" s="3" t="s">
        <v>442</v>
      </c>
      <c r="C263" s="6">
        <v>2037.6</v>
      </c>
      <c r="D263" s="6">
        <v>2253.6</v>
      </c>
      <c r="E263" s="6">
        <v>2488.4</v>
      </c>
      <c r="F263" s="6">
        <v>2414.1</v>
      </c>
      <c r="G263" s="6">
        <v>2384</v>
      </c>
      <c r="H263" s="6">
        <v>2428.3000000000002</v>
      </c>
      <c r="R263" s="43"/>
      <c r="S263" s="6"/>
      <c r="T263" s="6"/>
      <c r="U263" s="6"/>
      <c r="V263" s="6"/>
      <c r="W263" s="6"/>
      <c r="X263" s="6"/>
    </row>
    <row r="264" spans="1:24" ht="12.75" customHeight="1" x14ac:dyDescent="0.25">
      <c r="A264" s="3" t="s">
        <v>77</v>
      </c>
      <c r="B264" s="3" t="s">
        <v>443</v>
      </c>
      <c r="C264" s="6">
        <v>5269.8</v>
      </c>
      <c r="D264" s="6">
        <v>5918.1</v>
      </c>
      <c r="E264" s="6">
        <v>5966.8</v>
      </c>
      <c r="F264" s="6">
        <v>6383.8</v>
      </c>
      <c r="G264" s="6">
        <v>6788.3</v>
      </c>
      <c r="H264" s="6">
        <v>6963.3</v>
      </c>
      <c r="R264" s="43"/>
      <c r="S264" s="6"/>
      <c r="T264" s="6"/>
      <c r="U264" s="6"/>
      <c r="V264" s="6"/>
      <c r="W264" s="6"/>
      <c r="X264" s="6"/>
    </row>
    <row r="265" spans="1:24" ht="12.75" customHeight="1" x14ac:dyDescent="0.25">
      <c r="A265" s="3" t="s">
        <v>77</v>
      </c>
      <c r="B265" s="3" t="s">
        <v>444</v>
      </c>
      <c r="C265" s="6">
        <v>488.1</v>
      </c>
      <c r="D265" s="6">
        <v>499.3</v>
      </c>
      <c r="E265" s="6">
        <v>555</v>
      </c>
      <c r="F265" s="6">
        <v>620</v>
      </c>
      <c r="G265" s="6">
        <v>622.5</v>
      </c>
      <c r="H265" s="6">
        <v>674.4</v>
      </c>
      <c r="R265" s="43"/>
      <c r="S265" s="6"/>
      <c r="T265" s="6"/>
      <c r="U265" s="6"/>
      <c r="V265" s="6"/>
      <c r="W265" s="6"/>
      <c r="X265" s="6"/>
    </row>
    <row r="266" spans="1:24" ht="12.75" customHeight="1" x14ac:dyDescent="0.25">
      <c r="A266" s="3" t="s">
        <v>77</v>
      </c>
      <c r="B266" s="3" t="s">
        <v>445</v>
      </c>
      <c r="C266" s="6">
        <v>3773.4</v>
      </c>
      <c r="D266" s="6">
        <v>3826.2</v>
      </c>
      <c r="E266" s="6">
        <v>4137.3999999999996</v>
      </c>
      <c r="F266" s="6">
        <v>4369.1000000000004</v>
      </c>
      <c r="G266" s="6">
        <v>4341.6000000000004</v>
      </c>
      <c r="H266" s="6">
        <v>4362.7</v>
      </c>
      <c r="R266" s="43"/>
      <c r="S266" s="6"/>
      <c r="T266" s="6"/>
      <c r="U266" s="6"/>
      <c r="V266" s="6"/>
      <c r="W266" s="6"/>
      <c r="X266" s="6"/>
    </row>
    <row r="267" spans="1:24" ht="12.75" customHeight="1" x14ac:dyDescent="0.25">
      <c r="A267" s="3" t="s">
        <v>77</v>
      </c>
      <c r="B267" s="3" t="s">
        <v>446</v>
      </c>
      <c r="C267" s="6">
        <v>1756.6</v>
      </c>
      <c r="D267" s="6">
        <v>1799.2</v>
      </c>
      <c r="E267" s="6">
        <v>1950.9</v>
      </c>
      <c r="F267" s="6">
        <v>2021.9</v>
      </c>
      <c r="G267" s="6">
        <v>1963.2</v>
      </c>
      <c r="H267" s="6">
        <v>2058.3000000000002</v>
      </c>
      <c r="R267" s="43"/>
      <c r="S267" s="6"/>
      <c r="T267" s="6"/>
      <c r="U267" s="6"/>
      <c r="V267" s="6"/>
      <c r="W267" s="6"/>
      <c r="X267" s="6"/>
    </row>
    <row r="268" spans="1:24" ht="12.75" customHeight="1" x14ac:dyDescent="0.25">
      <c r="A268" s="3" t="s">
        <v>77</v>
      </c>
      <c r="B268" s="3" t="s">
        <v>447</v>
      </c>
      <c r="C268" s="6">
        <v>3036.5</v>
      </c>
      <c r="D268" s="6">
        <v>3025.4</v>
      </c>
      <c r="E268" s="6">
        <v>3520.9</v>
      </c>
      <c r="F268" s="6">
        <v>3630.6</v>
      </c>
      <c r="G268" s="6">
        <v>3646.1</v>
      </c>
      <c r="H268" s="6">
        <v>3758.8</v>
      </c>
      <c r="R268" s="43"/>
      <c r="S268" s="6"/>
      <c r="T268" s="6"/>
      <c r="U268" s="6"/>
      <c r="V268" s="6"/>
      <c r="W268" s="6"/>
      <c r="X268" s="6"/>
    </row>
    <row r="269" spans="1:24" ht="12.75" customHeight="1" x14ac:dyDescent="0.25">
      <c r="A269" s="3" t="s">
        <v>77</v>
      </c>
      <c r="B269" s="3" t="s">
        <v>448</v>
      </c>
      <c r="C269" s="6">
        <v>85.5</v>
      </c>
      <c r="D269" s="6">
        <v>88.6</v>
      </c>
      <c r="E269" s="6">
        <v>98.8</v>
      </c>
      <c r="F269" s="6">
        <v>97.7</v>
      </c>
      <c r="G269" s="6">
        <v>95.1</v>
      </c>
      <c r="H269" s="6">
        <v>96.2</v>
      </c>
      <c r="R269" s="43"/>
      <c r="S269" s="6"/>
      <c r="T269" s="6"/>
      <c r="U269" s="6"/>
      <c r="V269" s="6"/>
      <c r="W269" s="6"/>
      <c r="X269" s="6"/>
    </row>
    <row r="270" spans="1:24" ht="12.75" customHeight="1" x14ac:dyDescent="0.25">
      <c r="A270" s="3" t="s">
        <v>78</v>
      </c>
      <c r="B270" s="3" t="s">
        <v>442</v>
      </c>
      <c r="C270" s="6">
        <v>92224.6</v>
      </c>
      <c r="D270" s="6">
        <v>102084.8</v>
      </c>
      <c r="E270" s="6">
        <v>98123.3</v>
      </c>
      <c r="F270" s="6">
        <v>98704.3</v>
      </c>
      <c r="G270" s="6">
        <v>103850.9</v>
      </c>
      <c r="H270" s="6">
        <v>100741.1</v>
      </c>
      <c r="R270" s="43"/>
      <c r="S270" s="6"/>
      <c r="T270" s="6"/>
      <c r="U270" s="6"/>
      <c r="V270" s="6"/>
      <c r="W270" s="6"/>
      <c r="X270" s="6"/>
    </row>
    <row r="271" spans="1:24" ht="12.75" customHeight="1" x14ac:dyDescent="0.25">
      <c r="A271" s="3" t="s">
        <v>78</v>
      </c>
      <c r="B271" s="3" t="s">
        <v>443</v>
      </c>
      <c r="C271" s="6">
        <v>380501</v>
      </c>
      <c r="D271" s="6">
        <v>396959.5</v>
      </c>
      <c r="E271" s="6">
        <v>376259.9</v>
      </c>
      <c r="F271" s="6">
        <v>417112.3</v>
      </c>
      <c r="G271" s="6">
        <v>414042.7</v>
      </c>
      <c r="H271" s="6">
        <v>396750.1</v>
      </c>
      <c r="R271" s="43"/>
      <c r="S271" s="6"/>
      <c r="T271" s="6"/>
      <c r="U271" s="6"/>
      <c r="V271" s="6"/>
      <c r="W271" s="6"/>
      <c r="X271" s="6"/>
    </row>
    <row r="272" spans="1:24" ht="12.75" customHeight="1" x14ac:dyDescent="0.25">
      <c r="A272" s="3" t="s">
        <v>78</v>
      </c>
      <c r="B272" s="3" t="s">
        <v>444</v>
      </c>
      <c r="C272" s="6">
        <v>80582.3</v>
      </c>
      <c r="D272" s="6">
        <v>84652.1</v>
      </c>
      <c r="E272" s="6">
        <v>91602.4</v>
      </c>
      <c r="F272" s="6">
        <v>105220.1</v>
      </c>
      <c r="G272" s="6">
        <v>110003.5</v>
      </c>
      <c r="H272" s="6">
        <v>114470.1</v>
      </c>
      <c r="R272" s="43"/>
      <c r="S272" s="6"/>
      <c r="T272" s="6"/>
      <c r="U272" s="6"/>
      <c r="V272" s="6"/>
      <c r="W272" s="6"/>
      <c r="X272" s="6"/>
    </row>
    <row r="273" spans="1:24" ht="12.75" customHeight="1" x14ac:dyDescent="0.25">
      <c r="A273" s="3" t="s">
        <v>78</v>
      </c>
      <c r="B273" s="3" t="s">
        <v>445</v>
      </c>
      <c r="C273" s="6">
        <v>470056.7</v>
      </c>
      <c r="D273" s="6">
        <v>501587.5</v>
      </c>
      <c r="E273" s="6">
        <v>502699</v>
      </c>
      <c r="F273" s="6">
        <v>531124.6</v>
      </c>
      <c r="G273" s="6">
        <v>546312.4</v>
      </c>
      <c r="H273" s="6">
        <v>558229.30000000005</v>
      </c>
      <c r="R273" s="43"/>
      <c r="S273" s="6"/>
      <c r="T273" s="6"/>
      <c r="U273" s="6"/>
      <c r="V273" s="6"/>
      <c r="W273" s="6"/>
      <c r="X273" s="6"/>
    </row>
    <row r="274" spans="1:24" ht="12.75" customHeight="1" x14ac:dyDescent="0.25">
      <c r="A274" s="3" t="s">
        <v>78</v>
      </c>
      <c r="B274" s="3" t="s">
        <v>446</v>
      </c>
      <c r="C274" s="6">
        <v>268169.3</v>
      </c>
      <c r="D274" s="6">
        <v>257981.3</v>
      </c>
      <c r="E274" s="6">
        <v>272076.3</v>
      </c>
      <c r="F274" s="6">
        <v>285561.2</v>
      </c>
      <c r="G274" s="6">
        <v>291566.40000000002</v>
      </c>
      <c r="H274" s="6">
        <v>293110.09999999998</v>
      </c>
      <c r="R274" s="43"/>
      <c r="S274" s="6"/>
      <c r="T274" s="6"/>
      <c r="U274" s="6"/>
      <c r="V274" s="6"/>
      <c r="W274" s="6"/>
      <c r="X274" s="6"/>
    </row>
    <row r="275" spans="1:24" ht="12.75" customHeight="1" x14ac:dyDescent="0.25">
      <c r="A275" s="3" t="s">
        <v>78</v>
      </c>
      <c r="B275" s="3" t="s">
        <v>447</v>
      </c>
      <c r="C275" s="6">
        <v>366373.1</v>
      </c>
      <c r="D275" s="6">
        <v>382841.3</v>
      </c>
      <c r="E275" s="6">
        <v>403118.5</v>
      </c>
      <c r="F275" s="6">
        <v>423134.2</v>
      </c>
      <c r="G275" s="6">
        <v>437560.3</v>
      </c>
      <c r="H275" s="6">
        <v>452237.5</v>
      </c>
      <c r="R275" s="43"/>
      <c r="S275" s="6"/>
      <c r="T275" s="6"/>
      <c r="U275" s="6"/>
      <c r="V275" s="6"/>
      <c r="W275" s="6"/>
      <c r="X275" s="6"/>
    </row>
    <row r="276" spans="1:24" ht="12.75" customHeight="1" x14ac:dyDescent="0.25">
      <c r="A276" s="3" t="s">
        <v>79</v>
      </c>
      <c r="B276" s="3" t="s">
        <v>442</v>
      </c>
      <c r="C276" s="6">
        <v>7570.1</v>
      </c>
      <c r="D276" s="6">
        <v>7611</v>
      </c>
      <c r="E276" s="6">
        <v>7419.2</v>
      </c>
      <c r="F276" s="6">
        <v>7608.2</v>
      </c>
      <c r="G276" s="6">
        <v>7925.5</v>
      </c>
      <c r="H276" s="6">
        <v>8156</v>
      </c>
      <c r="R276" s="43"/>
      <c r="S276" s="6"/>
      <c r="T276" s="6"/>
      <c r="U276" s="6"/>
      <c r="V276" s="6"/>
      <c r="W276" s="6"/>
      <c r="X276" s="6"/>
    </row>
    <row r="277" spans="1:24" ht="12.75" customHeight="1" x14ac:dyDescent="0.25">
      <c r="A277" s="3" t="s">
        <v>79</v>
      </c>
      <c r="B277" s="3" t="s">
        <v>443</v>
      </c>
      <c r="C277" s="6">
        <v>76468</v>
      </c>
      <c r="D277" s="6">
        <v>63900.9</v>
      </c>
      <c r="E277" s="6">
        <v>62247.8</v>
      </c>
      <c r="F277" s="6">
        <v>70056</v>
      </c>
      <c r="G277" s="6">
        <v>72264.2</v>
      </c>
      <c r="H277" s="6">
        <v>70890.899999999994</v>
      </c>
      <c r="R277" s="43"/>
      <c r="S277" s="6"/>
      <c r="T277" s="6"/>
      <c r="U277" s="6"/>
      <c r="V277" s="6"/>
      <c r="W277" s="6"/>
      <c r="X277" s="6"/>
    </row>
    <row r="278" spans="1:24" ht="12.75" customHeight="1" x14ac:dyDescent="0.25">
      <c r="A278" s="3" t="s">
        <v>79</v>
      </c>
      <c r="B278" s="3" t="s">
        <v>444</v>
      </c>
      <c r="C278" s="6">
        <v>12831.6</v>
      </c>
      <c r="D278" s="6">
        <v>16827.5</v>
      </c>
      <c r="E278" s="6">
        <v>16862</v>
      </c>
      <c r="F278" s="6">
        <v>17159.400000000001</v>
      </c>
      <c r="G278" s="6">
        <v>18827.7</v>
      </c>
      <c r="H278" s="6">
        <v>20389.400000000001</v>
      </c>
      <c r="R278" s="43"/>
      <c r="S278" s="6"/>
      <c r="T278" s="6"/>
      <c r="U278" s="6"/>
      <c r="V278" s="6"/>
      <c r="W278" s="6"/>
      <c r="X278" s="6"/>
    </row>
    <row r="279" spans="1:24" ht="12.75" customHeight="1" x14ac:dyDescent="0.25">
      <c r="A279" s="3" t="s">
        <v>79</v>
      </c>
      <c r="B279" s="3" t="s">
        <v>445</v>
      </c>
      <c r="C279" s="6">
        <v>33967.800000000003</v>
      </c>
      <c r="D279" s="6">
        <v>37813.5</v>
      </c>
      <c r="E279" s="6">
        <v>35104.300000000003</v>
      </c>
      <c r="F279" s="6">
        <v>37231.1</v>
      </c>
      <c r="G279" s="6">
        <v>39298.9</v>
      </c>
      <c r="H279" s="6">
        <v>42112.2</v>
      </c>
      <c r="R279" s="43"/>
      <c r="S279" s="6"/>
      <c r="T279" s="6"/>
      <c r="U279" s="6"/>
      <c r="V279" s="6"/>
      <c r="W279" s="6"/>
      <c r="X279" s="6"/>
    </row>
    <row r="280" spans="1:24" ht="12.75" customHeight="1" x14ac:dyDescent="0.25">
      <c r="A280" s="3" t="s">
        <v>79</v>
      </c>
      <c r="B280" s="3" t="s">
        <v>446</v>
      </c>
      <c r="C280" s="6">
        <v>44916.6</v>
      </c>
      <c r="D280" s="6">
        <v>51063.5</v>
      </c>
      <c r="E280" s="6">
        <v>52177.7</v>
      </c>
      <c r="F280" s="6">
        <v>53099.6</v>
      </c>
      <c r="G280" s="6">
        <v>56435.7</v>
      </c>
      <c r="H280" s="6">
        <v>61338.3</v>
      </c>
      <c r="R280" s="43"/>
      <c r="S280" s="6"/>
      <c r="T280" s="6"/>
      <c r="U280" s="6"/>
      <c r="V280" s="6"/>
      <c r="W280" s="6"/>
      <c r="X280" s="6"/>
    </row>
    <row r="281" spans="1:24" ht="12.75" customHeight="1" x14ac:dyDescent="0.25">
      <c r="A281" s="3" t="s">
        <v>79</v>
      </c>
      <c r="B281" s="3" t="s">
        <v>447</v>
      </c>
      <c r="C281" s="6">
        <v>28616.2</v>
      </c>
      <c r="D281" s="6">
        <v>32504.1</v>
      </c>
      <c r="E281" s="6">
        <v>35078.1</v>
      </c>
      <c r="F281" s="6">
        <v>35470</v>
      </c>
      <c r="G281" s="6">
        <v>38010</v>
      </c>
      <c r="H281" s="6">
        <v>41575</v>
      </c>
      <c r="R281" s="43"/>
      <c r="S281" s="6"/>
      <c r="T281" s="6"/>
      <c r="U281" s="6"/>
      <c r="V281" s="6"/>
      <c r="W281" s="6"/>
      <c r="X281" s="6"/>
    </row>
    <row r="282" spans="1:24" ht="12.75" customHeight="1" x14ac:dyDescent="0.25">
      <c r="A282" s="3" t="s">
        <v>80</v>
      </c>
      <c r="B282" s="3" t="s">
        <v>442</v>
      </c>
      <c r="C282" s="6">
        <v>21674.6</v>
      </c>
      <c r="D282" s="6">
        <v>21647.9</v>
      </c>
      <c r="E282" s="6">
        <v>21993.8</v>
      </c>
      <c r="F282" s="6">
        <v>21733.5</v>
      </c>
      <c r="G282" s="6">
        <v>22626.799999999999</v>
      </c>
      <c r="H282" s="6">
        <v>22351.599999999999</v>
      </c>
      <c r="R282" s="43"/>
      <c r="S282" s="6"/>
      <c r="T282" s="6"/>
      <c r="U282" s="6"/>
      <c r="V282" s="6"/>
      <c r="W282" s="6"/>
      <c r="X282" s="6"/>
    </row>
    <row r="283" spans="1:24" ht="12.75" customHeight="1" x14ac:dyDescent="0.25">
      <c r="A283" s="3" t="s">
        <v>80</v>
      </c>
      <c r="B283" s="3" t="s">
        <v>443</v>
      </c>
      <c r="C283" s="6">
        <v>73726.399999999994</v>
      </c>
      <c r="D283" s="6">
        <v>80298.5</v>
      </c>
      <c r="E283" s="6">
        <v>76908.5</v>
      </c>
      <c r="F283" s="6">
        <v>83493.899999999994</v>
      </c>
      <c r="G283" s="6">
        <v>97233.7</v>
      </c>
      <c r="H283" s="6">
        <v>103741.2</v>
      </c>
      <c r="R283" s="43"/>
      <c r="S283" s="6"/>
      <c r="T283" s="6"/>
      <c r="U283" s="6"/>
      <c r="V283" s="6"/>
      <c r="W283" s="6"/>
      <c r="X283" s="6"/>
    </row>
    <row r="284" spans="1:24" ht="12.75" customHeight="1" x14ac:dyDescent="0.25">
      <c r="A284" s="3" t="s">
        <v>80</v>
      </c>
      <c r="B284" s="3" t="s">
        <v>444</v>
      </c>
      <c r="C284" s="6">
        <v>19541.400000000001</v>
      </c>
      <c r="D284" s="6">
        <v>21920.5</v>
      </c>
      <c r="E284" s="6">
        <v>24712.6</v>
      </c>
      <c r="F284" s="6">
        <v>23372</v>
      </c>
      <c r="G284" s="6">
        <v>24651.3</v>
      </c>
      <c r="H284" s="6">
        <v>26526.3</v>
      </c>
      <c r="R284" s="43"/>
      <c r="S284" s="6"/>
      <c r="T284" s="6"/>
      <c r="U284" s="6"/>
      <c r="V284" s="6"/>
      <c r="W284" s="6"/>
      <c r="X284" s="6"/>
    </row>
    <row r="285" spans="1:24" ht="12.75" customHeight="1" x14ac:dyDescent="0.25">
      <c r="A285" s="3" t="s">
        <v>80</v>
      </c>
      <c r="B285" s="3" t="s">
        <v>445</v>
      </c>
      <c r="C285" s="6">
        <v>58379.199999999997</v>
      </c>
      <c r="D285" s="6">
        <v>57563</v>
      </c>
      <c r="E285" s="6">
        <v>58386</v>
      </c>
      <c r="F285" s="6">
        <v>59958.2</v>
      </c>
      <c r="G285" s="6">
        <v>62003.9</v>
      </c>
      <c r="H285" s="6">
        <v>63598.9</v>
      </c>
      <c r="R285" s="43"/>
      <c r="S285" s="6"/>
      <c r="T285" s="6"/>
      <c r="U285" s="6"/>
      <c r="V285" s="6"/>
      <c r="W285" s="6"/>
      <c r="X285" s="6"/>
    </row>
    <row r="286" spans="1:24" ht="12.75" customHeight="1" x14ac:dyDescent="0.25">
      <c r="A286" s="3" t="s">
        <v>80</v>
      </c>
      <c r="B286" s="3" t="s">
        <v>446</v>
      </c>
      <c r="C286" s="6">
        <v>57191.9</v>
      </c>
      <c r="D286" s="6">
        <v>59377.5</v>
      </c>
      <c r="E286" s="6">
        <v>62219.9</v>
      </c>
      <c r="F286" s="6">
        <v>63853.1</v>
      </c>
      <c r="G286" s="6">
        <v>64881.2</v>
      </c>
      <c r="H286" s="6">
        <v>67124.600000000006</v>
      </c>
      <c r="R286" s="43"/>
      <c r="S286" s="6"/>
      <c r="T286" s="6"/>
      <c r="U286" s="6"/>
      <c r="V286" s="6"/>
      <c r="W286" s="6"/>
      <c r="X286" s="6"/>
    </row>
    <row r="287" spans="1:24" ht="12.75" customHeight="1" x14ac:dyDescent="0.25">
      <c r="A287" s="3" t="s">
        <v>80</v>
      </c>
      <c r="B287" s="3" t="s">
        <v>447</v>
      </c>
      <c r="C287" s="6">
        <v>43943.199999999997</v>
      </c>
      <c r="D287" s="6">
        <v>44911.4</v>
      </c>
      <c r="E287" s="6">
        <v>47976.5</v>
      </c>
      <c r="F287" s="6">
        <v>50391.9</v>
      </c>
      <c r="G287" s="6">
        <v>51000</v>
      </c>
      <c r="H287" s="6">
        <v>52582.9</v>
      </c>
      <c r="R287" s="43"/>
      <c r="S287" s="6"/>
      <c r="T287" s="6"/>
      <c r="U287" s="6"/>
      <c r="V287" s="6"/>
      <c r="W287" s="6"/>
      <c r="X287" s="6"/>
    </row>
    <row r="288" spans="1:24" ht="12.75" customHeight="1" x14ac:dyDescent="0.25">
      <c r="A288" s="3" t="s">
        <v>80</v>
      </c>
      <c r="B288" s="3" t="s">
        <v>448</v>
      </c>
      <c r="C288" s="6">
        <v>2362</v>
      </c>
      <c r="D288" s="6">
        <v>2323.5</v>
      </c>
      <c r="E288" s="6">
        <v>2379</v>
      </c>
      <c r="F288" s="6">
        <v>2393.1</v>
      </c>
      <c r="G288" s="6">
        <v>2304</v>
      </c>
      <c r="H288" s="6">
        <v>2313.3000000000002</v>
      </c>
      <c r="R288" s="43"/>
      <c r="S288" s="6"/>
      <c r="T288" s="6"/>
      <c r="U288" s="6"/>
      <c r="V288" s="6"/>
      <c r="W288" s="6"/>
      <c r="X288" s="6"/>
    </row>
    <row r="289" spans="1:24" ht="12.75" customHeight="1" x14ac:dyDescent="0.25">
      <c r="A289" s="3" t="s">
        <v>81</v>
      </c>
      <c r="B289" s="3" t="s">
        <v>442</v>
      </c>
      <c r="C289" s="6">
        <v>2665.9</v>
      </c>
      <c r="D289" s="6">
        <v>2319.6999999999998</v>
      </c>
      <c r="E289" s="6">
        <v>2397.4</v>
      </c>
      <c r="F289" s="6">
        <v>2435.8000000000002</v>
      </c>
      <c r="G289" s="6">
        <v>2261.3000000000002</v>
      </c>
      <c r="H289" s="6">
        <v>2220.1999999999998</v>
      </c>
      <c r="R289" s="43"/>
      <c r="S289" s="6"/>
      <c r="T289" s="6"/>
      <c r="U289" s="6"/>
      <c r="V289" s="6"/>
      <c r="W289" s="6"/>
      <c r="X289" s="6"/>
    </row>
    <row r="290" spans="1:24" ht="12.75" customHeight="1" x14ac:dyDescent="0.25">
      <c r="A290" s="3" t="s">
        <v>81</v>
      </c>
      <c r="B290" s="3" t="s">
        <v>443</v>
      </c>
      <c r="C290" s="6">
        <v>7411.2</v>
      </c>
      <c r="D290" s="6">
        <v>7242.6</v>
      </c>
      <c r="E290" s="6">
        <v>6779.5</v>
      </c>
      <c r="F290" s="6">
        <v>6929.8</v>
      </c>
      <c r="G290" s="6">
        <v>7032.7</v>
      </c>
      <c r="H290" s="6">
        <v>7218.7</v>
      </c>
      <c r="R290" s="43"/>
      <c r="S290" s="6"/>
      <c r="T290" s="6"/>
      <c r="U290" s="6"/>
      <c r="V290" s="6"/>
      <c r="W290" s="6"/>
      <c r="X290" s="6"/>
    </row>
    <row r="291" spans="1:24" ht="12.75" customHeight="1" x14ac:dyDescent="0.25">
      <c r="A291" s="3" t="s">
        <v>81</v>
      </c>
      <c r="B291" s="3" t="s">
        <v>444</v>
      </c>
      <c r="C291" s="6">
        <v>1787.1</v>
      </c>
      <c r="D291" s="6">
        <v>1990.8</v>
      </c>
      <c r="E291" s="6">
        <v>2064.3000000000002</v>
      </c>
      <c r="F291" s="6">
        <v>2017.2</v>
      </c>
      <c r="G291" s="6">
        <v>1978.6</v>
      </c>
      <c r="H291" s="6">
        <v>2075.6</v>
      </c>
      <c r="R291" s="43"/>
      <c r="S291" s="6"/>
      <c r="T291" s="6"/>
      <c r="U291" s="6"/>
      <c r="V291" s="6"/>
      <c r="W291" s="6"/>
      <c r="X291" s="6"/>
    </row>
    <row r="292" spans="1:24" ht="12.75" customHeight="1" x14ac:dyDescent="0.25">
      <c r="A292" s="3" t="s">
        <v>81</v>
      </c>
      <c r="B292" s="3" t="s">
        <v>445</v>
      </c>
      <c r="C292" s="6">
        <v>9384.2999999999993</v>
      </c>
      <c r="D292" s="6">
        <v>9719.1</v>
      </c>
      <c r="E292" s="6">
        <v>8829</v>
      </c>
      <c r="F292" s="6">
        <v>9141.7999999999993</v>
      </c>
      <c r="G292" s="6">
        <v>9549.6</v>
      </c>
      <c r="H292" s="6">
        <v>10018.1</v>
      </c>
      <c r="R292" s="43"/>
      <c r="S292" s="6"/>
      <c r="T292" s="6"/>
      <c r="U292" s="6"/>
      <c r="V292" s="6"/>
      <c r="W292" s="6"/>
      <c r="X292" s="6"/>
    </row>
    <row r="293" spans="1:24" ht="12.75" customHeight="1" x14ac:dyDescent="0.25">
      <c r="A293" s="3" t="s">
        <v>81</v>
      </c>
      <c r="B293" s="3" t="s">
        <v>446</v>
      </c>
      <c r="C293" s="6">
        <v>4696.1000000000004</v>
      </c>
      <c r="D293" s="6">
        <v>5024.1000000000004</v>
      </c>
      <c r="E293" s="6">
        <v>5381.1</v>
      </c>
      <c r="F293" s="6">
        <v>5746.3</v>
      </c>
      <c r="G293" s="6">
        <v>6153.2</v>
      </c>
      <c r="H293" s="6">
        <v>6689.6</v>
      </c>
      <c r="R293" s="43"/>
      <c r="S293" s="6"/>
      <c r="T293" s="6"/>
      <c r="U293" s="6"/>
      <c r="V293" s="6"/>
      <c r="W293" s="6"/>
      <c r="X293" s="6"/>
    </row>
    <row r="294" spans="1:24" ht="12.75" customHeight="1" x14ac:dyDescent="0.25">
      <c r="A294" s="3" t="s">
        <v>81</v>
      </c>
      <c r="B294" s="3" t="s">
        <v>447</v>
      </c>
      <c r="C294" s="6">
        <v>7005.2</v>
      </c>
      <c r="D294" s="6">
        <v>7517.9</v>
      </c>
      <c r="E294" s="6">
        <v>8562.7000000000007</v>
      </c>
      <c r="F294" s="6">
        <v>9499</v>
      </c>
      <c r="G294" s="6">
        <v>10072.6</v>
      </c>
      <c r="H294" s="6">
        <v>10534.7</v>
      </c>
      <c r="R294" s="43"/>
      <c r="S294" s="6"/>
      <c r="T294" s="6"/>
      <c r="U294" s="6"/>
      <c r="V294" s="6"/>
      <c r="W294" s="6"/>
      <c r="X294" s="6"/>
    </row>
    <row r="295" spans="1:24" ht="12.75" customHeight="1" x14ac:dyDescent="0.25">
      <c r="A295" s="3" t="s">
        <v>83</v>
      </c>
      <c r="B295" s="3" t="s">
        <v>442</v>
      </c>
      <c r="C295" s="6">
        <v>2588.3000000000002</v>
      </c>
      <c r="D295" s="6">
        <v>2675</v>
      </c>
      <c r="E295" s="6">
        <v>2697.1</v>
      </c>
      <c r="F295" s="6">
        <v>2907.7</v>
      </c>
      <c r="G295" s="6">
        <v>3046</v>
      </c>
      <c r="H295" s="6">
        <v>3269.9</v>
      </c>
      <c r="R295" s="43"/>
      <c r="S295" s="6"/>
      <c r="T295" s="6"/>
      <c r="U295" s="6"/>
      <c r="V295" s="6"/>
      <c r="W295" s="6"/>
      <c r="X295" s="6"/>
    </row>
    <row r="296" spans="1:24" ht="12.75" customHeight="1" x14ac:dyDescent="0.25">
      <c r="A296" s="3" t="s">
        <v>83</v>
      </c>
      <c r="B296" s="3" t="s">
        <v>443</v>
      </c>
      <c r="C296" s="6">
        <v>9605.6</v>
      </c>
      <c r="D296" s="6">
        <v>10959.7</v>
      </c>
      <c r="E296" s="6">
        <v>11689.7</v>
      </c>
      <c r="F296" s="6">
        <v>12379.5</v>
      </c>
      <c r="G296" s="6">
        <v>12232.4</v>
      </c>
      <c r="H296" s="6">
        <v>11870.2</v>
      </c>
      <c r="R296" s="43"/>
      <c r="S296" s="6"/>
      <c r="T296" s="6"/>
      <c r="U296" s="6"/>
      <c r="V296" s="6"/>
      <c r="W296" s="6"/>
      <c r="X296" s="6"/>
    </row>
    <row r="297" spans="1:24" ht="12.75" customHeight="1" x14ac:dyDescent="0.25">
      <c r="A297" s="3" t="s">
        <v>83</v>
      </c>
      <c r="B297" s="3" t="s">
        <v>444</v>
      </c>
      <c r="C297" s="6">
        <v>2824.2</v>
      </c>
      <c r="D297" s="6">
        <v>2687.8</v>
      </c>
      <c r="E297" s="6">
        <v>2395.6999999999998</v>
      </c>
      <c r="F297" s="6">
        <v>2594.1999999999998</v>
      </c>
      <c r="G297" s="6">
        <v>2991.3</v>
      </c>
      <c r="H297" s="6">
        <v>3072.5</v>
      </c>
      <c r="R297" s="43"/>
      <c r="S297" s="6"/>
      <c r="T297" s="6"/>
      <c r="U297" s="6"/>
      <c r="V297" s="6"/>
      <c r="W297" s="6"/>
      <c r="X297" s="6"/>
    </row>
    <row r="298" spans="1:24" ht="12.75" customHeight="1" x14ac:dyDescent="0.25">
      <c r="A298" s="3" t="s">
        <v>83</v>
      </c>
      <c r="B298" s="3" t="s">
        <v>445</v>
      </c>
      <c r="C298" s="6">
        <v>13191.8</v>
      </c>
      <c r="D298" s="6">
        <v>14098.8</v>
      </c>
      <c r="E298" s="6">
        <v>13333.6</v>
      </c>
      <c r="F298" s="6">
        <v>14689.1</v>
      </c>
      <c r="G298" s="6">
        <v>15915.7</v>
      </c>
      <c r="H298" s="6">
        <v>16883.900000000001</v>
      </c>
      <c r="R298" s="43"/>
      <c r="S298" s="6"/>
      <c r="T298" s="6"/>
      <c r="U298" s="6"/>
      <c r="V298" s="6"/>
      <c r="W298" s="6"/>
      <c r="X298" s="6"/>
    </row>
    <row r="299" spans="1:24" ht="12.75" customHeight="1" x14ac:dyDescent="0.25">
      <c r="A299" s="3" t="s">
        <v>83</v>
      </c>
      <c r="B299" s="3" t="s">
        <v>446</v>
      </c>
      <c r="C299" s="6">
        <v>5851.5</v>
      </c>
      <c r="D299" s="6">
        <v>6265.8</v>
      </c>
      <c r="E299" s="6">
        <v>6779.3</v>
      </c>
      <c r="F299" s="6">
        <v>7388</v>
      </c>
      <c r="G299" s="6">
        <v>8201.2000000000007</v>
      </c>
      <c r="H299" s="6">
        <v>8975.5</v>
      </c>
      <c r="R299" s="43"/>
      <c r="S299" s="6"/>
      <c r="T299" s="6"/>
      <c r="U299" s="6"/>
      <c r="V299" s="6"/>
      <c r="W299" s="6"/>
      <c r="X299" s="6"/>
    </row>
    <row r="300" spans="1:24" ht="12.75" customHeight="1" x14ac:dyDescent="0.25">
      <c r="A300" s="3" t="s">
        <v>83</v>
      </c>
      <c r="B300" s="3" t="s">
        <v>447</v>
      </c>
      <c r="C300" s="6">
        <v>6529</v>
      </c>
      <c r="D300" s="6">
        <v>7058.4</v>
      </c>
      <c r="E300" s="6">
        <v>8009.9</v>
      </c>
      <c r="F300" s="6">
        <v>8369.7999999999993</v>
      </c>
      <c r="G300" s="6">
        <v>8777.6</v>
      </c>
      <c r="H300" s="6">
        <v>9504.6</v>
      </c>
      <c r="R300" s="43"/>
      <c r="S300" s="6"/>
      <c r="T300" s="6"/>
      <c r="U300" s="6"/>
      <c r="V300" s="6"/>
      <c r="W300" s="6"/>
      <c r="X300" s="6"/>
    </row>
    <row r="301" spans="1:24" ht="12.75" customHeight="1" x14ac:dyDescent="0.25">
      <c r="A301" s="3" t="s">
        <v>84</v>
      </c>
      <c r="B301" s="3" t="s">
        <v>442</v>
      </c>
      <c r="C301" s="6">
        <v>6495.7</v>
      </c>
      <c r="D301" s="6">
        <v>6607</v>
      </c>
      <c r="E301" s="6">
        <v>7036.3</v>
      </c>
      <c r="F301" s="6">
        <v>7253.4</v>
      </c>
      <c r="G301" s="6">
        <v>7570.5</v>
      </c>
      <c r="H301" s="6">
        <v>8039.8</v>
      </c>
      <c r="R301" s="43"/>
      <c r="S301" s="6"/>
      <c r="T301" s="6"/>
      <c r="U301" s="6"/>
      <c r="V301" s="6"/>
      <c r="W301" s="6"/>
      <c r="X301" s="6"/>
    </row>
    <row r="302" spans="1:24" ht="12.75" customHeight="1" x14ac:dyDescent="0.25">
      <c r="A302" s="3" t="s">
        <v>84</v>
      </c>
      <c r="B302" s="3" t="s">
        <v>443</v>
      </c>
      <c r="C302" s="6">
        <v>17195.599999999999</v>
      </c>
      <c r="D302" s="6">
        <v>20293.7</v>
      </c>
      <c r="E302" s="6">
        <v>16356.6</v>
      </c>
      <c r="F302" s="6">
        <v>18291.599999999999</v>
      </c>
      <c r="G302" s="6">
        <v>21315.8</v>
      </c>
      <c r="H302" s="6">
        <v>21979.1</v>
      </c>
      <c r="R302" s="43"/>
      <c r="S302" s="6"/>
      <c r="T302" s="6"/>
      <c r="U302" s="6"/>
      <c r="V302" s="6"/>
      <c r="W302" s="6"/>
      <c r="X302" s="6"/>
    </row>
    <row r="303" spans="1:24" ht="12.75" customHeight="1" x14ac:dyDescent="0.25">
      <c r="A303" s="3" t="s">
        <v>84</v>
      </c>
      <c r="B303" s="3" t="s">
        <v>444</v>
      </c>
      <c r="C303" s="6">
        <v>5467.4</v>
      </c>
      <c r="D303" s="6">
        <v>6436.3</v>
      </c>
      <c r="E303" s="6">
        <v>6824.9</v>
      </c>
      <c r="F303" s="6">
        <v>6803.1</v>
      </c>
      <c r="G303" s="6">
        <v>8153.9</v>
      </c>
      <c r="H303" s="6">
        <v>9525.1</v>
      </c>
      <c r="R303" s="43"/>
      <c r="S303" s="6"/>
      <c r="T303" s="6"/>
      <c r="U303" s="6"/>
      <c r="V303" s="6"/>
      <c r="W303" s="6"/>
      <c r="X303" s="6"/>
    </row>
    <row r="304" spans="1:24" ht="12.75" customHeight="1" x14ac:dyDescent="0.25">
      <c r="A304" s="3" t="s">
        <v>84</v>
      </c>
      <c r="B304" s="3" t="s">
        <v>445</v>
      </c>
      <c r="C304" s="6">
        <v>14556</v>
      </c>
      <c r="D304" s="6">
        <v>15076.6</v>
      </c>
      <c r="E304" s="6">
        <v>15554.3</v>
      </c>
      <c r="F304" s="6">
        <v>15900.8</v>
      </c>
      <c r="G304" s="6">
        <v>16779.099999999999</v>
      </c>
      <c r="H304" s="6">
        <v>17606.7</v>
      </c>
      <c r="R304" s="43"/>
      <c r="S304" s="6"/>
      <c r="T304" s="6"/>
      <c r="U304" s="6"/>
      <c r="V304" s="6"/>
      <c r="W304" s="6"/>
      <c r="X304" s="6"/>
    </row>
    <row r="305" spans="1:24" ht="12.75" customHeight="1" x14ac:dyDescent="0.25">
      <c r="A305" s="3" t="s">
        <v>84</v>
      </c>
      <c r="B305" s="3" t="s">
        <v>446</v>
      </c>
      <c r="C305" s="6">
        <v>11117</v>
      </c>
      <c r="D305" s="6">
        <v>10780.6</v>
      </c>
      <c r="E305" s="6">
        <v>11568.8</v>
      </c>
      <c r="F305" s="6">
        <v>11690.1</v>
      </c>
      <c r="G305" s="6">
        <v>11939.7</v>
      </c>
      <c r="H305" s="6">
        <v>12501.4</v>
      </c>
      <c r="R305" s="43"/>
      <c r="S305" s="6"/>
      <c r="T305" s="6"/>
      <c r="U305" s="6"/>
      <c r="V305" s="6"/>
      <c r="W305" s="6"/>
      <c r="X305" s="6"/>
    </row>
    <row r="306" spans="1:24" ht="12.75" customHeight="1" x14ac:dyDescent="0.25">
      <c r="A306" s="3" t="s">
        <v>84</v>
      </c>
      <c r="B306" s="3" t="s">
        <v>447</v>
      </c>
      <c r="C306" s="6">
        <v>9736.7000000000007</v>
      </c>
      <c r="D306" s="6">
        <v>10405.6</v>
      </c>
      <c r="E306" s="6">
        <v>11719.1</v>
      </c>
      <c r="F306" s="6">
        <v>11663</v>
      </c>
      <c r="G306" s="6">
        <v>12090.6</v>
      </c>
      <c r="H306" s="6">
        <v>12486.8</v>
      </c>
      <c r="R306" s="43"/>
      <c r="S306" s="6"/>
      <c r="T306" s="6"/>
      <c r="U306" s="6"/>
      <c r="V306" s="6"/>
      <c r="W306" s="6"/>
      <c r="X306" s="6"/>
    </row>
    <row r="307" spans="1:24" ht="12.75" customHeight="1" x14ac:dyDescent="0.25">
      <c r="A307" s="3" t="s">
        <v>84</v>
      </c>
      <c r="B307" s="3" t="s">
        <v>448</v>
      </c>
      <c r="C307" s="6">
        <v>202.2</v>
      </c>
      <c r="D307" s="6">
        <v>240.1</v>
      </c>
      <c r="E307" s="6">
        <v>270.89999999999998</v>
      </c>
      <c r="F307" s="6">
        <v>283.39999999999998</v>
      </c>
      <c r="G307" s="6">
        <v>270.7</v>
      </c>
      <c r="H307" s="6">
        <v>247.1</v>
      </c>
      <c r="R307" s="43"/>
      <c r="S307" s="6"/>
      <c r="T307" s="6"/>
      <c r="U307" s="6"/>
      <c r="V307" s="6"/>
      <c r="W307" s="6"/>
      <c r="X307" s="6"/>
    </row>
    <row r="308" spans="1:24" ht="12.75" customHeight="1" x14ac:dyDescent="0.25">
      <c r="A308" s="3" t="s">
        <v>87</v>
      </c>
      <c r="B308" s="3" t="s">
        <v>442</v>
      </c>
      <c r="C308" s="6">
        <v>4842.7</v>
      </c>
      <c r="D308" s="6">
        <v>4866.6000000000004</v>
      </c>
      <c r="E308" s="6">
        <v>5117.6000000000004</v>
      </c>
      <c r="F308" s="6">
        <v>4920.3999999999996</v>
      </c>
      <c r="G308" s="6">
        <v>5012.5</v>
      </c>
      <c r="H308" s="6">
        <v>5063.2</v>
      </c>
      <c r="R308" s="43"/>
      <c r="S308" s="6"/>
      <c r="T308" s="6"/>
      <c r="U308" s="6"/>
      <c r="V308" s="6"/>
      <c r="W308" s="6"/>
      <c r="X308" s="6"/>
    </row>
    <row r="309" spans="1:24" ht="12.75" customHeight="1" x14ac:dyDescent="0.25">
      <c r="A309" s="3" t="s">
        <v>87</v>
      </c>
      <c r="B309" s="3" t="s">
        <v>443</v>
      </c>
      <c r="C309" s="6">
        <v>9433.7999999999993</v>
      </c>
      <c r="D309" s="6">
        <v>9834.2000000000007</v>
      </c>
      <c r="E309" s="6">
        <v>9863.9</v>
      </c>
      <c r="F309" s="6">
        <v>10378</v>
      </c>
      <c r="G309" s="6">
        <v>11261.4</v>
      </c>
      <c r="H309" s="6">
        <v>11782.2</v>
      </c>
      <c r="R309" s="43"/>
      <c r="S309" s="6"/>
      <c r="T309" s="6"/>
      <c r="U309" s="6"/>
      <c r="V309" s="6"/>
      <c r="W309" s="6"/>
      <c r="X309" s="6"/>
    </row>
    <row r="310" spans="1:24" ht="12.75" customHeight="1" x14ac:dyDescent="0.25">
      <c r="A310" s="3" t="s">
        <v>87</v>
      </c>
      <c r="B310" s="3" t="s">
        <v>444</v>
      </c>
      <c r="C310" s="6">
        <v>2169.6</v>
      </c>
      <c r="D310" s="6">
        <v>2238.9</v>
      </c>
      <c r="E310" s="6">
        <v>2020.6</v>
      </c>
      <c r="F310" s="6">
        <v>1817.8</v>
      </c>
      <c r="G310" s="6">
        <v>1872.8</v>
      </c>
      <c r="H310" s="6">
        <v>1829.8</v>
      </c>
      <c r="R310" s="43"/>
      <c r="S310" s="6"/>
      <c r="T310" s="6"/>
      <c r="U310" s="6"/>
      <c r="V310" s="6"/>
      <c r="W310" s="6"/>
      <c r="X310" s="6"/>
    </row>
    <row r="311" spans="1:24" ht="12.75" customHeight="1" x14ac:dyDescent="0.25">
      <c r="A311" s="3" t="s">
        <v>87</v>
      </c>
      <c r="B311" s="3" t="s">
        <v>445</v>
      </c>
      <c r="C311" s="6">
        <v>11333.1</v>
      </c>
      <c r="D311" s="6">
        <v>12352.1</v>
      </c>
      <c r="E311" s="6">
        <v>12354.5</v>
      </c>
      <c r="F311" s="6">
        <v>13122.8</v>
      </c>
      <c r="G311" s="6">
        <v>13577.6</v>
      </c>
      <c r="H311" s="6">
        <v>14022.3</v>
      </c>
      <c r="R311" s="43"/>
      <c r="S311" s="6"/>
      <c r="T311" s="6"/>
      <c r="U311" s="6"/>
      <c r="V311" s="6"/>
      <c r="W311" s="6"/>
      <c r="X311" s="6"/>
    </row>
    <row r="312" spans="1:24" ht="12.75" customHeight="1" x14ac:dyDescent="0.25">
      <c r="A312" s="3" t="s">
        <v>87</v>
      </c>
      <c r="B312" s="3" t="s">
        <v>446</v>
      </c>
      <c r="C312" s="6">
        <v>7407</v>
      </c>
      <c r="D312" s="6">
        <v>7562.4</v>
      </c>
      <c r="E312" s="6">
        <v>7713</v>
      </c>
      <c r="F312" s="6">
        <v>7807.6</v>
      </c>
      <c r="G312" s="6">
        <v>7868.1</v>
      </c>
      <c r="H312" s="6">
        <v>7976.1</v>
      </c>
      <c r="R312" s="43"/>
      <c r="S312" s="6"/>
      <c r="T312" s="6"/>
      <c r="U312" s="6"/>
      <c r="V312" s="6"/>
      <c r="W312" s="6"/>
      <c r="X312" s="6"/>
    </row>
    <row r="313" spans="1:24" ht="12.75" customHeight="1" x14ac:dyDescent="0.25">
      <c r="A313" s="3" t="s">
        <v>87</v>
      </c>
      <c r="B313" s="3" t="s">
        <v>447</v>
      </c>
      <c r="C313" s="6">
        <v>4536.8</v>
      </c>
      <c r="D313" s="6">
        <v>4548.1000000000004</v>
      </c>
      <c r="E313" s="6">
        <v>4855.7</v>
      </c>
      <c r="F313" s="6">
        <v>5092.8</v>
      </c>
      <c r="G313" s="6">
        <v>5268.5</v>
      </c>
      <c r="H313" s="6">
        <v>5503.8</v>
      </c>
      <c r="R313" s="43"/>
      <c r="S313" s="6"/>
      <c r="T313" s="6"/>
      <c r="U313" s="6"/>
      <c r="V313" s="6"/>
      <c r="W313" s="6"/>
      <c r="X313" s="6"/>
    </row>
    <row r="314" spans="1:24" ht="12.75" customHeight="1" x14ac:dyDescent="0.25">
      <c r="A314" s="3" t="s">
        <v>87</v>
      </c>
      <c r="B314" s="3" t="s">
        <v>448</v>
      </c>
      <c r="C314" s="6">
        <v>447.8</v>
      </c>
      <c r="D314" s="6">
        <v>459.1</v>
      </c>
      <c r="E314" s="6">
        <v>450.7</v>
      </c>
      <c r="F314" s="6">
        <v>445</v>
      </c>
      <c r="G314" s="6">
        <v>441.1</v>
      </c>
      <c r="H314" s="6">
        <v>443.5</v>
      </c>
      <c r="R314" s="43"/>
      <c r="S314" s="6"/>
      <c r="T314" s="6"/>
      <c r="U314" s="6"/>
      <c r="V314" s="6"/>
      <c r="W314" s="6"/>
      <c r="X314" s="6"/>
    </row>
    <row r="315" spans="1:24" ht="12.75" customHeight="1" x14ac:dyDescent="0.25">
      <c r="A315" s="3" t="s">
        <v>92</v>
      </c>
      <c r="B315" s="3" t="s">
        <v>442</v>
      </c>
      <c r="C315" s="6">
        <v>34832.1</v>
      </c>
      <c r="D315" s="6">
        <v>36134.9</v>
      </c>
      <c r="E315" s="6">
        <v>35744.6</v>
      </c>
      <c r="F315" s="6">
        <v>37495.300000000003</v>
      </c>
      <c r="G315" s="6">
        <v>37579.199999999997</v>
      </c>
      <c r="H315" s="6">
        <v>40838.9</v>
      </c>
      <c r="R315" s="43"/>
      <c r="S315" s="6"/>
      <c r="T315" s="6"/>
      <c r="U315" s="6"/>
      <c r="V315" s="6"/>
      <c r="W315" s="6"/>
      <c r="X315" s="6"/>
    </row>
    <row r="316" spans="1:24" ht="12.75" customHeight="1" x14ac:dyDescent="0.25">
      <c r="A316" s="3" t="s">
        <v>92</v>
      </c>
      <c r="B316" s="3" t="s">
        <v>443</v>
      </c>
      <c r="C316" s="6">
        <v>303418.7</v>
      </c>
      <c r="D316" s="6">
        <v>315578.59999999998</v>
      </c>
      <c r="E316" s="6">
        <v>264739.59999999998</v>
      </c>
      <c r="F316" s="6">
        <v>289734.7</v>
      </c>
      <c r="G316" s="6">
        <v>320369.90000000002</v>
      </c>
      <c r="H316" s="6">
        <v>337257.1</v>
      </c>
      <c r="R316" s="43"/>
      <c r="S316" s="6"/>
      <c r="T316" s="6"/>
      <c r="U316" s="6"/>
      <c r="V316" s="6"/>
      <c r="W316" s="6"/>
      <c r="X316" s="6"/>
    </row>
    <row r="317" spans="1:24" ht="12.75" customHeight="1" x14ac:dyDescent="0.25">
      <c r="A317" s="3" t="s">
        <v>92</v>
      </c>
      <c r="B317" s="3" t="s">
        <v>444</v>
      </c>
      <c r="C317" s="6">
        <v>72995</v>
      </c>
      <c r="D317" s="6">
        <v>77007</v>
      </c>
      <c r="E317" s="6">
        <v>70391.100000000006</v>
      </c>
      <c r="F317" s="6">
        <v>69335.7</v>
      </c>
      <c r="G317" s="6">
        <v>72514.7</v>
      </c>
      <c r="H317" s="6">
        <v>76499.7</v>
      </c>
      <c r="R317" s="43"/>
      <c r="S317" s="6"/>
      <c r="T317" s="6"/>
      <c r="U317" s="6"/>
      <c r="V317" s="6"/>
      <c r="W317" s="6"/>
      <c r="X317" s="6"/>
    </row>
    <row r="318" spans="1:24" ht="12.75" customHeight="1" x14ac:dyDescent="0.25">
      <c r="A318" s="3" t="s">
        <v>92</v>
      </c>
      <c r="B318" s="3" t="s">
        <v>445</v>
      </c>
      <c r="C318" s="6">
        <v>291564.2</v>
      </c>
      <c r="D318" s="6">
        <v>295050.90000000002</v>
      </c>
      <c r="E318" s="6">
        <v>273567</v>
      </c>
      <c r="F318" s="6">
        <v>297775.5</v>
      </c>
      <c r="G318" s="6">
        <v>310822</v>
      </c>
      <c r="H318" s="6">
        <v>324076.09999999998</v>
      </c>
      <c r="R318" s="43"/>
      <c r="S318" s="6"/>
      <c r="T318" s="6"/>
      <c r="U318" s="6"/>
      <c r="V318" s="6"/>
      <c r="W318" s="6"/>
      <c r="X318" s="6"/>
    </row>
    <row r="319" spans="1:24" ht="12.75" customHeight="1" x14ac:dyDescent="0.25">
      <c r="A319" s="3" t="s">
        <v>92</v>
      </c>
      <c r="B319" s="3" t="s">
        <v>446</v>
      </c>
      <c r="C319" s="6">
        <v>209941.2</v>
      </c>
      <c r="D319" s="6">
        <v>212588</v>
      </c>
      <c r="E319" s="6">
        <v>207331</v>
      </c>
      <c r="F319" s="6">
        <v>207086.5</v>
      </c>
      <c r="G319" s="6">
        <v>206557.5</v>
      </c>
      <c r="H319" s="6">
        <v>211203.20000000001</v>
      </c>
      <c r="R319" s="43"/>
      <c r="S319" s="6"/>
      <c r="T319" s="6"/>
      <c r="U319" s="6"/>
      <c r="V319" s="6"/>
      <c r="W319" s="6"/>
      <c r="X319" s="6"/>
    </row>
    <row r="320" spans="1:24" ht="12.75" customHeight="1" x14ac:dyDescent="0.25">
      <c r="A320" s="3" t="s">
        <v>92</v>
      </c>
      <c r="B320" s="3" t="s">
        <v>447</v>
      </c>
      <c r="C320" s="6">
        <v>129335.5</v>
      </c>
      <c r="D320" s="6">
        <v>132256.1</v>
      </c>
      <c r="E320" s="6">
        <v>136240.29999999999</v>
      </c>
      <c r="F320" s="6">
        <v>139682.20000000001</v>
      </c>
      <c r="G320" s="6">
        <v>141584</v>
      </c>
      <c r="H320" s="6">
        <v>144687.4</v>
      </c>
      <c r="R320" s="43"/>
      <c r="S320" s="6"/>
      <c r="T320" s="6"/>
      <c r="U320" s="6"/>
      <c r="V320" s="6"/>
      <c r="W320" s="6"/>
      <c r="X320" s="6"/>
    </row>
    <row r="321" spans="1:24" ht="12.75" customHeight="1" x14ac:dyDescent="0.25">
      <c r="A321" s="3" t="s">
        <v>92</v>
      </c>
      <c r="B321" s="3" t="s">
        <v>448</v>
      </c>
      <c r="C321" s="6">
        <v>4781.5</v>
      </c>
      <c r="D321" s="6">
        <v>4683.7</v>
      </c>
      <c r="E321" s="6">
        <v>4766.3</v>
      </c>
      <c r="F321" s="6">
        <v>4890.8</v>
      </c>
      <c r="G321" s="6">
        <v>4919.3999999999996</v>
      </c>
      <c r="H321" s="6">
        <v>5065.2</v>
      </c>
      <c r="R321" s="43"/>
      <c r="S321" s="6"/>
      <c r="T321" s="6"/>
      <c r="U321" s="6"/>
      <c r="V321" s="6"/>
      <c r="W321" s="6"/>
      <c r="X321" s="6"/>
    </row>
    <row r="322" spans="1:24" ht="12.75" customHeight="1" x14ac:dyDescent="0.25">
      <c r="A322" s="3" t="s">
        <v>96</v>
      </c>
      <c r="B322" s="3" t="s">
        <v>442</v>
      </c>
      <c r="C322" s="6">
        <v>9329.6</v>
      </c>
      <c r="D322" s="6">
        <v>10565.9</v>
      </c>
      <c r="E322" s="6">
        <v>10919.5</v>
      </c>
      <c r="F322" s="6">
        <v>10903.6</v>
      </c>
      <c r="G322" s="6">
        <v>11440.3</v>
      </c>
      <c r="H322" s="6">
        <v>11867.3</v>
      </c>
      <c r="R322" s="43"/>
      <c r="S322" s="6"/>
      <c r="T322" s="6"/>
      <c r="U322" s="6"/>
      <c r="V322" s="6"/>
      <c r="W322" s="6"/>
      <c r="X322" s="6"/>
    </row>
    <row r="323" spans="1:24" ht="12.75" customHeight="1" x14ac:dyDescent="0.25">
      <c r="A323" s="3" t="s">
        <v>96</v>
      </c>
      <c r="B323" s="3" t="s">
        <v>443</v>
      </c>
      <c r="C323" s="6">
        <v>40508.300000000003</v>
      </c>
      <c r="D323" s="6">
        <v>42704.7</v>
      </c>
      <c r="E323" s="6">
        <v>39755.800000000003</v>
      </c>
      <c r="F323" s="6">
        <v>44894.2</v>
      </c>
      <c r="G323" s="6">
        <v>48384</v>
      </c>
      <c r="H323" s="6">
        <v>51366.400000000001</v>
      </c>
      <c r="R323" s="43"/>
      <c r="S323" s="6"/>
      <c r="T323" s="6"/>
      <c r="U323" s="6"/>
      <c r="V323" s="6"/>
      <c r="W323" s="6"/>
      <c r="X323" s="6"/>
    </row>
    <row r="324" spans="1:24" ht="12.75" customHeight="1" x14ac:dyDescent="0.25">
      <c r="A324" s="3" t="s">
        <v>96</v>
      </c>
      <c r="B324" s="3" t="s">
        <v>444</v>
      </c>
      <c r="C324" s="6">
        <v>8839.9</v>
      </c>
      <c r="D324" s="6">
        <v>10222.700000000001</v>
      </c>
      <c r="E324" s="6">
        <v>11138.1</v>
      </c>
      <c r="F324" s="6">
        <v>12919.2</v>
      </c>
      <c r="G324" s="6">
        <v>14498.1</v>
      </c>
      <c r="H324" s="6">
        <v>16030.5</v>
      </c>
      <c r="R324" s="43"/>
      <c r="S324" s="6"/>
      <c r="T324" s="6"/>
      <c r="U324" s="6"/>
      <c r="V324" s="6"/>
      <c r="W324" s="6"/>
      <c r="X324" s="6"/>
    </row>
    <row r="325" spans="1:24" ht="12.75" customHeight="1" x14ac:dyDescent="0.25">
      <c r="A325" s="3" t="s">
        <v>96</v>
      </c>
      <c r="B325" s="3" t="s">
        <v>445</v>
      </c>
      <c r="C325" s="6">
        <v>35723.800000000003</v>
      </c>
      <c r="D325" s="6">
        <v>39989.699999999997</v>
      </c>
      <c r="E325" s="6">
        <v>41850.400000000001</v>
      </c>
      <c r="F325" s="6">
        <v>44857.5</v>
      </c>
      <c r="G325" s="6">
        <v>47652.4</v>
      </c>
      <c r="H325" s="6">
        <v>50425.5</v>
      </c>
      <c r="R325" s="43"/>
      <c r="S325" s="6"/>
      <c r="T325" s="6"/>
      <c r="U325" s="6"/>
      <c r="V325" s="6"/>
      <c r="W325" s="6"/>
      <c r="X325" s="6"/>
    </row>
    <row r="326" spans="1:24" ht="12.75" customHeight="1" x14ac:dyDescent="0.25">
      <c r="A326" s="3" t="s">
        <v>96</v>
      </c>
      <c r="B326" s="3" t="s">
        <v>446</v>
      </c>
      <c r="C326" s="6">
        <v>18136.7</v>
      </c>
      <c r="D326" s="6">
        <v>20043.8</v>
      </c>
      <c r="E326" s="6">
        <v>21205.200000000001</v>
      </c>
      <c r="F326" s="6">
        <v>22141.599999999999</v>
      </c>
      <c r="G326" s="6">
        <v>23087.200000000001</v>
      </c>
      <c r="H326" s="6">
        <v>24280.1</v>
      </c>
      <c r="R326" s="43"/>
      <c r="S326" s="6"/>
      <c r="T326" s="6"/>
      <c r="U326" s="6"/>
      <c r="V326" s="6"/>
      <c r="W326" s="6"/>
      <c r="X326" s="6"/>
    </row>
    <row r="327" spans="1:24" ht="12.75" customHeight="1" x14ac:dyDescent="0.25">
      <c r="A327" s="3" t="s">
        <v>96</v>
      </c>
      <c r="B327" s="3" t="s">
        <v>447</v>
      </c>
      <c r="C327" s="6">
        <v>20277.3</v>
      </c>
      <c r="D327" s="6">
        <v>21850.1</v>
      </c>
      <c r="E327" s="6">
        <v>23465.3</v>
      </c>
      <c r="F327" s="6">
        <v>24260.3</v>
      </c>
      <c r="G327" s="6">
        <v>25659.200000000001</v>
      </c>
      <c r="H327" s="6">
        <v>26977.9</v>
      </c>
      <c r="R327" s="43"/>
      <c r="S327" s="6"/>
      <c r="T327" s="6"/>
      <c r="U327" s="6"/>
      <c r="V327" s="6"/>
      <c r="W327" s="6"/>
      <c r="X327" s="6"/>
    </row>
    <row r="328" spans="1:24" ht="12.75" customHeight="1" x14ac:dyDescent="0.25">
      <c r="A328" s="3" t="s">
        <v>96</v>
      </c>
      <c r="B328" s="3" t="s">
        <v>448</v>
      </c>
      <c r="C328" s="6">
        <v>687.6</v>
      </c>
      <c r="D328" s="6">
        <v>738.2</v>
      </c>
      <c r="E328" s="6">
        <v>813</v>
      </c>
      <c r="F328" s="6">
        <v>894.5</v>
      </c>
      <c r="G328" s="6">
        <v>971.6</v>
      </c>
      <c r="H328" s="6">
        <v>1056.7</v>
      </c>
      <c r="R328" s="43"/>
      <c r="S328" s="6"/>
      <c r="T328" s="6"/>
      <c r="U328" s="6"/>
      <c r="V328" s="6"/>
      <c r="W328" s="6"/>
      <c r="X328" s="6"/>
    </row>
    <row r="329" spans="1:24" ht="12.75" customHeight="1" x14ac:dyDescent="0.25">
      <c r="A329" s="3" t="s">
        <v>102</v>
      </c>
      <c r="B329" s="3" t="s">
        <v>442</v>
      </c>
      <c r="C329" s="6">
        <v>3101.6</v>
      </c>
      <c r="D329" s="6">
        <v>3604.8</v>
      </c>
      <c r="E329" s="6">
        <v>3309.4</v>
      </c>
      <c r="F329" s="6">
        <v>3483.8</v>
      </c>
      <c r="G329" s="6">
        <v>3942.9</v>
      </c>
      <c r="H329" s="6">
        <v>3837.2</v>
      </c>
      <c r="R329" s="43"/>
      <c r="S329" s="6"/>
      <c r="T329" s="6"/>
      <c r="U329" s="6"/>
      <c r="V329" s="6"/>
      <c r="W329" s="6"/>
      <c r="X329" s="6"/>
    </row>
    <row r="330" spans="1:24" ht="12.75" customHeight="1" x14ac:dyDescent="0.25">
      <c r="A330" s="3" t="s">
        <v>102</v>
      </c>
      <c r="B330" s="3" t="s">
        <v>443</v>
      </c>
      <c r="C330" s="6">
        <v>6284.9</v>
      </c>
      <c r="D330" s="6">
        <v>6288</v>
      </c>
      <c r="E330" s="6">
        <v>5970.9</v>
      </c>
      <c r="F330" s="6">
        <v>6786.7</v>
      </c>
      <c r="G330" s="6">
        <v>6322.7</v>
      </c>
      <c r="H330" s="6">
        <v>5648.1</v>
      </c>
      <c r="R330" s="43"/>
      <c r="S330" s="6"/>
      <c r="T330" s="6"/>
      <c r="U330" s="6"/>
      <c r="V330" s="6"/>
      <c r="W330" s="6"/>
      <c r="X330" s="6"/>
    </row>
    <row r="331" spans="1:24" ht="12.75" customHeight="1" x14ac:dyDescent="0.25">
      <c r="A331" s="3" t="s">
        <v>102</v>
      </c>
      <c r="B331" s="3" t="s">
        <v>444</v>
      </c>
      <c r="C331" s="6">
        <v>2343.4</v>
      </c>
      <c r="D331" s="6">
        <v>2663.1</v>
      </c>
      <c r="E331" s="6">
        <v>2958.9</v>
      </c>
      <c r="F331" s="6">
        <v>3269</v>
      </c>
      <c r="G331" s="6">
        <v>3819.2</v>
      </c>
      <c r="H331" s="6">
        <v>4702.1000000000004</v>
      </c>
      <c r="R331" s="43"/>
      <c r="S331" s="6"/>
      <c r="T331" s="6"/>
      <c r="U331" s="6"/>
      <c r="V331" s="6"/>
      <c r="W331" s="6"/>
      <c r="X331" s="6"/>
    </row>
    <row r="332" spans="1:24" ht="12.75" customHeight="1" x14ac:dyDescent="0.25">
      <c r="A332" s="3" t="s">
        <v>102</v>
      </c>
      <c r="B332" s="3" t="s">
        <v>445</v>
      </c>
      <c r="C332" s="6">
        <v>7785.4</v>
      </c>
      <c r="D332" s="6">
        <v>8627.4</v>
      </c>
      <c r="E332" s="6">
        <v>8586.9</v>
      </c>
      <c r="F332" s="6">
        <v>9239.4</v>
      </c>
      <c r="G332" s="6">
        <v>9940.9</v>
      </c>
      <c r="H332" s="6">
        <v>10124.799999999999</v>
      </c>
      <c r="R332" s="43"/>
      <c r="S332" s="6"/>
      <c r="T332" s="6"/>
      <c r="U332" s="6"/>
      <c r="V332" s="6"/>
      <c r="W332" s="6"/>
      <c r="X332" s="6"/>
    </row>
    <row r="333" spans="1:24" ht="12.75" customHeight="1" x14ac:dyDescent="0.25">
      <c r="A333" s="3" t="s">
        <v>102</v>
      </c>
      <c r="B333" s="3" t="s">
        <v>446</v>
      </c>
      <c r="C333" s="6">
        <v>6799.4</v>
      </c>
      <c r="D333" s="6">
        <v>7178.2</v>
      </c>
      <c r="E333" s="6">
        <v>7657.8</v>
      </c>
      <c r="F333" s="6">
        <v>8370.4</v>
      </c>
      <c r="G333" s="6">
        <v>9031.2000000000007</v>
      </c>
      <c r="H333" s="6">
        <v>9683.6</v>
      </c>
      <c r="R333" s="43"/>
      <c r="S333" s="6"/>
      <c r="T333" s="6"/>
      <c r="U333" s="6"/>
      <c r="V333" s="6"/>
      <c r="W333" s="6"/>
      <c r="X333" s="6"/>
    </row>
    <row r="334" spans="1:24" ht="12.75" customHeight="1" x14ac:dyDescent="0.25">
      <c r="A334" s="3" t="s">
        <v>102</v>
      </c>
      <c r="B334" s="3" t="s">
        <v>447</v>
      </c>
      <c r="C334" s="6">
        <v>5775.9</v>
      </c>
      <c r="D334" s="6">
        <v>6422.4</v>
      </c>
      <c r="E334" s="6">
        <v>7182.6</v>
      </c>
      <c r="F334" s="6">
        <v>7613</v>
      </c>
      <c r="G334" s="6">
        <v>8142.6</v>
      </c>
      <c r="H334" s="6">
        <v>8741.5</v>
      </c>
      <c r="R334" s="43"/>
      <c r="S334" s="6"/>
      <c r="T334" s="6"/>
      <c r="U334" s="6"/>
      <c r="V334" s="6"/>
      <c r="W334" s="6"/>
      <c r="X334" s="6"/>
    </row>
    <row r="335" spans="1:24" ht="12.75" customHeight="1" x14ac:dyDescent="0.25">
      <c r="A335" s="3" t="s">
        <v>102</v>
      </c>
      <c r="B335" s="3" t="s">
        <v>448</v>
      </c>
      <c r="C335" s="6">
        <v>394.6</v>
      </c>
      <c r="D335" s="6">
        <v>433.3</v>
      </c>
      <c r="E335" s="6">
        <v>450.9</v>
      </c>
      <c r="F335" s="6">
        <v>459</v>
      </c>
      <c r="G335" s="6">
        <v>487.7</v>
      </c>
      <c r="H335" s="6">
        <v>518</v>
      </c>
      <c r="R335" s="43"/>
      <c r="S335" s="6"/>
      <c r="T335" s="6"/>
      <c r="U335" s="6"/>
      <c r="V335" s="6"/>
      <c r="W335" s="6"/>
      <c r="X335" s="6"/>
    </row>
    <row r="336" spans="1:24" ht="12.75" customHeight="1" x14ac:dyDescent="0.25">
      <c r="A336" s="3" t="s">
        <v>103</v>
      </c>
      <c r="B336" s="3" t="s">
        <v>442</v>
      </c>
      <c r="C336" s="6">
        <v>12842.5</v>
      </c>
      <c r="D336" s="6">
        <v>14760.8</v>
      </c>
      <c r="E336" s="6">
        <v>19424.400000000001</v>
      </c>
      <c r="F336" s="6">
        <v>18211.599999999999</v>
      </c>
      <c r="G336" s="6">
        <v>17309.3</v>
      </c>
      <c r="H336" s="6">
        <v>18414</v>
      </c>
      <c r="R336" s="43"/>
      <c r="S336" s="6"/>
      <c r="T336" s="6"/>
      <c r="U336" s="6"/>
      <c r="V336" s="6"/>
      <c r="W336" s="6"/>
      <c r="X336" s="6"/>
    </row>
    <row r="337" spans="1:24" ht="12.75" customHeight="1" x14ac:dyDescent="0.25">
      <c r="A337" s="3" t="s">
        <v>103</v>
      </c>
      <c r="B337" s="3" t="s">
        <v>443</v>
      </c>
      <c r="C337" s="6">
        <v>136566.29999999999</v>
      </c>
      <c r="D337" s="6">
        <v>148132.9</v>
      </c>
      <c r="E337" s="6">
        <v>104083.3</v>
      </c>
      <c r="F337" s="6">
        <v>136555.9</v>
      </c>
      <c r="G337" s="6">
        <v>134599.6</v>
      </c>
      <c r="H337" s="6">
        <v>139215.29999999999</v>
      </c>
      <c r="R337" s="43"/>
      <c r="S337" s="6"/>
      <c r="T337" s="6"/>
      <c r="U337" s="6"/>
      <c r="V337" s="6"/>
      <c r="W337" s="6"/>
      <c r="X337" s="6"/>
    </row>
    <row r="338" spans="1:24" ht="12.75" customHeight="1" x14ac:dyDescent="0.25">
      <c r="A338" s="3" t="s">
        <v>103</v>
      </c>
      <c r="B338" s="3" t="s">
        <v>444</v>
      </c>
      <c r="C338" s="6">
        <v>29398.5</v>
      </c>
      <c r="D338" s="6">
        <v>31522.6</v>
      </c>
      <c r="E338" s="6">
        <v>35925</v>
      </c>
      <c r="F338" s="6">
        <v>27453.8</v>
      </c>
      <c r="G338" s="6">
        <v>30785.3</v>
      </c>
      <c r="H338" s="6">
        <v>34127.199999999997</v>
      </c>
      <c r="R338" s="43"/>
      <c r="S338" s="6"/>
      <c r="T338" s="6"/>
      <c r="U338" s="6"/>
      <c r="V338" s="6"/>
      <c r="W338" s="6"/>
      <c r="X338" s="6"/>
    </row>
    <row r="339" spans="1:24" ht="12.75" customHeight="1" x14ac:dyDescent="0.25">
      <c r="A339" s="3" t="s">
        <v>103</v>
      </c>
      <c r="B339" s="3" t="s">
        <v>445</v>
      </c>
      <c r="C339" s="6">
        <v>63866.8</v>
      </c>
      <c r="D339" s="6">
        <v>69461.399999999994</v>
      </c>
      <c r="E339" s="6">
        <v>80003.100000000006</v>
      </c>
      <c r="F339" s="6">
        <v>68219.899999999994</v>
      </c>
      <c r="G339" s="6">
        <v>72348.7</v>
      </c>
      <c r="H339" s="6">
        <v>76900.100000000006</v>
      </c>
      <c r="R339" s="43"/>
      <c r="S339" s="6"/>
      <c r="T339" s="6"/>
      <c r="U339" s="6"/>
      <c r="V339" s="6"/>
      <c r="W339" s="6"/>
      <c r="X339" s="6"/>
    </row>
    <row r="340" spans="1:24" ht="12.75" customHeight="1" x14ac:dyDescent="0.25">
      <c r="A340" s="3" t="s">
        <v>103</v>
      </c>
      <c r="B340" s="3" t="s">
        <v>446</v>
      </c>
      <c r="C340" s="6">
        <v>28695.5</v>
      </c>
      <c r="D340" s="6">
        <v>27438</v>
      </c>
      <c r="E340" s="6">
        <v>29845.1</v>
      </c>
      <c r="F340" s="6">
        <v>25007.599999999999</v>
      </c>
      <c r="G340" s="6">
        <v>26365.1</v>
      </c>
      <c r="H340" s="6">
        <v>28444.9</v>
      </c>
      <c r="R340" s="43"/>
      <c r="S340" s="6"/>
      <c r="T340" s="6"/>
      <c r="U340" s="6"/>
      <c r="V340" s="6"/>
      <c r="W340" s="6"/>
      <c r="X340" s="6"/>
    </row>
    <row r="341" spans="1:24" ht="12.75" customHeight="1" x14ac:dyDescent="0.25">
      <c r="A341" s="3" t="s">
        <v>103</v>
      </c>
      <c r="B341" s="3" t="s">
        <v>447</v>
      </c>
      <c r="C341" s="6">
        <v>46564</v>
      </c>
      <c r="D341" s="6">
        <v>47548.5</v>
      </c>
      <c r="E341" s="6">
        <v>54656</v>
      </c>
      <c r="F341" s="6">
        <v>45215.8</v>
      </c>
      <c r="G341" s="6">
        <v>50763</v>
      </c>
      <c r="H341" s="6">
        <v>54203.4</v>
      </c>
      <c r="R341" s="43"/>
      <c r="S341" s="6"/>
      <c r="T341" s="6"/>
      <c r="U341" s="6"/>
      <c r="V341" s="6"/>
      <c r="W341" s="6"/>
      <c r="X341" s="6"/>
    </row>
    <row r="342" spans="1:24" ht="12.75" customHeight="1" x14ac:dyDescent="0.25">
      <c r="A342" s="3" t="s">
        <v>103</v>
      </c>
      <c r="B342" s="3" t="s">
        <v>448</v>
      </c>
      <c r="C342" s="6">
        <v>1522</v>
      </c>
      <c r="D342" s="6">
        <v>1527.3</v>
      </c>
      <c r="E342" s="6">
        <v>1392.3</v>
      </c>
      <c r="F342" s="6">
        <v>1307.3</v>
      </c>
      <c r="G342" s="6">
        <v>1318</v>
      </c>
      <c r="H342" s="6">
        <v>1334.5</v>
      </c>
      <c r="R342" s="43"/>
      <c r="S342" s="6"/>
      <c r="T342" s="6"/>
      <c r="U342" s="6"/>
      <c r="V342" s="6"/>
      <c r="W342" s="6"/>
      <c r="X342" s="6"/>
    </row>
    <row r="343" spans="1:24" ht="12.75" customHeight="1" x14ac:dyDescent="0.25">
      <c r="A343" s="3" t="s">
        <v>104</v>
      </c>
      <c r="B343" s="3" t="s">
        <v>442</v>
      </c>
      <c r="C343" s="6">
        <v>11244.8</v>
      </c>
      <c r="D343" s="6">
        <v>9935.9</v>
      </c>
      <c r="E343" s="6">
        <v>14254.8</v>
      </c>
      <c r="F343" s="6">
        <v>13482</v>
      </c>
      <c r="G343" s="6">
        <v>13336.8</v>
      </c>
      <c r="H343" s="6">
        <v>12936.1</v>
      </c>
      <c r="R343" s="43"/>
      <c r="S343" s="6"/>
      <c r="T343" s="6"/>
      <c r="U343" s="6"/>
      <c r="V343" s="6"/>
      <c r="W343" s="6"/>
      <c r="X343" s="6"/>
    </row>
    <row r="344" spans="1:24" ht="12.75" customHeight="1" x14ac:dyDescent="0.25">
      <c r="A344" s="3" t="s">
        <v>104</v>
      </c>
      <c r="B344" s="3" t="s">
        <v>443</v>
      </c>
      <c r="C344" s="6">
        <v>74028.5</v>
      </c>
      <c r="D344" s="6">
        <v>76543.3</v>
      </c>
      <c r="E344" s="6">
        <v>57807.8</v>
      </c>
      <c r="F344" s="6">
        <v>64293.4</v>
      </c>
      <c r="G344" s="6">
        <v>67905.2</v>
      </c>
      <c r="H344" s="6">
        <v>70275.100000000006</v>
      </c>
      <c r="R344" s="43"/>
      <c r="S344" s="6"/>
      <c r="T344" s="6"/>
      <c r="U344" s="6"/>
      <c r="V344" s="6"/>
      <c r="W344" s="6"/>
      <c r="X344" s="6"/>
    </row>
    <row r="345" spans="1:24" ht="12.75" customHeight="1" x14ac:dyDescent="0.25">
      <c r="A345" s="3" t="s">
        <v>104</v>
      </c>
      <c r="B345" s="3" t="s">
        <v>444</v>
      </c>
      <c r="C345" s="6">
        <v>11636.3</v>
      </c>
      <c r="D345" s="6">
        <v>11883.4</v>
      </c>
      <c r="E345" s="6">
        <v>15306.4</v>
      </c>
      <c r="F345" s="6">
        <v>15857.1</v>
      </c>
      <c r="G345" s="6">
        <v>14346.4</v>
      </c>
      <c r="H345" s="6">
        <v>13739.9</v>
      </c>
      <c r="R345" s="43"/>
      <c r="S345" s="6"/>
      <c r="T345" s="6"/>
      <c r="U345" s="6"/>
      <c r="V345" s="6"/>
      <c r="W345" s="6"/>
      <c r="X345" s="6"/>
    </row>
    <row r="346" spans="1:24" ht="12.75" customHeight="1" x14ac:dyDescent="0.25">
      <c r="A346" s="3" t="s">
        <v>104</v>
      </c>
      <c r="B346" s="3" t="s">
        <v>445</v>
      </c>
      <c r="C346" s="6">
        <v>28051.4</v>
      </c>
      <c r="D346" s="6">
        <v>26746.799999999999</v>
      </c>
      <c r="E346" s="6">
        <v>33188.400000000001</v>
      </c>
      <c r="F346" s="6">
        <v>31675.3</v>
      </c>
      <c r="G346" s="6">
        <v>29704</v>
      </c>
      <c r="H346" s="6">
        <v>28925.8</v>
      </c>
      <c r="R346" s="43"/>
      <c r="S346" s="6"/>
      <c r="T346" s="6"/>
      <c r="U346" s="6"/>
      <c r="V346" s="6"/>
      <c r="W346" s="6"/>
      <c r="X346" s="6"/>
    </row>
    <row r="347" spans="1:24" ht="12.75" customHeight="1" x14ac:dyDescent="0.25">
      <c r="A347" s="3" t="s">
        <v>104</v>
      </c>
      <c r="B347" s="3" t="s">
        <v>446</v>
      </c>
      <c r="C347" s="6">
        <v>7660.1</v>
      </c>
      <c r="D347" s="6">
        <v>8194.2000000000007</v>
      </c>
      <c r="E347" s="6">
        <v>9665.9</v>
      </c>
      <c r="F347" s="6">
        <v>8940.4</v>
      </c>
      <c r="G347" s="6">
        <v>7997.3</v>
      </c>
      <c r="H347" s="6">
        <v>7780.5</v>
      </c>
      <c r="R347" s="43"/>
      <c r="S347" s="6"/>
      <c r="T347" s="6"/>
      <c r="U347" s="6"/>
      <c r="V347" s="6"/>
      <c r="W347" s="6"/>
      <c r="X347" s="6"/>
    </row>
    <row r="348" spans="1:24" ht="12.75" customHeight="1" x14ac:dyDescent="0.25">
      <c r="A348" s="3" t="s">
        <v>104</v>
      </c>
      <c r="B348" s="3" t="s">
        <v>447</v>
      </c>
      <c r="C348" s="6">
        <v>13852</v>
      </c>
      <c r="D348" s="6">
        <v>15878.5</v>
      </c>
      <c r="E348" s="6">
        <v>19825.900000000001</v>
      </c>
      <c r="F348" s="6">
        <v>22620.3</v>
      </c>
      <c r="G348" s="6">
        <v>28313.4</v>
      </c>
      <c r="H348" s="6">
        <v>32272.6</v>
      </c>
      <c r="R348" s="43"/>
      <c r="S348" s="6"/>
      <c r="T348" s="6"/>
      <c r="U348" s="6"/>
      <c r="V348" s="6"/>
      <c r="W348" s="6"/>
      <c r="X348" s="6"/>
    </row>
    <row r="349" spans="1:24" ht="12.75" customHeight="1" x14ac:dyDescent="0.25">
      <c r="A349" s="3" t="s">
        <v>106</v>
      </c>
      <c r="B349" s="3" t="s">
        <v>442</v>
      </c>
      <c r="C349" s="6">
        <v>72.7</v>
      </c>
      <c r="D349" s="6">
        <v>70</v>
      </c>
      <c r="E349" s="6">
        <v>92</v>
      </c>
      <c r="F349" s="6">
        <v>85</v>
      </c>
      <c r="G349" s="6">
        <v>84.2</v>
      </c>
      <c r="H349" s="6">
        <v>97.5</v>
      </c>
      <c r="R349" s="43"/>
      <c r="S349" s="6"/>
      <c r="T349" s="6"/>
      <c r="U349" s="6"/>
      <c r="V349" s="6"/>
      <c r="W349" s="6"/>
      <c r="X349" s="6"/>
    </row>
    <row r="350" spans="1:24" ht="12.75" customHeight="1" x14ac:dyDescent="0.25">
      <c r="A350" s="3" t="s">
        <v>106</v>
      </c>
      <c r="B350" s="3" t="s">
        <v>443</v>
      </c>
      <c r="C350" s="6">
        <v>9219.7000000000007</v>
      </c>
      <c r="D350" s="6">
        <v>10903.7</v>
      </c>
      <c r="E350" s="6">
        <v>9599.7000000000007</v>
      </c>
      <c r="F350" s="6">
        <v>10721.5</v>
      </c>
      <c r="G350" s="6">
        <v>12792.2</v>
      </c>
      <c r="H350" s="6">
        <v>12394</v>
      </c>
      <c r="R350" s="43"/>
      <c r="S350" s="6"/>
      <c r="T350" s="6"/>
      <c r="U350" s="6"/>
      <c r="V350" s="6"/>
      <c r="W350" s="6"/>
      <c r="X350" s="6"/>
    </row>
    <row r="351" spans="1:24" ht="12.75" customHeight="1" x14ac:dyDescent="0.25">
      <c r="A351" s="3" t="s">
        <v>106</v>
      </c>
      <c r="B351" s="3" t="s">
        <v>444</v>
      </c>
      <c r="C351" s="6">
        <v>2194.9</v>
      </c>
      <c r="D351" s="6">
        <v>2417.5</v>
      </c>
      <c r="E351" s="6">
        <v>2155.3000000000002</v>
      </c>
      <c r="F351" s="6">
        <v>2126.8000000000002</v>
      </c>
      <c r="G351" s="6">
        <v>1749.9</v>
      </c>
      <c r="H351" s="6">
        <v>1824.1</v>
      </c>
      <c r="R351" s="43"/>
      <c r="S351" s="6"/>
      <c r="T351" s="6"/>
      <c r="U351" s="6"/>
      <c r="V351" s="6"/>
      <c r="W351" s="6"/>
      <c r="X351" s="6"/>
    </row>
    <row r="352" spans="1:24" ht="12.75" customHeight="1" x14ac:dyDescent="0.25">
      <c r="A352" s="3" t="s">
        <v>106</v>
      </c>
      <c r="B352" s="3" t="s">
        <v>445</v>
      </c>
      <c r="C352" s="6">
        <v>3039.2</v>
      </c>
      <c r="D352" s="6">
        <v>3102.4</v>
      </c>
      <c r="E352" s="6">
        <v>3761.2</v>
      </c>
      <c r="F352" s="6">
        <v>4017.2</v>
      </c>
      <c r="G352" s="6">
        <v>3493.5</v>
      </c>
      <c r="H352" s="6">
        <v>4040.6</v>
      </c>
      <c r="R352" s="43"/>
      <c r="S352" s="6"/>
      <c r="T352" s="6"/>
      <c r="U352" s="6"/>
      <c r="V352" s="6"/>
      <c r="W352" s="6"/>
      <c r="X352" s="6"/>
    </row>
    <row r="353" spans="1:24" ht="12.75" customHeight="1" x14ac:dyDescent="0.25">
      <c r="A353" s="3" t="s">
        <v>106</v>
      </c>
      <c r="B353" s="3" t="s">
        <v>446</v>
      </c>
      <c r="C353" s="6">
        <v>6512.9</v>
      </c>
      <c r="D353" s="6">
        <v>6171.6</v>
      </c>
      <c r="E353" s="6">
        <v>6833.9</v>
      </c>
      <c r="F353" s="6">
        <v>6780.3</v>
      </c>
      <c r="G353" s="6">
        <v>6086.4</v>
      </c>
      <c r="H353" s="6">
        <v>6310.7</v>
      </c>
      <c r="R353" s="43"/>
      <c r="S353" s="6"/>
      <c r="T353" s="6"/>
      <c r="U353" s="6"/>
      <c r="V353" s="6"/>
      <c r="W353" s="6"/>
      <c r="X353" s="6"/>
    </row>
    <row r="354" spans="1:24" ht="12.75" customHeight="1" x14ac:dyDescent="0.25">
      <c r="A354" s="3" t="s">
        <v>106</v>
      </c>
      <c r="B354" s="3" t="s">
        <v>447</v>
      </c>
      <c r="C354" s="6">
        <v>3355.3</v>
      </c>
      <c r="D354" s="6">
        <v>3284.3</v>
      </c>
      <c r="E354" s="6">
        <v>4323.7</v>
      </c>
      <c r="F354" s="6">
        <v>4304</v>
      </c>
      <c r="G354" s="6">
        <v>4493.8999999999996</v>
      </c>
      <c r="H354" s="6">
        <v>5083.3999999999996</v>
      </c>
      <c r="R354" s="43"/>
      <c r="S354" s="6"/>
      <c r="T354" s="6"/>
      <c r="U354" s="6"/>
      <c r="V354" s="6"/>
      <c r="W354" s="6"/>
      <c r="X354" s="6"/>
    </row>
    <row r="355" spans="1:24" ht="12.75" customHeight="1" x14ac:dyDescent="0.25">
      <c r="A355" s="3" t="s">
        <v>106</v>
      </c>
      <c r="B355" s="3" t="s">
        <v>448</v>
      </c>
      <c r="C355" s="6">
        <v>220.6</v>
      </c>
      <c r="D355" s="6">
        <v>207.8</v>
      </c>
      <c r="E355" s="6">
        <v>244.4</v>
      </c>
      <c r="F355" s="6">
        <v>233.7</v>
      </c>
      <c r="G355" s="6">
        <v>220.9</v>
      </c>
      <c r="H355" s="6">
        <v>245.4</v>
      </c>
      <c r="R355" s="43"/>
      <c r="S355" s="6"/>
      <c r="T355" s="6"/>
      <c r="U355" s="6"/>
      <c r="V355" s="6"/>
      <c r="W355" s="6"/>
      <c r="X355" s="6"/>
    </row>
    <row r="356" spans="1:24" ht="12.75" customHeight="1" x14ac:dyDescent="0.25">
      <c r="A356" s="3" t="s">
        <v>111</v>
      </c>
      <c r="B356" s="3" t="s">
        <v>442</v>
      </c>
      <c r="C356" s="6">
        <v>4629.5</v>
      </c>
      <c r="D356" s="6">
        <v>4908.3</v>
      </c>
      <c r="E356" s="6">
        <v>5013.5</v>
      </c>
      <c r="F356" s="6">
        <v>5184.5</v>
      </c>
      <c r="G356" s="6">
        <v>5405.4</v>
      </c>
      <c r="H356" s="6">
        <v>5636.3</v>
      </c>
      <c r="R356" s="43"/>
      <c r="S356" s="6"/>
      <c r="T356" s="6"/>
      <c r="U356" s="6"/>
      <c r="V356" s="6"/>
      <c r="W356" s="6"/>
      <c r="X356" s="6"/>
    </row>
    <row r="357" spans="1:24" ht="12.75" customHeight="1" x14ac:dyDescent="0.25">
      <c r="A357" s="3" t="s">
        <v>111</v>
      </c>
      <c r="B357" s="3" t="s">
        <v>443</v>
      </c>
      <c r="C357" s="6">
        <v>5368.5</v>
      </c>
      <c r="D357" s="6">
        <v>5384.9</v>
      </c>
      <c r="E357" s="6">
        <v>5366.9</v>
      </c>
      <c r="F357" s="6">
        <v>5403.3</v>
      </c>
      <c r="G357" s="6">
        <v>5569.5</v>
      </c>
      <c r="H357" s="6">
        <v>5807.6</v>
      </c>
      <c r="R357" s="43"/>
      <c r="S357" s="6"/>
      <c r="T357" s="6"/>
      <c r="U357" s="6"/>
      <c r="V357" s="6"/>
      <c r="W357" s="6"/>
      <c r="X357" s="6"/>
    </row>
    <row r="358" spans="1:24" ht="12.75" customHeight="1" x14ac:dyDescent="0.25">
      <c r="A358" s="3" t="s">
        <v>111</v>
      </c>
      <c r="B358" s="3" t="s">
        <v>444</v>
      </c>
      <c r="C358" s="6">
        <v>657.3</v>
      </c>
      <c r="D358" s="6">
        <v>684.8</v>
      </c>
      <c r="E358" s="6">
        <v>1017.1</v>
      </c>
      <c r="F358" s="6">
        <v>1222.5</v>
      </c>
      <c r="G358" s="6">
        <v>1352.2</v>
      </c>
      <c r="H358" s="6">
        <v>1511.6</v>
      </c>
      <c r="R358" s="43"/>
      <c r="S358" s="6"/>
      <c r="T358" s="6"/>
      <c r="U358" s="6"/>
      <c r="V358" s="6"/>
      <c r="W358" s="6"/>
      <c r="X358" s="6"/>
    </row>
    <row r="359" spans="1:24" ht="12.75" customHeight="1" x14ac:dyDescent="0.25">
      <c r="A359" s="3" t="s">
        <v>111</v>
      </c>
      <c r="B359" s="3" t="s">
        <v>445</v>
      </c>
      <c r="C359" s="6">
        <v>5957.8</v>
      </c>
      <c r="D359" s="6">
        <v>6059.4</v>
      </c>
      <c r="E359" s="6">
        <v>5874.5</v>
      </c>
      <c r="F359" s="6">
        <v>6037</v>
      </c>
      <c r="G359" s="6">
        <v>6179.4</v>
      </c>
      <c r="H359" s="6">
        <v>6370.3</v>
      </c>
      <c r="R359" s="43"/>
      <c r="S359" s="6"/>
      <c r="T359" s="6"/>
      <c r="U359" s="6"/>
      <c r="V359" s="6"/>
      <c r="W359" s="6"/>
      <c r="X359" s="6"/>
    </row>
    <row r="360" spans="1:24" ht="12.75" customHeight="1" x14ac:dyDescent="0.25">
      <c r="A360" s="3" t="s">
        <v>111</v>
      </c>
      <c r="B360" s="3" t="s">
        <v>446</v>
      </c>
      <c r="C360" s="6">
        <v>1516</v>
      </c>
      <c r="D360" s="6">
        <v>1588.7</v>
      </c>
      <c r="E360" s="6">
        <v>1591.5</v>
      </c>
      <c r="F360" s="6">
        <v>1645.7</v>
      </c>
      <c r="G360" s="6">
        <v>1698.3</v>
      </c>
      <c r="H360" s="6">
        <v>1753.1</v>
      </c>
      <c r="R360" s="43"/>
      <c r="S360" s="6"/>
      <c r="T360" s="6"/>
      <c r="U360" s="6"/>
      <c r="V360" s="6"/>
      <c r="W360" s="6"/>
      <c r="X360" s="6"/>
    </row>
    <row r="361" spans="1:24" ht="12.75" customHeight="1" x14ac:dyDescent="0.25">
      <c r="A361" s="3" t="s">
        <v>111</v>
      </c>
      <c r="B361" s="3" t="s">
        <v>447</v>
      </c>
      <c r="C361" s="6">
        <v>2189.1999999999998</v>
      </c>
      <c r="D361" s="6">
        <v>2454.9</v>
      </c>
      <c r="E361" s="6">
        <v>2615.4</v>
      </c>
      <c r="F361" s="6">
        <v>2786.5</v>
      </c>
      <c r="G361" s="6">
        <v>3018.2</v>
      </c>
      <c r="H361" s="6">
        <v>3255.7</v>
      </c>
      <c r="R361" s="43"/>
      <c r="S361" s="6"/>
      <c r="T361" s="6"/>
      <c r="U361" s="6"/>
      <c r="V361" s="6"/>
      <c r="W361" s="6"/>
      <c r="X361" s="6"/>
    </row>
    <row r="362" spans="1:24" ht="12.75" customHeight="1" x14ac:dyDescent="0.25">
      <c r="A362" s="3" t="s">
        <v>120</v>
      </c>
      <c r="B362" s="3" t="s">
        <v>442</v>
      </c>
      <c r="C362" s="6">
        <v>26765.599999999999</v>
      </c>
      <c r="D362" s="6">
        <v>26989.3</v>
      </c>
      <c r="E362" s="6">
        <v>29073.200000000001</v>
      </c>
      <c r="F362" s="6">
        <v>31374.799999999999</v>
      </c>
      <c r="G362" s="6">
        <v>33180.800000000003</v>
      </c>
      <c r="H362" s="6">
        <v>34650.400000000001</v>
      </c>
      <c r="R362" s="43"/>
      <c r="S362" s="6"/>
      <c r="T362" s="6"/>
      <c r="U362" s="6"/>
      <c r="V362" s="6"/>
      <c r="W362" s="6"/>
      <c r="X362" s="6"/>
    </row>
    <row r="363" spans="1:24" ht="12.75" customHeight="1" x14ac:dyDescent="0.25">
      <c r="A363" s="3" t="s">
        <v>120</v>
      </c>
      <c r="B363" s="3" t="s">
        <v>443</v>
      </c>
      <c r="C363" s="6">
        <v>61697.4</v>
      </c>
      <c r="D363" s="6">
        <v>68605.2</v>
      </c>
      <c r="E363" s="6">
        <v>70663.8</v>
      </c>
      <c r="F363" s="6">
        <v>73904</v>
      </c>
      <c r="G363" s="6">
        <v>75530.3</v>
      </c>
      <c r="H363" s="6">
        <v>77985.600000000006</v>
      </c>
      <c r="R363" s="43"/>
      <c r="S363" s="6"/>
      <c r="T363" s="6"/>
      <c r="U363" s="6"/>
      <c r="V363" s="6"/>
      <c r="W363" s="6"/>
      <c r="X363" s="6"/>
    </row>
    <row r="364" spans="1:24" ht="12.75" customHeight="1" x14ac:dyDescent="0.25">
      <c r="A364" s="3" t="s">
        <v>120</v>
      </c>
      <c r="B364" s="3" t="s">
        <v>444</v>
      </c>
      <c r="C364" s="6">
        <v>8080.4</v>
      </c>
      <c r="D364" s="6">
        <v>8776.6</v>
      </c>
      <c r="E364" s="6">
        <v>9448.7999999999993</v>
      </c>
      <c r="F364" s="6">
        <v>10254.1</v>
      </c>
      <c r="G364" s="6">
        <v>10481.6</v>
      </c>
      <c r="H364" s="6">
        <v>10699.5</v>
      </c>
      <c r="R364" s="43"/>
      <c r="S364" s="6"/>
      <c r="T364" s="6"/>
      <c r="U364" s="6"/>
      <c r="V364" s="6"/>
      <c r="W364" s="6"/>
      <c r="X364" s="6"/>
    </row>
    <row r="365" spans="1:24" ht="12.75" customHeight="1" x14ac:dyDescent="0.25">
      <c r="A365" s="3" t="s">
        <v>120</v>
      </c>
      <c r="B365" s="3" t="s">
        <v>445</v>
      </c>
      <c r="C365" s="6">
        <v>47212.9</v>
      </c>
      <c r="D365" s="6">
        <v>52073</v>
      </c>
      <c r="E365" s="6">
        <v>53414.7</v>
      </c>
      <c r="F365" s="6">
        <v>55403.5</v>
      </c>
      <c r="G365" s="6">
        <v>54980.6</v>
      </c>
      <c r="H365" s="6">
        <v>54869.8</v>
      </c>
      <c r="R365" s="43"/>
      <c r="S365" s="6"/>
      <c r="T365" s="6"/>
      <c r="U365" s="6"/>
      <c r="V365" s="6"/>
      <c r="W365" s="6"/>
      <c r="X365" s="6"/>
    </row>
    <row r="366" spans="1:24" ht="12.75" customHeight="1" x14ac:dyDescent="0.25">
      <c r="A366" s="3" t="s">
        <v>120</v>
      </c>
      <c r="B366" s="3" t="s">
        <v>446</v>
      </c>
      <c r="C366" s="6">
        <v>20131.5</v>
      </c>
      <c r="D366" s="6">
        <v>20632.7</v>
      </c>
      <c r="E366" s="6">
        <v>21116</v>
      </c>
      <c r="F366" s="6">
        <v>22016.6</v>
      </c>
      <c r="G366" s="6">
        <v>22077.7</v>
      </c>
      <c r="H366" s="6">
        <v>22459</v>
      </c>
      <c r="R366" s="43"/>
      <c r="S366" s="6"/>
      <c r="T366" s="6"/>
      <c r="U366" s="6"/>
      <c r="V366" s="6"/>
      <c r="W366" s="6"/>
      <c r="X366" s="6"/>
    </row>
    <row r="367" spans="1:24" ht="12.75" customHeight="1" x14ac:dyDescent="0.25">
      <c r="A367" s="3" t="s">
        <v>120</v>
      </c>
      <c r="B367" s="3" t="s">
        <v>447</v>
      </c>
      <c r="C367" s="6">
        <v>26341</v>
      </c>
      <c r="D367" s="6">
        <v>27018.7</v>
      </c>
      <c r="E367" s="6">
        <v>29626.1</v>
      </c>
      <c r="F367" s="6">
        <v>31310.1</v>
      </c>
      <c r="G367" s="6">
        <v>32314</v>
      </c>
      <c r="H367" s="6">
        <v>33601.699999999997</v>
      </c>
      <c r="R367" s="43"/>
      <c r="S367" s="6"/>
      <c r="T367" s="6"/>
      <c r="U367" s="6"/>
      <c r="V367" s="6"/>
      <c r="W367" s="6"/>
      <c r="X367" s="6"/>
    </row>
    <row r="368" spans="1:24" ht="12.75" customHeight="1" x14ac:dyDescent="0.25">
      <c r="A368" s="3" t="s">
        <v>129</v>
      </c>
      <c r="B368" s="3" t="s">
        <v>442</v>
      </c>
      <c r="C368" s="6">
        <v>46137.3</v>
      </c>
      <c r="D368" s="6">
        <v>44294.9</v>
      </c>
      <c r="E368" s="6">
        <v>52285.9</v>
      </c>
      <c r="F368" s="6">
        <v>54326.2</v>
      </c>
      <c r="G368" s="6">
        <v>56257.1</v>
      </c>
      <c r="H368" s="6">
        <v>57478.3</v>
      </c>
      <c r="R368" s="43"/>
      <c r="S368" s="6"/>
      <c r="T368" s="6"/>
      <c r="U368" s="6"/>
      <c r="V368" s="6"/>
      <c r="W368" s="6"/>
      <c r="X368" s="6"/>
    </row>
    <row r="369" spans="1:24" ht="12.75" customHeight="1" x14ac:dyDescent="0.25">
      <c r="A369" s="3" t="s">
        <v>129</v>
      </c>
      <c r="B369" s="3" t="s">
        <v>443</v>
      </c>
      <c r="C369" s="6">
        <v>198887.9</v>
      </c>
      <c r="D369" s="6">
        <v>185708.3</v>
      </c>
      <c r="E369" s="6">
        <v>167562.70000000001</v>
      </c>
      <c r="F369" s="6">
        <v>195304.1</v>
      </c>
      <c r="G369" s="6">
        <v>202835.5</v>
      </c>
      <c r="H369" s="6">
        <v>201415.9</v>
      </c>
      <c r="R369" s="43"/>
      <c r="S369" s="6"/>
      <c r="T369" s="6"/>
      <c r="U369" s="6"/>
      <c r="V369" s="6"/>
      <c r="W369" s="6"/>
      <c r="X369" s="6"/>
    </row>
    <row r="370" spans="1:24" ht="12.75" customHeight="1" x14ac:dyDescent="0.25">
      <c r="A370" s="3" t="s">
        <v>129</v>
      </c>
      <c r="B370" s="3" t="s">
        <v>444</v>
      </c>
      <c r="C370" s="6">
        <v>26215.200000000001</v>
      </c>
      <c r="D370" s="6">
        <v>31641.200000000001</v>
      </c>
      <c r="E370" s="6">
        <v>30027.200000000001</v>
      </c>
      <c r="F370" s="6">
        <v>30376.7</v>
      </c>
      <c r="G370" s="6">
        <v>31304.2</v>
      </c>
      <c r="H370" s="6">
        <v>29503.7</v>
      </c>
      <c r="R370" s="43"/>
      <c r="S370" s="6"/>
      <c r="T370" s="6"/>
      <c r="U370" s="6"/>
      <c r="V370" s="6"/>
      <c r="W370" s="6"/>
      <c r="X370" s="6"/>
    </row>
    <row r="371" spans="1:24" ht="12.75" customHeight="1" x14ac:dyDescent="0.25">
      <c r="A371" s="3" t="s">
        <v>129</v>
      </c>
      <c r="B371" s="3" t="s">
        <v>445</v>
      </c>
      <c r="C371" s="6">
        <v>94530.3</v>
      </c>
      <c r="D371" s="6">
        <v>99986.2</v>
      </c>
      <c r="E371" s="6">
        <v>108907.8</v>
      </c>
      <c r="F371" s="6">
        <v>110955.4</v>
      </c>
      <c r="G371" s="6">
        <v>114789.6</v>
      </c>
      <c r="H371" s="6">
        <v>113875.3</v>
      </c>
      <c r="R371" s="43"/>
      <c r="S371" s="6"/>
      <c r="T371" s="6"/>
      <c r="U371" s="6"/>
      <c r="V371" s="6"/>
      <c r="W371" s="6"/>
      <c r="X371" s="6"/>
    </row>
    <row r="372" spans="1:24" ht="12.75" customHeight="1" x14ac:dyDescent="0.25">
      <c r="A372" s="3" t="s">
        <v>129</v>
      </c>
      <c r="B372" s="3" t="s">
        <v>446</v>
      </c>
      <c r="C372" s="6">
        <v>83611.7</v>
      </c>
      <c r="D372" s="6">
        <v>89341.2</v>
      </c>
      <c r="E372" s="6">
        <v>96991.3</v>
      </c>
      <c r="F372" s="6">
        <v>96392.4</v>
      </c>
      <c r="G372" s="6">
        <v>94446.1</v>
      </c>
      <c r="H372" s="6">
        <v>91184.8</v>
      </c>
      <c r="R372" s="43"/>
      <c r="S372" s="6"/>
      <c r="T372" s="6"/>
      <c r="U372" s="6"/>
      <c r="V372" s="6"/>
      <c r="W372" s="6"/>
      <c r="X372" s="6"/>
    </row>
    <row r="373" spans="1:24" ht="12.75" customHeight="1" x14ac:dyDescent="0.25">
      <c r="A373" s="3" t="s">
        <v>129</v>
      </c>
      <c r="B373" s="3" t="s">
        <v>447</v>
      </c>
      <c r="C373" s="6">
        <v>55422.8</v>
      </c>
      <c r="D373" s="6">
        <v>58662.5</v>
      </c>
      <c r="E373" s="6">
        <v>68274.5</v>
      </c>
      <c r="F373" s="6">
        <v>66254.7</v>
      </c>
      <c r="G373" s="6">
        <v>68917.899999999994</v>
      </c>
      <c r="H373" s="6">
        <v>68853.899999999994</v>
      </c>
      <c r="R373" s="43"/>
      <c r="S373" s="6"/>
      <c r="T373" s="6"/>
      <c r="U373" s="6"/>
      <c r="V373" s="6"/>
      <c r="W373" s="6"/>
      <c r="X373" s="6"/>
    </row>
    <row r="374" spans="1:24" ht="12.75" customHeight="1" x14ac:dyDescent="0.25">
      <c r="A374" s="3" t="s">
        <v>131</v>
      </c>
      <c r="B374" s="3" t="s">
        <v>442</v>
      </c>
      <c r="C374" s="6">
        <v>3349.9</v>
      </c>
      <c r="D374" s="6">
        <v>3620.5</v>
      </c>
      <c r="E374" s="6">
        <v>4184.6000000000004</v>
      </c>
      <c r="F374" s="6">
        <v>3825</v>
      </c>
      <c r="G374" s="6">
        <v>3841.2</v>
      </c>
      <c r="H374" s="6">
        <v>3887</v>
      </c>
      <c r="R374" s="43"/>
      <c r="S374" s="6"/>
      <c r="T374" s="6"/>
      <c r="U374" s="6"/>
      <c r="V374" s="6"/>
      <c r="W374" s="6"/>
      <c r="X374" s="6"/>
    </row>
    <row r="375" spans="1:24" ht="12.75" customHeight="1" x14ac:dyDescent="0.25">
      <c r="A375" s="3" t="s">
        <v>131</v>
      </c>
      <c r="B375" s="3" t="s">
        <v>443</v>
      </c>
      <c r="C375" s="6">
        <v>30573.9</v>
      </c>
      <c r="D375" s="6">
        <v>30526.6</v>
      </c>
      <c r="E375" s="6">
        <v>30434.2</v>
      </c>
      <c r="F375" s="6">
        <v>30792.6</v>
      </c>
      <c r="G375" s="6">
        <v>31261</v>
      </c>
      <c r="H375" s="6">
        <v>31603.9</v>
      </c>
      <c r="R375" s="43"/>
      <c r="S375" s="6"/>
      <c r="T375" s="6"/>
      <c r="U375" s="6"/>
      <c r="V375" s="6"/>
      <c r="W375" s="6"/>
      <c r="X375" s="6"/>
    </row>
    <row r="376" spans="1:24" ht="12.75" customHeight="1" x14ac:dyDescent="0.25">
      <c r="A376" s="3" t="s">
        <v>131</v>
      </c>
      <c r="B376" s="3" t="s">
        <v>444</v>
      </c>
      <c r="C376" s="6">
        <v>8435</v>
      </c>
      <c r="D376" s="6">
        <v>9229.2000000000007</v>
      </c>
      <c r="E376" s="6">
        <v>9290.4</v>
      </c>
      <c r="F376" s="6">
        <v>9860.6</v>
      </c>
      <c r="G376" s="6">
        <v>11226.2</v>
      </c>
      <c r="H376" s="6">
        <v>11881.5</v>
      </c>
      <c r="R376" s="43"/>
      <c r="S376" s="6"/>
      <c r="T376" s="6"/>
      <c r="U376" s="6"/>
      <c r="V376" s="6"/>
      <c r="W376" s="6"/>
      <c r="X376" s="6"/>
    </row>
    <row r="377" spans="1:24" ht="12.75" customHeight="1" x14ac:dyDescent="0.25">
      <c r="A377" s="3" t="s">
        <v>131</v>
      </c>
      <c r="B377" s="3" t="s">
        <v>445</v>
      </c>
      <c r="C377" s="6">
        <v>31672.3</v>
      </c>
      <c r="D377" s="6">
        <v>33138.699999999997</v>
      </c>
      <c r="E377" s="6">
        <v>31741.200000000001</v>
      </c>
      <c r="F377" s="6">
        <v>33108</v>
      </c>
      <c r="G377" s="6">
        <v>35160.5</v>
      </c>
      <c r="H377" s="6">
        <v>35953.199999999997</v>
      </c>
      <c r="R377" s="43"/>
      <c r="S377" s="6"/>
      <c r="T377" s="6"/>
      <c r="U377" s="6"/>
      <c r="V377" s="6"/>
      <c r="W377" s="6"/>
      <c r="X377" s="6"/>
    </row>
    <row r="378" spans="1:24" ht="12.75" customHeight="1" x14ac:dyDescent="0.25">
      <c r="A378" s="3" t="s">
        <v>131</v>
      </c>
      <c r="B378" s="3" t="s">
        <v>446</v>
      </c>
      <c r="C378" s="6">
        <v>62872.2</v>
      </c>
      <c r="D378" s="6">
        <v>66274.600000000006</v>
      </c>
      <c r="E378" s="6">
        <v>69288</v>
      </c>
      <c r="F378" s="6">
        <v>73499.899999999994</v>
      </c>
      <c r="G378" s="6">
        <v>75125.5</v>
      </c>
      <c r="H378" s="6">
        <v>77770.5</v>
      </c>
      <c r="R378" s="43"/>
      <c r="S378" s="6"/>
      <c r="T378" s="6"/>
      <c r="U378" s="6"/>
      <c r="V378" s="6"/>
      <c r="W378" s="6"/>
      <c r="X378" s="6"/>
    </row>
    <row r="379" spans="1:24" ht="12.75" customHeight="1" x14ac:dyDescent="0.25">
      <c r="A379" s="3" t="s">
        <v>131</v>
      </c>
      <c r="B379" s="3" t="s">
        <v>447</v>
      </c>
      <c r="C379" s="6">
        <v>42079.8</v>
      </c>
      <c r="D379" s="6">
        <v>43639.4</v>
      </c>
      <c r="E379" s="6">
        <v>44009.3</v>
      </c>
      <c r="F379" s="6">
        <v>45891</v>
      </c>
      <c r="G379" s="6">
        <v>49148.7</v>
      </c>
      <c r="H379" s="6">
        <v>50770.7</v>
      </c>
      <c r="R379" s="43"/>
      <c r="S379" s="6"/>
      <c r="T379" s="6"/>
      <c r="U379" s="6"/>
      <c r="V379" s="6"/>
      <c r="W379" s="6"/>
      <c r="X379" s="6"/>
    </row>
    <row r="380" spans="1:24" ht="12.75" customHeight="1" x14ac:dyDescent="0.25">
      <c r="A380" s="3" t="s">
        <v>132</v>
      </c>
      <c r="B380" s="3" t="s">
        <v>442</v>
      </c>
      <c r="C380" s="6">
        <v>618.5</v>
      </c>
      <c r="D380" s="6">
        <v>628.9</v>
      </c>
      <c r="E380" s="6">
        <v>743.4</v>
      </c>
      <c r="F380" s="6">
        <v>844</v>
      </c>
      <c r="G380" s="6">
        <v>847.7</v>
      </c>
      <c r="H380" s="6">
        <v>806.5</v>
      </c>
      <c r="R380" s="43"/>
      <c r="S380" s="6"/>
      <c r="T380" s="6"/>
      <c r="U380" s="6"/>
      <c r="V380" s="6"/>
      <c r="W380" s="6"/>
      <c r="X380" s="6"/>
    </row>
    <row r="381" spans="1:24" ht="12.75" customHeight="1" x14ac:dyDescent="0.25">
      <c r="A381" s="3" t="s">
        <v>132</v>
      </c>
      <c r="B381" s="3" t="s">
        <v>443</v>
      </c>
      <c r="C381" s="6">
        <v>5633</v>
      </c>
      <c r="D381" s="6">
        <v>6583.3</v>
      </c>
      <c r="E381" s="6">
        <v>6247.7</v>
      </c>
      <c r="F381" s="6">
        <v>6241.2</v>
      </c>
      <c r="G381" s="6">
        <v>6668.2</v>
      </c>
      <c r="H381" s="6">
        <v>6653.9</v>
      </c>
      <c r="R381" s="43"/>
      <c r="S381" s="6"/>
      <c r="T381" s="6"/>
      <c r="U381" s="6"/>
      <c r="V381" s="6"/>
      <c r="W381" s="6"/>
      <c r="X381" s="6"/>
    </row>
    <row r="382" spans="1:24" ht="12.75" customHeight="1" x14ac:dyDescent="0.25">
      <c r="A382" s="3" t="s">
        <v>132</v>
      </c>
      <c r="B382" s="3" t="s">
        <v>444</v>
      </c>
      <c r="C382" s="6">
        <v>1097.4000000000001</v>
      </c>
      <c r="D382" s="6">
        <v>1164.9000000000001</v>
      </c>
      <c r="E382" s="6">
        <v>1437.5</v>
      </c>
      <c r="F382" s="6">
        <v>1348.5</v>
      </c>
      <c r="G382" s="6">
        <v>1258.2</v>
      </c>
      <c r="H382" s="6">
        <v>1376.9</v>
      </c>
      <c r="R382" s="43"/>
      <c r="S382" s="6"/>
      <c r="T382" s="6"/>
      <c r="U382" s="6"/>
      <c r="V382" s="6"/>
      <c r="W382" s="6"/>
      <c r="X382" s="6"/>
    </row>
    <row r="383" spans="1:24" ht="12.75" customHeight="1" x14ac:dyDescent="0.25">
      <c r="A383" s="3" t="s">
        <v>132</v>
      </c>
      <c r="B383" s="3" t="s">
        <v>445</v>
      </c>
      <c r="C383" s="6">
        <v>5698.6</v>
      </c>
      <c r="D383" s="6">
        <v>5736.6</v>
      </c>
      <c r="E383" s="6">
        <v>6000.4</v>
      </c>
      <c r="F383" s="6">
        <v>6032.3</v>
      </c>
      <c r="G383" s="6">
        <v>6052</v>
      </c>
      <c r="H383" s="6">
        <v>6382</v>
      </c>
      <c r="R383" s="43"/>
      <c r="S383" s="6"/>
      <c r="T383" s="6"/>
      <c r="U383" s="6"/>
      <c r="V383" s="6"/>
      <c r="W383" s="6"/>
      <c r="X383" s="6"/>
    </row>
    <row r="384" spans="1:24" ht="12.75" customHeight="1" x14ac:dyDescent="0.25">
      <c r="A384" s="3" t="s">
        <v>132</v>
      </c>
      <c r="B384" s="3" t="s">
        <v>446</v>
      </c>
      <c r="C384" s="6">
        <v>4408</v>
      </c>
      <c r="D384" s="6">
        <v>4466</v>
      </c>
      <c r="E384" s="6">
        <v>4497.3</v>
      </c>
      <c r="F384" s="6">
        <v>4717.5</v>
      </c>
      <c r="G384" s="6">
        <v>4936.2</v>
      </c>
      <c r="H384" s="6">
        <v>5136.7</v>
      </c>
      <c r="R384" s="43"/>
      <c r="S384" s="6"/>
      <c r="T384" s="6"/>
      <c r="U384" s="6"/>
      <c r="V384" s="6"/>
      <c r="W384" s="6"/>
      <c r="X384" s="6"/>
    </row>
    <row r="385" spans="1:24" ht="12.75" customHeight="1" x14ac:dyDescent="0.25">
      <c r="A385" s="3" t="s">
        <v>132</v>
      </c>
      <c r="B385" s="3" t="s">
        <v>447</v>
      </c>
      <c r="C385" s="6">
        <v>5227.8</v>
      </c>
      <c r="D385" s="6">
        <v>5907.2</v>
      </c>
      <c r="E385" s="6">
        <v>6717.2</v>
      </c>
      <c r="F385" s="6">
        <v>6626.3</v>
      </c>
      <c r="G385" s="6">
        <v>6823.6</v>
      </c>
      <c r="H385" s="6">
        <v>7067.2</v>
      </c>
      <c r="R385" s="43"/>
      <c r="S385" s="6"/>
      <c r="T385" s="6"/>
      <c r="U385" s="6"/>
      <c r="V385" s="6"/>
      <c r="W385" s="6"/>
      <c r="X385" s="6"/>
    </row>
    <row r="386" spans="1:24" ht="12.75" customHeight="1" x14ac:dyDescent="0.25">
      <c r="A386" s="3" t="s">
        <v>132</v>
      </c>
      <c r="B386" s="3" t="s">
        <v>448</v>
      </c>
      <c r="C386" s="6">
        <v>93.6</v>
      </c>
      <c r="D386" s="6">
        <v>82.7</v>
      </c>
      <c r="E386" s="6">
        <v>86.4</v>
      </c>
      <c r="F386" s="6">
        <v>84.4</v>
      </c>
      <c r="G386" s="6">
        <v>82.6</v>
      </c>
      <c r="H386" s="6">
        <v>86</v>
      </c>
      <c r="R386" s="43"/>
      <c r="S386" s="6"/>
      <c r="T386" s="6"/>
      <c r="U386" s="6"/>
      <c r="V386" s="6"/>
      <c r="W386" s="6"/>
      <c r="X386" s="6"/>
    </row>
    <row r="387" spans="1:24" ht="12.75" customHeight="1" x14ac:dyDescent="0.25">
      <c r="A387" s="3" t="s">
        <v>133</v>
      </c>
      <c r="B387" s="3" t="s">
        <v>442</v>
      </c>
      <c r="C387" s="6">
        <v>7414.4</v>
      </c>
      <c r="D387" s="6">
        <v>7800.5</v>
      </c>
      <c r="E387" s="6">
        <v>8377.7000000000007</v>
      </c>
      <c r="F387" s="6">
        <v>8179.3</v>
      </c>
      <c r="G387" s="6">
        <v>9495.5</v>
      </c>
      <c r="H387" s="6">
        <v>10154.5</v>
      </c>
      <c r="R387" s="43"/>
      <c r="S387" s="6"/>
      <c r="T387" s="6"/>
      <c r="U387" s="6"/>
      <c r="V387" s="6"/>
      <c r="W387" s="6"/>
      <c r="X387" s="6"/>
    </row>
    <row r="388" spans="1:24" ht="12.75" customHeight="1" x14ac:dyDescent="0.25">
      <c r="A388" s="3" t="s">
        <v>133</v>
      </c>
      <c r="B388" s="3" t="s">
        <v>443</v>
      </c>
      <c r="C388" s="6">
        <v>4219.8</v>
      </c>
      <c r="D388" s="6">
        <v>4662.1000000000004</v>
      </c>
      <c r="E388" s="6">
        <v>4310.8</v>
      </c>
      <c r="F388" s="6">
        <v>4455.6000000000004</v>
      </c>
      <c r="G388" s="6">
        <v>4258</v>
      </c>
      <c r="H388" s="6">
        <v>4219.6000000000004</v>
      </c>
      <c r="R388" s="43"/>
      <c r="S388" s="6"/>
      <c r="T388" s="6"/>
      <c r="U388" s="6"/>
      <c r="V388" s="6"/>
      <c r="W388" s="6"/>
      <c r="X388" s="6"/>
    </row>
    <row r="389" spans="1:24" ht="12.75" customHeight="1" x14ac:dyDescent="0.25">
      <c r="A389" s="3" t="s">
        <v>133</v>
      </c>
      <c r="B389" s="3" t="s">
        <v>444</v>
      </c>
      <c r="C389" s="6">
        <v>1275.9000000000001</v>
      </c>
      <c r="D389" s="6">
        <v>1306.0999999999999</v>
      </c>
      <c r="E389" s="6">
        <v>1444.4</v>
      </c>
      <c r="F389" s="6">
        <v>1592.6</v>
      </c>
      <c r="G389" s="6">
        <v>1601.8</v>
      </c>
      <c r="H389" s="6">
        <v>1716.9</v>
      </c>
      <c r="R389" s="43"/>
      <c r="S389" s="6"/>
      <c r="T389" s="6"/>
      <c r="U389" s="6"/>
      <c r="V389" s="6"/>
      <c r="W389" s="6"/>
      <c r="X389" s="6"/>
    </row>
    <row r="390" spans="1:24" ht="12.75" customHeight="1" x14ac:dyDescent="0.25">
      <c r="A390" s="3" t="s">
        <v>133</v>
      </c>
      <c r="B390" s="3" t="s">
        <v>445</v>
      </c>
      <c r="C390" s="6">
        <v>7361.7</v>
      </c>
      <c r="D390" s="6">
        <v>7371.9</v>
      </c>
      <c r="E390" s="6">
        <v>7517.7</v>
      </c>
      <c r="F390" s="6">
        <v>8132.7</v>
      </c>
      <c r="G390" s="6">
        <v>8507.2999999999993</v>
      </c>
      <c r="H390" s="6">
        <v>8873.9</v>
      </c>
      <c r="R390" s="43"/>
      <c r="S390" s="6"/>
      <c r="T390" s="6"/>
      <c r="U390" s="6"/>
      <c r="V390" s="6"/>
      <c r="W390" s="6"/>
      <c r="X390" s="6"/>
    </row>
    <row r="391" spans="1:24" ht="12.75" customHeight="1" x14ac:dyDescent="0.25">
      <c r="A391" s="3" t="s">
        <v>133</v>
      </c>
      <c r="B391" s="3" t="s">
        <v>446</v>
      </c>
      <c r="C391" s="6">
        <v>3380.6</v>
      </c>
      <c r="D391" s="6">
        <v>3332.1</v>
      </c>
      <c r="E391" s="6">
        <v>3637.3</v>
      </c>
      <c r="F391" s="6">
        <v>3890.6</v>
      </c>
      <c r="G391" s="6">
        <v>4199</v>
      </c>
      <c r="H391" s="6">
        <v>4536.8</v>
      </c>
      <c r="R391" s="43"/>
      <c r="S391" s="6"/>
      <c r="T391" s="6"/>
      <c r="U391" s="6"/>
      <c r="V391" s="6"/>
      <c r="W391" s="6"/>
      <c r="X391" s="6"/>
    </row>
    <row r="392" spans="1:24" ht="12.75" customHeight="1" x14ac:dyDescent="0.25">
      <c r="A392" s="3" t="s">
        <v>133</v>
      </c>
      <c r="B392" s="3" t="s">
        <v>447</v>
      </c>
      <c r="C392" s="6">
        <v>6228.4</v>
      </c>
      <c r="D392" s="6">
        <v>5877.7</v>
      </c>
      <c r="E392" s="6">
        <v>5936.7</v>
      </c>
      <c r="F392" s="6">
        <v>6565.6</v>
      </c>
      <c r="G392" s="6">
        <v>6395.6</v>
      </c>
      <c r="H392" s="6">
        <v>6593</v>
      </c>
      <c r="R392" s="43"/>
      <c r="S392" s="6"/>
      <c r="T392" s="6"/>
      <c r="U392" s="6"/>
      <c r="V392" s="6"/>
      <c r="W392" s="6"/>
      <c r="X392" s="6"/>
    </row>
    <row r="393" spans="1:24" ht="12.75" customHeight="1" x14ac:dyDescent="0.25">
      <c r="A393" s="3" t="s">
        <v>133</v>
      </c>
      <c r="B393" s="3" t="s">
        <v>448</v>
      </c>
      <c r="C393" s="6">
        <v>131.6</v>
      </c>
      <c r="D393" s="6">
        <v>133.30000000000001</v>
      </c>
      <c r="E393" s="6">
        <v>150.80000000000001</v>
      </c>
      <c r="F393" s="6">
        <v>163.69999999999999</v>
      </c>
      <c r="G393" s="6">
        <v>169.4</v>
      </c>
      <c r="H393" s="6">
        <v>178.2</v>
      </c>
      <c r="R393" s="43"/>
      <c r="S393" s="6"/>
      <c r="T393" s="6"/>
      <c r="U393" s="6"/>
      <c r="V393" s="6"/>
      <c r="W393" s="6"/>
      <c r="X393" s="6"/>
    </row>
    <row r="394" spans="1:24" ht="12.75" customHeight="1" x14ac:dyDescent="0.25">
      <c r="A394" s="3" t="s">
        <v>134</v>
      </c>
      <c r="B394" s="3" t="s">
        <v>442</v>
      </c>
      <c r="C394" s="6">
        <v>338.3</v>
      </c>
      <c r="D394" s="6">
        <v>258.39999999999998</v>
      </c>
      <c r="E394" s="6">
        <v>391.7</v>
      </c>
      <c r="F394" s="6">
        <v>341</v>
      </c>
      <c r="G394" s="6">
        <v>303.2</v>
      </c>
      <c r="H394" s="6">
        <v>277.39999999999998</v>
      </c>
      <c r="R394" s="43"/>
      <c r="S394" s="6"/>
      <c r="T394" s="6"/>
      <c r="U394" s="6"/>
      <c r="V394" s="6"/>
      <c r="W394" s="6"/>
      <c r="X394" s="6"/>
    </row>
    <row r="395" spans="1:24" ht="12.75" customHeight="1" x14ac:dyDescent="0.25">
      <c r="A395" s="3" t="s">
        <v>134</v>
      </c>
      <c r="B395" s="3" t="s">
        <v>443</v>
      </c>
      <c r="C395" s="6">
        <v>92956.6</v>
      </c>
      <c r="D395" s="6">
        <v>105275.5</v>
      </c>
      <c r="E395" s="6">
        <v>83502.600000000006</v>
      </c>
      <c r="F395" s="6">
        <v>89202.5</v>
      </c>
      <c r="G395" s="6">
        <v>107159.6</v>
      </c>
      <c r="H395" s="6">
        <v>118584.3</v>
      </c>
      <c r="R395" s="43"/>
      <c r="S395" s="6"/>
      <c r="T395" s="6"/>
      <c r="U395" s="6"/>
      <c r="V395" s="6"/>
      <c r="W395" s="6"/>
      <c r="X395" s="6"/>
    </row>
    <row r="396" spans="1:24" ht="12.75" customHeight="1" x14ac:dyDescent="0.25">
      <c r="A396" s="3" t="s">
        <v>134</v>
      </c>
      <c r="B396" s="3" t="s">
        <v>444</v>
      </c>
      <c r="C396" s="6">
        <v>2880.4</v>
      </c>
      <c r="D396" s="6">
        <v>2690.2</v>
      </c>
      <c r="E396" s="6">
        <v>2854.6</v>
      </c>
      <c r="F396" s="6">
        <v>3112.5</v>
      </c>
      <c r="G396" s="6">
        <v>2746.2</v>
      </c>
      <c r="H396" s="6">
        <v>2767</v>
      </c>
      <c r="R396" s="43"/>
      <c r="S396" s="6"/>
      <c r="T396" s="6"/>
      <c r="U396" s="6"/>
      <c r="V396" s="6"/>
      <c r="W396" s="6"/>
      <c r="X396" s="6"/>
    </row>
    <row r="397" spans="1:24" ht="12.75" customHeight="1" x14ac:dyDescent="0.25">
      <c r="A397" s="3" t="s">
        <v>134</v>
      </c>
      <c r="B397" s="3" t="s">
        <v>445</v>
      </c>
      <c r="C397" s="6">
        <v>18196</v>
      </c>
      <c r="D397" s="6">
        <v>16522.7</v>
      </c>
      <c r="E397" s="6">
        <v>20339.5</v>
      </c>
      <c r="F397" s="6">
        <v>16840.5</v>
      </c>
      <c r="G397" s="6">
        <v>14756.5</v>
      </c>
      <c r="H397" s="6">
        <v>14334.4</v>
      </c>
      <c r="R397" s="43"/>
      <c r="S397" s="6"/>
      <c r="T397" s="6"/>
      <c r="U397" s="6"/>
      <c r="V397" s="6"/>
      <c r="W397" s="6"/>
      <c r="X397" s="6"/>
    </row>
    <row r="398" spans="1:24" ht="12.75" customHeight="1" x14ac:dyDescent="0.25">
      <c r="A398" s="3" t="s">
        <v>134</v>
      </c>
      <c r="B398" s="3" t="s">
        <v>446</v>
      </c>
      <c r="C398" s="6">
        <v>30481.3</v>
      </c>
      <c r="D398" s="6">
        <v>24700</v>
      </c>
      <c r="E398" s="6">
        <v>24770.7</v>
      </c>
      <c r="F398" s="6">
        <v>19821.099999999999</v>
      </c>
      <c r="G398" s="6">
        <v>15759.5</v>
      </c>
      <c r="H398" s="6">
        <v>13569.6</v>
      </c>
      <c r="R398" s="43"/>
      <c r="S398" s="6"/>
      <c r="T398" s="6"/>
      <c r="U398" s="6"/>
      <c r="V398" s="6"/>
      <c r="W398" s="6"/>
      <c r="X398" s="6"/>
    </row>
    <row r="399" spans="1:24" ht="12.75" customHeight="1" x14ac:dyDescent="0.25">
      <c r="A399" s="3" t="s">
        <v>134</v>
      </c>
      <c r="B399" s="3" t="s">
        <v>447</v>
      </c>
      <c r="C399" s="6">
        <v>18031.7</v>
      </c>
      <c r="D399" s="6">
        <v>17970.400000000001</v>
      </c>
      <c r="E399" s="6">
        <v>23101</v>
      </c>
      <c r="F399" s="6">
        <v>21996.5</v>
      </c>
      <c r="G399" s="6">
        <v>20633.099999999999</v>
      </c>
      <c r="H399" s="6">
        <v>20182.8</v>
      </c>
      <c r="R399" s="43"/>
      <c r="S399" s="6"/>
      <c r="T399" s="6"/>
      <c r="U399" s="6"/>
      <c r="V399" s="6"/>
      <c r="W399" s="6"/>
      <c r="X399" s="6"/>
    </row>
    <row r="400" spans="1:24" ht="12.75" customHeight="1" x14ac:dyDescent="0.25">
      <c r="A400" s="3" t="s">
        <v>134</v>
      </c>
      <c r="B400" s="3" t="s">
        <v>448</v>
      </c>
      <c r="C400" s="6">
        <v>1735</v>
      </c>
      <c r="D400" s="6">
        <v>1480.4</v>
      </c>
      <c r="E400" s="6">
        <v>1831.2</v>
      </c>
      <c r="F400" s="6">
        <v>1806</v>
      </c>
      <c r="G400" s="6">
        <v>1661.3</v>
      </c>
      <c r="H400" s="6">
        <v>1635.6</v>
      </c>
      <c r="R400" s="43"/>
      <c r="S400" s="6"/>
      <c r="T400" s="6"/>
      <c r="U400" s="6"/>
      <c r="V400" s="6"/>
      <c r="W400" s="6"/>
      <c r="X400" s="6"/>
    </row>
    <row r="401" spans="1:24" ht="12.75" customHeight="1" x14ac:dyDescent="0.25">
      <c r="A401" s="3" t="s">
        <v>144</v>
      </c>
      <c r="B401" s="3" t="s">
        <v>442</v>
      </c>
      <c r="C401" s="6">
        <v>9036.7000000000007</v>
      </c>
      <c r="D401" s="6">
        <v>10363.1</v>
      </c>
      <c r="E401" s="6">
        <v>12066.1</v>
      </c>
      <c r="F401" s="6">
        <v>11855.6</v>
      </c>
      <c r="G401" s="6">
        <v>12889.9</v>
      </c>
      <c r="H401" s="6">
        <v>13635</v>
      </c>
      <c r="R401" s="43"/>
      <c r="S401" s="6"/>
      <c r="T401" s="6"/>
      <c r="U401" s="6"/>
      <c r="V401" s="6"/>
      <c r="W401" s="6"/>
      <c r="X401" s="6"/>
    </row>
    <row r="402" spans="1:24" ht="12.75" customHeight="1" x14ac:dyDescent="0.25">
      <c r="A402" s="3" t="s">
        <v>144</v>
      </c>
      <c r="B402" s="3" t="s">
        <v>443</v>
      </c>
      <c r="C402" s="6">
        <v>13486</v>
      </c>
      <c r="D402" s="6">
        <v>17049.400000000001</v>
      </c>
      <c r="E402" s="6">
        <v>15889</v>
      </c>
      <c r="F402" s="6">
        <v>17636.099999999999</v>
      </c>
      <c r="G402" s="6">
        <v>19819.2</v>
      </c>
      <c r="H402" s="6">
        <v>20912</v>
      </c>
      <c r="R402" s="43"/>
      <c r="S402" s="6"/>
      <c r="T402" s="6"/>
      <c r="U402" s="6"/>
      <c r="V402" s="6"/>
      <c r="W402" s="6"/>
      <c r="X402" s="6"/>
    </row>
    <row r="403" spans="1:24" ht="12.75" customHeight="1" x14ac:dyDescent="0.25">
      <c r="A403" s="3" t="s">
        <v>144</v>
      </c>
      <c r="B403" s="3" t="s">
        <v>444</v>
      </c>
      <c r="C403" s="6">
        <v>4490.5</v>
      </c>
      <c r="D403" s="6">
        <v>4418</v>
      </c>
      <c r="E403" s="6">
        <v>5159.6000000000004</v>
      </c>
      <c r="F403" s="6">
        <v>5289.5</v>
      </c>
      <c r="G403" s="6">
        <v>5379.8</v>
      </c>
      <c r="H403" s="6">
        <v>5445.9</v>
      </c>
      <c r="R403" s="43"/>
      <c r="S403" s="6"/>
      <c r="T403" s="6"/>
      <c r="U403" s="6"/>
      <c r="V403" s="6"/>
      <c r="W403" s="6"/>
      <c r="X403" s="6"/>
    </row>
    <row r="404" spans="1:24" ht="12.75" customHeight="1" x14ac:dyDescent="0.25">
      <c r="A404" s="3" t="s">
        <v>144</v>
      </c>
      <c r="B404" s="3" t="s">
        <v>445</v>
      </c>
      <c r="C404" s="6">
        <v>15015.8</v>
      </c>
      <c r="D404" s="6">
        <v>15099.2</v>
      </c>
      <c r="E404" s="6">
        <v>15410.5</v>
      </c>
      <c r="F404" s="6">
        <v>16042.7</v>
      </c>
      <c r="G404" s="6">
        <v>16465.2</v>
      </c>
      <c r="H404" s="6">
        <v>16708.099999999999</v>
      </c>
      <c r="R404" s="43"/>
      <c r="S404" s="6"/>
      <c r="T404" s="6"/>
      <c r="U404" s="6"/>
      <c r="V404" s="6"/>
      <c r="W404" s="6"/>
      <c r="X404" s="6"/>
    </row>
    <row r="405" spans="1:24" ht="12.75" customHeight="1" x14ac:dyDescent="0.25">
      <c r="A405" s="3" t="s">
        <v>144</v>
      </c>
      <c r="B405" s="3" t="s">
        <v>446</v>
      </c>
      <c r="C405" s="6">
        <v>13683.2</v>
      </c>
      <c r="D405" s="6">
        <v>13687</v>
      </c>
      <c r="E405" s="6">
        <v>14120.5</v>
      </c>
      <c r="F405" s="6">
        <v>14538.8</v>
      </c>
      <c r="G405" s="6">
        <v>15424.7</v>
      </c>
      <c r="H405" s="6">
        <v>15826.6</v>
      </c>
      <c r="R405" s="43"/>
      <c r="S405" s="6"/>
      <c r="T405" s="6"/>
      <c r="U405" s="6"/>
      <c r="V405" s="6"/>
      <c r="W405" s="6"/>
      <c r="X405" s="6"/>
    </row>
    <row r="406" spans="1:24" ht="12.75" customHeight="1" x14ac:dyDescent="0.25">
      <c r="A406" s="3" t="s">
        <v>144</v>
      </c>
      <c r="B406" s="3" t="s">
        <v>447</v>
      </c>
      <c r="C406" s="6">
        <v>12806</v>
      </c>
      <c r="D406" s="6">
        <v>12953.6</v>
      </c>
      <c r="E406" s="6">
        <v>13770.2</v>
      </c>
      <c r="F406" s="6">
        <v>14514.7</v>
      </c>
      <c r="G406" s="6">
        <v>16285.3</v>
      </c>
      <c r="H406" s="6">
        <v>17174.900000000001</v>
      </c>
      <c r="R406" s="43"/>
      <c r="S406" s="6"/>
      <c r="T406" s="6"/>
      <c r="U406" s="6"/>
      <c r="V406" s="6"/>
      <c r="W406" s="6"/>
      <c r="X406" s="6"/>
    </row>
    <row r="407" spans="1:24" ht="12.75" customHeight="1" x14ac:dyDescent="0.25">
      <c r="A407" s="3" t="s">
        <v>144</v>
      </c>
      <c r="B407" s="3" t="s">
        <v>448</v>
      </c>
      <c r="C407" s="6">
        <v>1044.9000000000001</v>
      </c>
      <c r="D407" s="6">
        <v>1042.8</v>
      </c>
      <c r="E407" s="6">
        <v>1071</v>
      </c>
      <c r="F407" s="6">
        <v>1187</v>
      </c>
      <c r="G407" s="6">
        <v>1195.0999999999999</v>
      </c>
      <c r="H407" s="6">
        <v>1200.8</v>
      </c>
      <c r="R407" s="43"/>
      <c r="S407" s="6"/>
      <c r="T407" s="6"/>
      <c r="U407" s="6"/>
      <c r="V407" s="6"/>
      <c r="W407" s="6"/>
      <c r="X407" s="6"/>
    </row>
    <row r="408" spans="1:24" ht="12.75" customHeight="1" x14ac:dyDescent="0.25">
      <c r="A408" s="3" t="s">
        <v>148</v>
      </c>
      <c r="B408" s="3" t="s">
        <v>442</v>
      </c>
      <c r="C408" s="6">
        <v>61326.5</v>
      </c>
      <c r="D408" s="6">
        <v>65349</v>
      </c>
      <c r="E408" s="6">
        <v>78610.899999999994</v>
      </c>
      <c r="F408" s="6">
        <v>69610.899999999994</v>
      </c>
      <c r="G408" s="6">
        <v>75990.5</v>
      </c>
      <c r="H408" s="6">
        <v>83559.399999999994</v>
      </c>
      <c r="R408" s="43"/>
      <c r="S408" s="6"/>
      <c r="T408" s="6"/>
      <c r="U408" s="6"/>
      <c r="V408" s="6"/>
      <c r="W408" s="6"/>
      <c r="X408" s="6"/>
    </row>
    <row r="409" spans="1:24" ht="12.75" customHeight="1" x14ac:dyDescent="0.25">
      <c r="A409" s="3" t="s">
        <v>148</v>
      </c>
      <c r="B409" s="3" t="s">
        <v>443</v>
      </c>
      <c r="C409" s="6">
        <v>73788.899999999994</v>
      </c>
      <c r="D409" s="6">
        <v>80011.399999999994</v>
      </c>
      <c r="E409" s="6">
        <v>69599.199999999997</v>
      </c>
      <c r="F409" s="6">
        <v>103058.5</v>
      </c>
      <c r="G409" s="6">
        <v>107157.9</v>
      </c>
      <c r="H409" s="6">
        <v>105742.1</v>
      </c>
      <c r="R409" s="43"/>
      <c r="S409" s="6"/>
      <c r="T409" s="6"/>
      <c r="U409" s="6"/>
      <c r="V409" s="6"/>
      <c r="W409" s="6"/>
      <c r="X409" s="6"/>
    </row>
    <row r="410" spans="1:24" ht="12.75" customHeight="1" x14ac:dyDescent="0.25">
      <c r="A410" s="3" t="s">
        <v>148</v>
      </c>
      <c r="B410" s="3" t="s">
        <v>444</v>
      </c>
      <c r="C410" s="6">
        <v>2418.1</v>
      </c>
      <c r="D410" s="6">
        <v>2510.1999999999998</v>
      </c>
      <c r="E410" s="6">
        <v>2975.3</v>
      </c>
      <c r="F410" s="6">
        <v>2664.5</v>
      </c>
      <c r="G410" s="6">
        <v>2990</v>
      </c>
      <c r="H410" s="6">
        <v>3434.3</v>
      </c>
      <c r="R410" s="43"/>
      <c r="S410" s="6"/>
      <c r="T410" s="6"/>
      <c r="U410" s="6"/>
      <c r="V410" s="6"/>
      <c r="W410" s="6"/>
      <c r="X410" s="6"/>
    </row>
    <row r="411" spans="1:24" ht="12.75" customHeight="1" x14ac:dyDescent="0.25">
      <c r="A411" s="3" t="s">
        <v>148</v>
      </c>
      <c r="B411" s="3" t="s">
        <v>445</v>
      </c>
      <c r="C411" s="6">
        <v>34798.400000000001</v>
      </c>
      <c r="D411" s="6">
        <v>35356.400000000001</v>
      </c>
      <c r="E411" s="6">
        <v>42308.1</v>
      </c>
      <c r="F411" s="6">
        <v>37497.300000000003</v>
      </c>
      <c r="G411" s="6">
        <v>41814</v>
      </c>
      <c r="H411" s="6">
        <v>47499.9</v>
      </c>
      <c r="R411" s="43"/>
      <c r="S411" s="6"/>
      <c r="T411" s="6"/>
      <c r="U411" s="6"/>
      <c r="V411" s="6"/>
      <c r="W411" s="6"/>
      <c r="X411" s="6"/>
    </row>
    <row r="412" spans="1:24" ht="12.75" customHeight="1" x14ac:dyDescent="0.25">
      <c r="A412" s="3" t="s">
        <v>148</v>
      </c>
      <c r="B412" s="3" t="s">
        <v>446</v>
      </c>
      <c r="C412" s="6">
        <v>11493.3</v>
      </c>
      <c r="D412" s="6">
        <v>11925.2</v>
      </c>
      <c r="E412" s="6">
        <v>14181.7</v>
      </c>
      <c r="F412" s="6">
        <v>12530.7</v>
      </c>
      <c r="G412" s="6">
        <v>13700.3</v>
      </c>
      <c r="H412" s="6">
        <v>15444</v>
      </c>
      <c r="R412" s="43"/>
      <c r="S412" s="6"/>
      <c r="T412" s="6"/>
      <c r="U412" s="6"/>
      <c r="V412" s="6"/>
      <c r="W412" s="6"/>
      <c r="X412" s="6"/>
    </row>
    <row r="413" spans="1:24" ht="12.75" customHeight="1" x14ac:dyDescent="0.25">
      <c r="A413" s="3" t="s">
        <v>148</v>
      </c>
      <c r="B413" s="3" t="s">
        <v>447</v>
      </c>
      <c r="C413" s="6">
        <v>3634.9</v>
      </c>
      <c r="D413" s="6">
        <v>3776.6</v>
      </c>
      <c r="E413" s="6">
        <v>4497.1000000000004</v>
      </c>
      <c r="F413" s="6">
        <v>4079.7</v>
      </c>
      <c r="G413" s="6">
        <v>4500</v>
      </c>
      <c r="H413" s="6">
        <v>5091.7</v>
      </c>
      <c r="R413" s="43"/>
      <c r="S413" s="6"/>
      <c r="T413" s="6"/>
      <c r="U413" s="6"/>
      <c r="V413" s="6"/>
      <c r="W413" s="6"/>
      <c r="X413" s="6"/>
    </row>
    <row r="414" spans="1:24" ht="12.75" customHeight="1" x14ac:dyDescent="0.25">
      <c r="A414" s="3" t="s">
        <v>148</v>
      </c>
      <c r="B414" s="3" t="s">
        <v>448</v>
      </c>
      <c r="C414" s="6">
        <v>1.5</v>
      </c>
      <c r="D414" s="6">
        <v>1.5</v>
      </c>
      <c r="E414" s="6">
        <v>1.8</v>
      </c>
      <c r="F414" s="6">
        <v>1.6</v>
      </c>
      <c r="G414" s="6">
        <v>1.8</v>
      </c>
      <c r="H414" s="6">
        <v>2.1</v>
      </c>
      <c r="R414" s="43"/>
      <c r="S414" s="6"/>
      <c r="T414" s="6"/>
      <c r="U414" s="6"/>
      <c r="V414" s="6"/>
      <c r="W414" s="6"/>
      <c r="X414" s="6"/>
    </row>
    <row r="415" spans="1:24" ht="12.75" customHeight="1" x14ac:dyDescent="0.25">
      <c r="A415" s="3" t="s">
        <v>150</v>
      </c>
      <c r="B415" s="3" t="s">
        <v>442</v>
      </c>
      <c r="C415" s="6">
        <v>106.4</v>
      </c>
      <c r="D415" s="6">
        <v>141.80000000000001</v>
      </c>
      <c r="E415" s="6">
        <v>156.4</v>
      </c>
      <c r="F415" s="6">
        <v>171.4</v>
      </c>
      <c r="G415" s="6">
        <v>155.69999999999999</v>
      </c>
      <c r="H415" s="6">
        <v>152.4</v>
      </c>
      <c r="R415" s="43"/>
      <c r="S415" s="6"/>
      <c r="T415" s="6"/>
      <c r="U415" s="6"/>
      <c r="V415" s="6"/>
      <c r="W415" s="6"/>
      <c r="X415" s="6"/>
    </row>
    <row r="416" spans="1:24" ht="12.75" customHeight="1" x14ac:dyDescent="0.25">
      <c r="A416" s="3" t="s">
        <v>150</v>
      </c>
      <c r="B416" s="3" t="s">
        <v>443</v>
      </c>
      <c r="C416" s="6">
        <v>59575.5</v>
      </c>
      <c r="D416" s="6">
        <v>75161.7</v>
      </c>
      <c r="E416" s="6">
        <v>69406.100000000006</v>
      </c>
      <c r="F416" s="6">
        <v>93388.2</v>
      </c>
      <c r="G416" s="6">
        <v>115043.3</v>
      </c>
      <c r="H416" s="6">
        <v>121812.9</v>
      </c>
      <c r="R416" s="43"/>
      <c r="S416" s="6"/>
      <c r="T416" s="6"/>
      <c r="U416" s="6"/>
      <c r="V416" s="6"/>
      <c r="W416" s="6"/>
      <c r="X416" s="6"/>
    </row>
    <row r="417" spans="1:24" ht="12.75" customHeight="1" x14ac:dyDescent="0.25">
      <c r="A417" s="3" t="s">
        <v>150</v>
      </c>
      <c r="B417" s="3" t="s">
        <v>444</v>
      </c>
      <c r="C417" s="6">
        <v>5310.8</v>
      </c>
      <c r="D417" s="6">
        <v>7374.2</v>
      </c>
      <c r="E417" s="6">
        <v>9091.9</v>
      </c>
      <c r="F417" s="6">
        <v>7748.3</v>
      </c>
      <c r="G417" s="6">
        <v>6378.6</v>
      </c>
      <c r="H417" s="6">
        <v>7059.8</v>
      </c>
      <c r="R417" s="43"/>
      <c r="S417" s="6"/>
      <c r="T417" s="6"/>
      <c r="U417" s="6"/>
      <c r="V417" s="6"/>
      <c r="W417" s="6"/>
      <c r="X417" s="6"/>
    </row>
    <row r="418" spans="1:24" ht="12.75" customHeight="1" x14ac:dyDescent="0.25">
      <c r="A418" s="3" t="s">
        <v>150</v>
      </c>
      <c r="B418" s="3" t="s">
        <v>445</v>
      </c>
      <c r="C418" s="6">
        <v>9852.9</v>
      </c>
      <c r="D418" s="6">
        <v>10357.799999999999</v>
      </c>
      <c r="E418" s="6">
        <v>16405.099999999999</v>
      </c>
      <c r="F418" s="6">
        <v>16233.3</v>
      </c>
      <c r="G418" s="6">
        <v>15417.6</v>
      </c>
      <c r="H418" s="6">
        <v>16619.900000000001</v>
      </c>
      <c r="R418" s="43"/>
      <c r="S418" s="6"/>
      <c r="T418" s="6"/>
      <c r="U418" s="6"/>
      <c r="V418" s="6"/>
      <c r="W418" s="6"/>
      <c r="X418" s="6"/>
    </row>
    <row r="419" spans="1:24" ht="12.75" customHeight="1" x14ac:dyDescent="0.25">
      <c r="A419" s="3" t="s">
        <v>150</v>
      </c>
      <c r="B419" s="3" t="s">
        <v>446</v>
      </c>
      <c r="C419" s="6">
        <v>14000.5</v>
      </c>
      <c r="D419" s="6">
        <v>13984.3</v>
      </c>
      <c r="E419" s="6">
        <v>20697.099999999999</v>
      </c>
      <c r="F419" s="6">
        <v>19935.3</v>
      </c>
      <c r="G419" s="6">
        <v>19738.2</v>
      </c>
      <c r="H419" s="6">
        <v>19128.8</v>
      </c>
      <c r="R419" s="43"/>
      <c r="S419" s="6"/>
      <c r="T419" s="6"/>
      <c r="U419" s="6"/>
      <c r="V419" s="6"/>
      <c r="W419" s="6"/>
      <c r="X419" s="6"/>
    </row>
    <row r="420" spans="1:24" ht="12.75" customHeight="1" x14ac:dyDescent="0.25">
      <c r="A420" s="3" t="s">
        <v>150</v>
      </c>
      <c r="B420" s="3" t="s">
        <v>447</v>
      </c>
      <c r="C420" s="6">
        <v>8323.5</v>
      </c>
      <c r="D420" s="6">
        <v>8078.2</v>
      </c>
      <c r="E420" s="6">
        <v>12915.4</v>
      </c>
      <c r="F420" s="6">
        <v>12888.4</v>
      </c>
      <c r="G420" s="6">
        <v>13819.5</v>
      </c>
      <c r="H420" s="6">
        <v>16949.599999999999</v>
      </c>
      <c r="R420" s="43"/>
      <c r="S420" s="6"/>
      <c r="T420" s="6"/>
      <c r="U420" s="6"/>
      <c r="V420" s="6"/>
      <c r="W420" s="6"/>
      <c r="X420" s="6"/>
    </row>
    <row r="421" spans="1:24" ht="12.75" customHeight="1" x14ac:dyDescent="0.25">
      <c r="A421" s="3" t="s">
        <v>150</v>
      </c>
      <c r="B421" s="3" t="s">
        <v>448</v>
      </c>
      <c r="C421" s="6">
        <v>521.9</v>
      </c>
      <c r="D421" s="6">
        <v>450.3</v>
      </c>
      <c r="E421" s="6">
        <v>650.79999999999995</v>
      </c>
      <c r="F421" s="6">
        <v>604</v>
      </c>
      <c r="G421" s="6">
        <v>542.70000000000005</v>
      </c>
      <c r="H421" s="6">
        <v>619.70000000000005</v>
      </c>
      <c r="R421" s="43"/>
      <c r="S421" s="6"/>
      <c r="T421" s="6"/>
      <c r="U421" s="6"/>
      <c r="V421" s="6"/>
      <c r="W421" s="6"/>
      <c r="X421" s="6"/>
    </row>
    <row r="422" spans="1:24" ht="12.75" customHeight="1" x14ac:dyDescent="0.25">
      <c r="A422" s="3" t="s">
        <v>153</v>
      </c>
      <c r="B422" s="3" t="s">
        <v>442</v>
      </c>
      <c r="C422" s="6">
        <v>14544.4</v>
      </c>
      <c r="D422" s="6">
        <v>13075.8</v>
      </c>
      <c r="E422" s="6">
        <v>16899.400000000001</v>
      </c>
      <c r="F422" s="6">
        <v>15250.1</v>
      </c>
      <c r="G422" s="6">
        <v>13280.4</v>
      </c>
      <c r="H422" s="6">
        <v>13454.2</v>
      </c>
      <c r="R422" s="43"/>
      <c r="S422" s="6"/>
      <c r="T422" s="6"/>
      <c r="U422" s="6"/>
      <c r="V422" s="6"/>
      <c r="W422" s="6"/>
      <c r="X422" s="6"/>
    </row>
    <row r="423" spans="1:24" ht="12.75" customHeight="1" x14ac:dyDescent="0.25">
      <c r="A423" s="3" t="s">
        <v>153</v>
      </c>
      <c r="B423" s="3" t="s">
        <v>443</v>
      </c>
      <c r="C423" s="6">
        <v>319324.7</v>
      </c>
      <c r="D423" s="6">
        <v>377039.5</v>
      </c>
      <c r="E423" s="6">
        <v>312328</v>
      </c>
      <c r="F423" s="6">
        <v>360027.5</v>
      </c>
      <c r="G423" s="6">
        <v>432123</v>
      </c>
      <c r="H423" s="6">
        <v>468303.9</v>
      </c>
      <c r="R423" s="43"/>
      <c r="S423" s="6"/>
      <c r="T423" s="6"/>
      <c r="U423" s="6"/>
      <c r="V423" s="6"/>
      <c r="W423" s="6"/>
      <c r="X423" s="6"/>
    </row>
    <row r="424" spans="1:24" ht="12.75" customHeight="1" x14ac:dyDescent="0.25">
      <c r="A424" s="3" t="s">
        <v>153</v>
      </c>
      <c r="B424" s="3" t="s">
        <v>444</v>
      </c>
      <c r="C424" s="6">
        <v>23550.3</v>
      </c>
      <c r="D424" s="6">
        <v>21646.6</v>
      </c>
      <c r="E424" s="6">
        <v>27728.9</v>
      </c>
      <c r="F424" s="6">
        <v>27032.799999999999</v>
      </c>
      <c r="G424" s="6">
        <v>27045.7</v>
      </c>
      <c r="H424" s="6">
        <v>30243.5</v>
      </c>
      <c r="R424" s="43"/>
      <c r="S424" s="6"/>
      <c r="T424" s="6"/>
      <c r="U424" s="6"/>
      <c r="V424" s="6"/>
      <c r="W424" s="6"/>
      <c r="X424" s="6"/>
    </row>
    <row r="425" spans="1:24" ht="12.75" customHeight="1" x14ac:dyDescent="0.25">
      <c r="A425" s="3" t="s">
        <v>153</v>
      </c>
      <c r="B425" s="3" t="s">
        <v>445</v>
      </c>
      <c r="C425" s="6">
        <v>43438.5</v>
      </c>
      <c r="D425" s="6">
        <v>42599.6</v>
      </c>
      <c r="E425" s="6">
        <v>57985.5</v>
      </c>
      <c r="F425" s="6">
        <v>56720.3</v>
      </c>
      <c r="G425" s="6">
        <v>53699.3</v>
      </c>
      <c r="H425" s="6">
        <v>59063.9</v>
      </c>
      <c r="R425" s="43"/>
      <c r="S425" s="6"/>
      <c r="T425" s="6"/>
      <c r="U425" s="6"/>
      <c r="V425" s="6"/>
      <c r="W425" s="6"/>
      <c r="X425" s="6"/>
    </row>
    <row r="426" spans="1:24" ht="12.75" customHeight="1" x14ac:dyDescent="0.25">
      <c r="A426" s="3" t="s">
        <v>153</v>
      </c>
      <c r="B426" s="3" t="s">
        <v>446</v>
      </c>
      <c r="C426" s="6">
        <v>40364.800000000003</v>
      </c>
      <c r="D426" s="6">
        <v>37846.699999999997</v>
      </c>
      <c r="E426" s="6">
        <v>51802.400000000001</v>
      </c>
      <c r="F426" s="6">
        <v>48220</v>
      </c>
      <c r="G426" s="6">
        <v>43115</v>
      </c>
      <c r="H426" s="6">
        <v>45136.800000000003</v>
      </c>
      <c r="R426" s="43"/>
      <c r="S426" s="6"/>
      <c r="T426" s="6"/>
      <c r="U426" s="6"/>
      <c r="V426" s="6"/>
      <c r="W426" s="6"/>
      <c r="X426" s="6"/>
    </row>
    <row r="427" spans="1:24" ht="12.75" customHeight="1" x14ac:dyDescent="0.25">
      <c r="A427" s="3" t="s">
        <v>153</v>
      </c>
      <c r="B427" s="3" t="s">
        <v>447</v>
      </c>
      <c r="C427" s="6">
        <v>83649.7</v>
      </c>
      <c r="D427" s="6">
        <v>76791</v>
      </c>
      <c r="E427" s="6">
        <v>112216.5</v>
      </c>
      <c r="F427" s="6">
        <v>115096.6</v>
      </c>
      <c r="G427" s="6">
        <v>106434.6</v>
      </c>
      <c r="H427" s="6">
        <v>105442.2</v>
      </c>
      <c r="R427" s="43"/>
      <c r="S427" s="6"/>
      <c r="T427" s="6"/>
      <c r="U427" s="6"/>
      <c r="V427" s="6"/>
      <c r="W427" s="6"/>
      <c r="X427" s="6"/>
    </row>
    <row r="428" spans="1:24" ht="12.75" customHeight="1" x14ac:dyDescent="0.25">
      <c r="A428" s="3" t="s">
        <v>157</v>
      </c>
      <c r="B428" s="3" t="s">
        <v>442</v>
      </c>
      <c r="C428" s="6">
        <v>9197.6</v>
      </c>
      <c r="D428" s="6">
        <v>9575.9</v>
      </c>
      <c r="E428" s="6">
        <v>9295.2000000000007</v>
      </c>
      <c r="F428" s="6">
        <v>8445</v>
      </c>
      <c r="G428" s="6">
        <v>8295.1</v>
      </c>
      <c r="H428" s="6">
        <v>8859.9</v>
      </c>
      <c r="R428" s="43"/>
      <c r="S428" s="6"/>
      <c r="T428" s="6"/>
      <c r="U428" s="6"/>
      <c r="V428" s="6"/>
      <c r="W428" s="6"/>
      <c r="X428" s="6"/>
    </row>
    <row r="429" spans="1:24" ht="12.75" customHeight="1" x14ac:dyDescent="0.25">
      <c r="A429" s="3" t="s">
        <v>157</v>
      </c>
      <c r="B429" s="3" t="s">
        <v>443</v>
      </c>
      <c r="C429" s="6">
        <v>85972.800000000003</v>
      </c>
      <c r="D429" s="6">
        <v>92213.5</v>
      </c>
      <c r="E429" s="6">
        <v>85953.5</v>
      </c>
      <c r="F429" s="6">
        <v>85340.7</v>
      </c>
      <c r="G429" s="6">
        <v>85439.5</v>
      </c>
      <c r="H429" s="6">
        <v>85353.5</v>
      </c>
      <c r="R429" s="43"/>
      <c r="S429" s="6"/>
      <c r="T429" s="6"/>
      <c r="U429" s="6"/>
      <c r="V429" s="6"/>
      <c r="W429" s="6"/>
      <c r="X429" s="6"/>
    </row>
    <row r="430" spans="1:24" ht="12.75" customHeight="1" x14ac:dyDescent="0.25">
      <c r="A430" s="3" t="s">
        <v>157</v>
      </c>
      <c r="B430" s="3" t="s">
        <v>444</v>
      </c>
      <c r="C430" s="6">
        <v>9723</v>
      </c>
      <c r="D430" s="6">
        <v>11422.2</v>
      </c>
      <c r="E430" s="6">
        <v>12634.3</v>
      </c>
      <c r="F430" s="6">
        <v>12517.8</v>
      </c>
      <c r="G430" s="6">
        <v>12903.5</v>
      </c>
      <c r="H430" s="6">
        <v>13635.7</v>
      </c>
      <c r="R430" s="43"/>
      <c r="S430" s="6"/>
      <c r="T430" s="6"/>
      <c r="U430" s="6"/>
      <c r="V430" s="6"/>
      <c r="W430" s="6"/>
      <c r="X430" s="6"/>
    </row>
    <row r="431" spans="1:24" ht="12.75" customHeight="1" x14ac:dyDescent="0.25">
      <c r="A431" s="3" t="s">
        <v>157</v>
      </c>
      <c r="B431" s="3" t="s">
        <v>445</v>
      </c>
      <c r="C431" s="6">
        <v>68919.199999999997</v>
      </c>
      <c r="D431" s="6">
        <v>72953.2</v>
      </c>
      <c r="E431" s="6">
        <v>72688.899999999994</v>
      </c>
      <c r="F431" s="6">
        <v>79501.399999999994</v>
      </c>
      <c r="G431" s="6">
        <v>83103.199999999997</v>
      </c>
      <c r="H431" s="6">
        <v>86743.4</v>
      </c>
      <c r="R431" s="43"/>
      <c r="S431" s="6"/>
      <c r="T431" s="6"/>
      <c r="U431" s="6"/>
      <c r="V431" s="6"/>
      <c r="W431" s="6"/>
      <c r="X431" s="6"/>
    </row>
    <row r="432" spans="1:24" ht="12.75" customHeight="1" x14ac:dyDescent="0.25">
      <c r="A432" s="3" t="s">
        <v>157</v>
      </c>
      <c r="B432" s="3" t="s">
        <v>446</v>
      </c>
      <c r="C432" s="6">
        <v>69285.3</v>
      </c>
      <c r="D432" s="6">
        <v>69365.7</v>
      </c>
      <c r="E432" s="6">
        <v>67876.5</v>
      </c>
      <c r="F432" s="6">
        <v>69444.100000000006</v>
      </c>
      <c r="G432" s="6">
        <v>71670.100000000006</v>
      </c>
      <c r="H432" s="6">
        <v>73652.7</v>
      </c>
      <c r="R432" s="43"/>
      <c r="S432" s="6"/>
      <c r="T432" s="6"/>
      <c r="U432" s="6"/>
      <c r="V432" s="6"/>
      <c r="W432" s="6"/>
      <c r="X432" s="6"/>
    </row>
    <row r="433" spans="1:24" ht="12.75" customHeight="1" x14ac:dyDescent="0.25">
      <c r="A433" s="3" t="s">
        <v>157</v>
      </c>
      <c r="B433" s="3" t="s">
        <v>447</v>
      </c>
      <c r="C433" s="6">
        <v>56212.2</v>
      </c>
      <c r="D433" s="6">
        <v>58084</v>
      </c>
      <c r="E433" s="6">
        <v>62452</v>
      </c>
      <c r="F433" s="6">
        <v>64978.2</v>
      </c>
      <c r="G433" s="6">
        <v>67275.100000000006</v>
      </c>
      <c r="H433" s="6">
        <v>68970.8</v>
      </c>
      <c r="R433" s="43"/>
      <c r="S433" s="6"/>
      <c r="T433" s="6"/>
      <c r="U433" s="6"/>
      <c r="V433" s="6"/>
      <c r="W433" s="6"/>
      <c r="X433" s="6"/>
    </row>
    <row r="434" spans="1:24" ht="12.75" customHeight="1" x14ac:dyDescent="0.25">
      <c r="A434" s="3" t="s">
        <v>157</v>
      </c>
      <c r="B434" s="3" t="s">
        <v>448</v>
      </c>
      <c r="C434" s="6">
        <v>6875.6</v>
      </c>
      <c r="D434" s="6">
        <v>7088.4</v>
      </c>
      <c r="E434" s="6">
        <v>7186.7</v>
      </c>
      <c r="F434" s="6">
        <v>7671.9</v>
      </c>
      <c r="G434" s="6">
        <v>8033.4</v>
      </c>
      <c r="H434" s="6">
        <v>8434.4</v>
      </c>
      <c r="R434" s="43"/>
      <c r="S434" s="6"/>
      <c r="T434" s="6"/>
      <c r="U434" s="6"/>
      <c r="V434" s="6"/>
      <c r="W434" s="6"/>
      <c r="X434" s="6"/>
    </row>
    <row r="435" spans="1:24" ht="12.75" customHeight="1" x14ac:dyDescent="0.25">
      <c r="A435" s="3" t="s">
        <v>165</v>
      </c>
      <c r="B435" s="3" t="s">
        <v>442</v>
      </c>
      <c r="C435" s="6">
        <v>3390.7</v>
      </c>
      <c r="D435" s="6">
        <v>3220.7</v>
      </c>
      <c r="E435" s="6">
        <v>3507.9</v>
      </c>
      <c r="F435" s="6">
        <v>3204.1</v>
      </c>
      <c r="G435" s="6">
        <v>3482.2</v>
      </c>
      <c r="H435" s="6">
        <v>3652.8</v>
      </c>
      <c r="R435" s="43"/>
      <c r="S435" s="6"/>
      <c r="T435" s="6"/>
      <c r="U435" s="6"/>
      <c r="V435" s="6"/>
      <c r="W435" s="6"/>
      <c r="X435" s="6"/>
    </row>
    <row r="436" spans="1:24" ht="12.75" customHeight="1" x14ac:dyDescent="0.25">
      <c r="A436" s="3" t="s">
        <v>165</v>
      </c>
      <c r="B436" s="3" t="s">
        <v>443</v>
      </c>
      <c r="C436" s="6">
        <v>9539.2999999999993</v>
      </c>
      <c r="D436" s="6">
        <v>11221.6</v>
      </c>
      <c r="E436" s="6">
        <v>9908.7999999999993</v>
      </c>
      <c r="F436" s="6">
        <v>10681.7</v>
      </c>
      <c r="G436" s="6">
        <v>10303.6</v>
      </c>
      <c r="H436" s="6">
        <v>10389.700000000001</v>
      </c>
      <c r="R436" s="43"/>
      <c r="S436" s="6"/>
      <c r="T436" s="6"/>
      <c r="U436" s="6"/>
      <c r="V436" s="6"/>
      <c r="W436" s="6"/>
      <c r="X436" s="6"/>
    </row>
    <row r="437" spans="1:24" ht="12.75" customHeight="1" x14ac:dyDescent="0.25">
      <c r="A437" s="3" t="s">
        <v>165</v>
      </c>
      <c r="B437" s="3" t="s">
        <v>444</v>
      </c>
      <c r="C437" s="6">
        <v>1707.6</v>
      </c>
      <c r="D437" s="6">
        <v>1683.6</v>
      </c>
      <c r="E437" s="6">
        <v>1815.4</v>
      </c>
      <c r="F437" s="6">
        <v>1805.5</v>
      </c>
      <c r="G437" s="6">
        <v>1763.9</v>
      </c>
      <c r="H437" s="6">
        <v>1748.6</v>
      </c>
      <c r="R437" s="43"/>
      <c r="S437" s="6"/>
      <c r="T437" s="6"/>
      <c r="U437" s="6"/>
      <c r="V437" s="6"/>
      <c r="W437" s="6"/>
      <c r="X437" s="6"/>
    </row>
    <row r="438" spans="1:24" ht="12.75" customHeight="1" x14ac:dyDescent="0.25">
      <c r="A438" s="3" t="s">
        <v>165</v>
      </c>
      <c r="B438" s="3" t="s">
        <v>445</v>
      </c>
      <c r="C438" s="6">
        <v>9954.6</v>
      </c>
      <c r="D438" s="6">
        <v>10304.700000000001</v>
      </c>
      <c r="E438" s="6">
        <v>10899.1</v>
      </c>
      <c r="F438" s="6">
        <v>11426.6</v>
      </c>
      <c r="G438" s="6">
        <v>10421.1</v>
      </c>
      <c r="H438" s="6">
        <v>11157.1</v>
      </c>
      <c r="R438" s="43"/>
      <c r="S438" s="6"/>
      <c r="T438" s="6"/>
      <c r="U438" s="6"/>
      <c r="V438" s="6"/>
      <c r="W438" s="6"/>
      <c r="X438" s="6"/>
    </row>
    <row r="439" spans="1:24" ht="12.75" customHeight="1" x14ac:dyDescent="0.25">
      <c r="A439" s="3" t="s">
        <v>165</v>
      </c>
      <c r="B439" s="3" t="s">
        <v>446</v>
      </c>
      <c r="C439" s="6">
        <v>6179.8</v>
      </c>
      <c r="D439" s="6">
        <v>6238.6</v>
      </c>
      <c r="E439" s="6">
        <v>6693.6</v>
      </c>
      <c r="F439" s="6">
        <v>7023.5</v>
      </c>
      <c r="G439" s="6">
        <v>7064.7</v>
      </c>
      <c r="H439" s="6">
        <v>7266.2</v>
      </c>
      <c r="R439" s="43"/>
      <c r="S439" s="6"/>
      <c r="T439" s="6"/>
      <c r="U439" s="6"/>
      <c r="V439" s="6"/>
      <c r="W439" s="6"/>
      <c r="X439" s="6"/>
    </row>
    <row r="440" spans="1:24" ht="12.75" customHeight="1" x14ac:dyDescent="0.25">
      <c r="A440" s="3" t="s">
        <v>165</v>
      </c>
      <c r="B440" s="3" t="s">
        <v>447</v>
      </c>
      <c r="C440" s="6">
        <v>5874.5</v>
      </c>
      <c r="D440" s="6">
        <v>6008.7</v>
      </c>
      <c r="E440" s="6">
        <v>6344.3</v>
      </c>
      <c r="F440" s="6">
        <v>6563.2</v>
      </c>
      <c r="G440" s="6">
        <v>7072.7</v>
      </c>
      <c r="H440" s="6">
        <v>7396.1</v>
      </c>
      <c r="R440" s="43"/>
      <c r="S440" s="6"/>
      <c r="T440" s="6"/>
      <c r="U440" s="6"/>
      <c r="V440" s="6"/>
      <c r="W440" s="6"/>
      <c r="X440" s="6"/>
    </row>
    <row r="441" spans="1:24" ht="12.75" customHeight="1" x14ac:dyDescent="0.25">
      <c r="A441" s="3" t="s">
        <v>165</v>
      </c>
      <c r="B441" s="3" t="s">
        <v>448</v>
      </c>
      <c r="C441" s="6">
        <v>123.6</v>
      </c>
      <c r="D441" s="6">
        <v>127.6</v>
      </c>
      <c r="E441" s="6">
        <v>130.80000000000001</v>
      </c>
      <c r="F441" s="6">
        <v>134.9</v>
      </c>
      <c r="G441" s="6">
        <v>139.19999999999999</v>
      </c>
      <c r="H441" s="6">
        <v>144.1</v>
      </c>
      <c r="R441" s="43"/>
      <c r="S441" s="6"/>
      <c r="T441" s="6"/>
      <c r="U441" s="6"/>
      <c r="V441" s="6"/>
      <c r="W441" s="6"/>
      <c r="X441" s="6"/>
    </row>
    <row r="442" spans="1:24" ht="12.75" customHeight="1" x14ac:dyDescent="0.25">
      <c r="A442" s="3" t="s">
        <v>167</v>
      </c>
      <c r="B442" s="3" t="s">
        <v>442</v>
      </c>
      <c r="C442" s="6">
        <v>3085.9</v>
      </c>
      <c r="D442" s="6">
        <v>2698.8</v>
      </c>
      <c r="E442" s="6">
        <v>3089</v>
      </c>
      <c r="F442" s="6">
        <v>2943.8</v>
      </c>
      <c r="G442" s="6">
        <v>2744</v>
      </c>
      <c r="H442" s="6">
        <v>2684.4</v>
      </c>
      <c r="R442" s="43"/>
      <c r="S442" s="6"/>
      <c r="T442" s="6"/>
      <c r="U442" s="6"/>
      <c r="V442" s="6"/>
      <c r="W442" s="6"/>
      <c r="X442" s="6"/>
    </row>
    <row r="443" spans="1:24" ht="12.75" customHeight="1" x14ac:dyDescent="0.25">
      <c r="A443" s="3" t="s">
        <v>167</v>
      </c>
      <c r="B443" s="3" t="s">
        <v>443</v>
      </c>
      <c r="C443" s="6">
        <v>141678.9</v>
      </c>
      <c r="D443" s="6">
        <v>154674.9</v>
      </c>
      <c r="E443" s="6">
        <v>116811.7</v>
      </c>
      <c r="F443" s="6">
        <v>131073.79999999999</v>
      </c>
      <c r="G443" s="6">
        <v>158034</v>
      </c>
      <c r="H443" s="6">
        <v>170679.2</v>
      </c>
      <c r="R443" s="43"/>
      <c r="S443" s="6"/>
      <c r="T443" s="6"/>
      <c r="U443" s="6"/>
      <c r="V443" s="6"/>
      <c r="W443" s="6"/>
      <c r="X443" s="6"/>
    </row>
    <row r="444" spans="1:24" ht="12.75" customHeight="1" x14ac:dyDescent="0.25">
      <c r="A444" s="3" t="s">
        <v>167</v>
      </c>
      <c r="B444" s="3" t="s">
        <v>444</v>
      </c>
      <c r="C444" s="6">
        <v>31594.1</v>
      </c>
      <c r="D444" s="6">
        <v>34419.9</v>
      </c>
      <c r="E444" s="6">
        <v>37785.1</v>
      </c>
      <c r="F444" s="6">
        <v>35928.5</v>
      </c>
      <c r="G444" s="6">
        <v>34352</v>
      </c>
      <c r="H444" s="6">
        <v>34379.9</v>
      </c>
      <c r="R444" s="43"/>
      <c r="S444" s="6"/>
      <c r="T444" s="6"/>
      <c r="U444" s="6"/>
      <c r="V444" s="6"/>
      <c r="W444" s="6"/>
      <c r="X444" s="6"/>
    </row>
    <row r="445" spans="1:24" ht="12.75" customHeight="1" x14ac:dyDescent="0.25">
      <c r="A445" s="3" t="s">
        <v>167</v>
      </c>
      <c r="B445" s="3" t="s">
        <v>445</v>
      </c>
      <c r="C445" s="6">
        <v>75452.2</v>
      </c>
      <c r="D445" s="6">
        <v>72578.2</v>
      </c>
      <c r="E445" s="6">
        <v>79609.100000000006</v>
      </c>
      <c r="F445" s="6">
        <v>74504.100000000006</v>
      </c>
      <c r="G445" s="6">
        <v>70133.899999999994</v>
      </c>
      <c r="H445" s="6">
        <v>70251.8</v>
      </c>
      <c r="R445" s="43"/>
      <c r="S445" s="6"/>
      <c r="T445" s="6"/>
      <c r="U445" s="6"/>
      <c r="V445" s="6"/>
      <c r="W445" s="6"/>
      <c r="X445" s="6"/>
    </row>
    <row r="446" spans="1:24" ht="12.75" customHeight="1" x14ac:dyDescent="0.25">
      <c r="A446" s="3" t="s">
        <v>167</v>
      </c>
      <c r="B446" s="3" t="s">
        <v>446</v>
      </c>
      <c r="C446" s="6">
        <v>59727.1</v>
      </c>
      <c r="D446" s="6">
        <v>55999.6</v>
      </c>
      <c r="E446" s="6">
        <v>58743.199999999997</v>
      </c>
      <c r="F446" s="6">
        <v>56781.4</v>
      </c>
      <c r="G446" s="6">
        <v>51226.7</v>
      </c>
      <c r="H446" s="6">
        <v>51769</v>
      </c>
      <c r="R446" s="43"/>
      <c r="S446" s="6"/>
      <c r="T446" s="6"/>
      <c r="U446" s="6"/>
      <c r="V446" s="6"/>
      <c r="W446" s="6"/>
      <c r="X446" s="6"/>
    </row>
    <row r="447" spans="1:24" ht="12.75" customHeight="1" x14ac:dyDescent="0.25">
      <c r="A447" s="3" t="s">
        <v>167</v>
      </c>
      <c r="B447" s="3" t="s">
        <v>447</v>
      </c>
      <c r="C447" s="6">
        <v>14757.5</v>
      </c>
      <c r="D447" s="6">
        <v>16371.9</v>
      </c>
      <c r="E447" s="6">
        <v>23419</v>
      </c>
      <c r="F447" s="6">
        <v>22523.3</v>
      </c>
      <c r="G447" s="6">
        <v>21248.9</v>
      </c>
      <c r="H447" s="6">
        <v>21252.9</v>
      </c>
      <c r="R447" s="43"/>
      <c r="S447" s="6"/>
      <c r="T447" s="6"/>
      <c r="U447" s="6"/>
      <c r="V447" s="6"/>
      <c r="W447" s="6"/>
      <c r="X447" s="6"/>
    </row>
    <row r="448" spans="1:24" ht="12.75" customHeight="1" x14ac:dyDescent="0.25">
      <c r="A448" s="3" t="s">
        <v>167</v>
      </c>
      <c r="B448" s="3" t="s">
        <v>448</v>
      </c>
      <c r="C448" s="6">
        <v>1194.9000000000001</v>
      </c>
      <c r="D448" s="6">
        <v>1170.7</v>
      </c>
      <c r="E448" s="6">
        <v>1369.8</v>
      </c>
      <c r="F448" s="6">
        <v>1319.4</v>
      </c>
      <c r="G448" s="6">
        <v>1332.1</v>
      </c>
      <c r="H448" s="6">
        <v>1360.2</v>
      </c>
      <c r="R448" s="43"/>
      <c r="S448" s="6"/>
      <c r="T448" s="6"/>
      <c r="U448" s="6"/>
      <c r="V448" s="6"/>
      <c r="W448" s="6"/>
      <c r="X448" s="6"/>
    </row>
    <row r="449" spans="1:24" ht="12.75" customHeight="1" x14ac:dyDescent="0.25">
      <c r="A449" s="3" t="s">
        <v>171</v>
      </c>
      <c r="B449" s="3" t="s">
        <v>442</v>
      </c>
      <c r="C449" s="6">
        <v>27101.3</v>
      </c>
      <c r="D449" s="6">
        <v>31168.9</v>
      </c>
      <c r="E449" s="6">
        <v>25883.9</v>
      </c>
      <c r="F449" s="6">
        <v>26435.7</v>
      </c>
      <c r="G449" s="6">
        <v>26606.5</v>
      </c>
      <c r="H449" s="6">
        <v>26781.3</v>
      </c>
      <c r="R449" s="43"/>
      <c r="S449" s="6"/>
      <c r="T449" s="6"/>
      <c r="U449" s="6"/>
      <c r="V449" s="6"/>
      <c r="W449" s="6"/>
      <c r="X449" s="6"/>
    </row>
    <row r="450" spans="1:24" ht="12.75" customHeight="1" x14ac:dyDescent="0.25">
      <c r="A450" s="3" t="s">
        <v>171</v>
      </c>
      <c r="B450" s="3" t="s">
        <v>443</v>
      </c>
      <c r="C450" s="6">
        <v>400499.5</v>
      </c>
      <c r="D450" s="6">
        <v>412216.3</v>
      </c>
      <c r="E450" s="6">
        <v>327181.90000000002</v>
      </c>
      <c r="F450" s="6">
        <v>309901</v>
      </c>
      <c r="G450" s="6">
        <v>302461</v>
      </c>
      <c r="H450" s="6">
        <v>298583.3</v>
      </c>
      <c r="R450" s="43"/>
      <c r="S450" s="6"/>
      <c r="T450" s="6"/>
      <c r="U450" s="6"/>
      <c r="V450" s="6"/>
      <c r="W450" s="6"/>
      <c r="X450" s="6"/>
    </row>
    <row r="451" spans="1:24" ht="12.75" customHeight="1" x14ac:dyDescent="0.25">
      <c r="A451" s="3" t="s">
        <v>171</v>
      </c>
      <c r="B451" s="3" t="s">
        <v>444</v>
      </c>
      <c r="C451" s="6">
        <v>111405.2</v>
      </c>
      <c r="D451" s="6">
        <v>116553.1</v>
      </c>
      <c r="E451" s="6">
        <v>116597.1</v>
      </c>
      <c r="F451" s="6">
        <v>124659.5</v>
      </c>
      <c r="G451" s="6">
        <v>131176.20000000001</v>
      </c>
      <c r="H451" s="6">
        <v>136977.1</v>
      </c>
      <c r="R451" s="43"/>
      <c r="S451" s="6"/>
      <c r="T451" s="6"/>
      <c r="U451" s="6"/>
      <c r="V451" s="6"/>
      <c r="W451" s="6"/>
      <c r="X451" s="6"/>
    </row>
    <row r="452" spans="1:24" ht="12.75" customHeight="1" x14ac:dyDescent="0.25">
      <c r="A452" s="3" t="s">
        <v>171</v>
      </c>
      <c r="B452" s="3" t="s">
        <v>445</v>
      </c>
      <c r="C452" s="6">
        <v>335526.5</v>
      </c>
      <c r="D452" s="6">
        <v>330688.3</v>
      </c>
      <c r="E452" s="6">
        <v>332711.5</v>
      </c>
      <c r="F452" s="6">
        <v>342743.7</v>
      </c>
      <c r="G452" s="6">
        <v>349971.4</v>
      </c>
      <c r="H452" s="6">
        <v>355447.6</v>
      </c>
      <c r="R452" s="43"/>
      <c r="S452" s="6"/>
      <c r="T452" s="6"/>
      <c r="U452" s="6"/>
      <c r="V452" s="6"/>
      <c r="W452" s="6"/>
      <c r="X452" s="6"/>
    </row>
    <row r="453" spans="1:24" ht="12.75" customHeight="1" x14ac:dyDescent="0.25">
      <c r="A453" s="3" t="s">
        <v>171</v>
      </c>
      <c r="B453" s="3" t="s">
        <v>446</v>
      </c>
      <c r="C453" s="6">
        <v>413584.3</v>
      </c>
      <c r="D453" s="6">
        <v>416239.8</v>
      </c>
      <c r="E453" s="6">
        <v>427726.1</v>
      </c>
      <c r="F453" s="6">
        <v>447819.2</v>
      </c>
      <c r="G453" s="6">
        <v>466568.2</v>
      </c>
      <c r="H453" s="6">
        <v>478954.7</v>
      </c>
      <c r="R453" s="43"/>
      <c r="S453" s="6"/>
      <c r="T453" s="6"/>
      <c r="U453" s="6"/>
      <c r="V453" s="6"/>
      <c r="W453" s="6"/>
      <c r="X453" s="6"/>
    </row>
    <row r="454" spans="1:24" ht="12.75" customHeight="1" x14ac:dyDescent="0.25">
      <c r="A454" s="3" t="s">
        <v>171</v>
      </c>
      <c r="B454" s="3" t="s">
        <v>447</v>
      </c>
      <c r="C454" s="6">
        <v>318840.90000000002</v>
      </c>
      <c r="D454" s="6">
        <v>327861.8</v>
      </c>
      <c r="E454" s="6">
        <v>355494.6</v>
      </c>
      <c r="F454" s="6">
        <v>384242.8</v>
      </c>
      <c r="G454" s="6">
        <v>402328</v>
      </c>
      <c r="H454" s="6">
        <v>413014.5</v>
      </c>
      <c r="R454" s="43"/>
      <c r="S454" s="6"/>
      <c r="T454" s="6"/>
      <c r="U454" s="6"/>
      <c r="V454" s="6"/>
      <c r="W454" s="6"/>
      <c r="X454" s="6"/>
    </row>
    <row r="455" spans="1:24" ht="12.75" customHeight="1" x14ac:dyDescent="0.25">
      <c r="A455" s="3" t="s">
        <v>172</v>
      </c>
      <c r="B455" s="3" t="s">
        <v>442</v>
      </c>
      <c r="C455" s="6">
        <v>145917.5</v>
      </c>
      <c r="D455" s="6">
        <v>157563.4</v>
      </c>
      <c r="E455" s="6">
        <v>129258</v>
      </c>
      <c r="F455" s="6">
        <v>141246.79999999999</v>
      </c>
      <c r="G455" s="6">
        <v>152214.20000000001</v>
      </c>
      <c r="H455" s="6">
        <v>146309.20000000001</v>
      </c>
      <c r="R455" s="43"/>
      <c r="S455" s="6"/>
      <c r="T455" s="6"/>
      <c r="U455" s="6"/>
      <c r="V455" s="6"/>
      <c r="W455" s="6"/>
      <c r="X455" s="6"/>
    </row>
    <row r="456" spans="1:24" ht="12.75" customHeight="1" x14ac:dyDescent="0.25">
      <c r="A456" s="3" t="s">
        <v>172</v>
      </c>
      <c r="B456" s="3" t="s">
        <v>443</v>
      </c>
      <c r="C456" s="6">
        <v>2372222.6</v>
      </c>
      <c r="D456" s="6">
        <v>2344517.7000000002</v>
      </c>
      <c r="E456" s="6">
        <v>2176202.7000000002</v>
      </c>
      <c r="F456" s="6">
        <v>2296570.7999999998</v>
      </c>
      <c r="G456" s="6">
        <v>2402334</v>
      </c>
      <c r="H456" s="6">
        <v>2449628.7999999998</v>
      </c>
      <c r="R456" s="43"/>
      <c r="S456" s="6"/>
      <c r="T456" s="6"/>
      <c r="U456" s="6"/>
      <c r="V456" s="6"/>
      <c r="W456" s="6"/>
      <c r="X456" s="6"/>
    </row>
    <row r="457" spans="1:24" ht="12.75" customHeight="1" x14ac:dyDescent="0.25">
      <c r="A457" s="3" t="s">
        <v>172</v>
      </c>
      <c r="B457" s="3" t="s">
        <v>444</v>
      </c>
      <c r="C457" s="6">
        <v>662563.4</v>
      </c>
      <c r="D457" s="6">
        <v>613398.80000000005</v>
      </c>
      <c r="E457" s="6">
        <v>521800.5</v>
      </c>
      <c r="F457" s="6">
        <v>496489.5</v>
      </c>
      <c r="G457" s="6">
        <v>491861.1</v>
      </c>
      <c r="H457" s="6">
        <v>509737.2</v>
      </c>
      <c r="R457" s="43"/>
      <c r="S457" s="6"/>
      <c r="T457" s="6"/>
      <c r="U457" s="6"/>
      <c r="V457" s="6"/>
      <c r="W457" s="6"/>
      <c r="X457" s="6"/>
    </row>
    <row r="458" spans="1:24" ht="12.75" customHeight="1" x14ac:dyDescent="0.25">
      <c r="A458" s="3" t="s">
        <v>172</v>
      </c>
      <c r="B458" s="3" t="s">
        <v>445</v>
      </c>
      <c r="C458" s="6">
        <v>2953302</v>
      </c>
      <c r="D458" s="6">
        <v>2857682.1</v>
      </c>
      <c r="E458" s="6">
        <v>2710056.5</v>
      </c>
      <c r="F458" s="6">
        <v>2775790.5</v>
      </c>
      <c r="G458" s="6">
        <v>2853812.1</v>
      </c>
      <c r="H458" s="6">
        <v>2984010</v>
      </c>
      <c r="R458" s="43"/>
      <c r="S458" s="6"/>
      <c r="T458" s="6"/>
      <c r="U458" s="6"/>
      <c r="V458" s="6"/>
      <c r="W458" s="6"/>
      <c r="X458" s="6"/>
    </row>
    <row r="459" spans="1:24" ht="12.75" customHeight="1" x14ac:dyDescent="0.25">
      <c r="A459" s="3" t="s">
        <v>172</v>
      </c>
      <c r="B459" s="3" t="s">
        <v>446</v>
      </c>
      <c r="C459" s="6">
        <v>4662185.7</v>
      </c>
      <c r="D459" s="6">
        <v>4703067.8</v>
      </c>
      <c r="E459" s="6">
        <v>4639632.2</v>
      </c>
      <c r="F459" s="6">
        <v>4729979.2</v>
      </c>
      <c r="G459" s="6">
        <v>4775629.8</v>
      </c>
      <c r="H459" s="6">
        <v>4874263.7</v>
      </c>
      <c r="R459" s="43"/>
      <c r="S459" s="6"/>
      <c r="T459" s="6"/>
      <c r="U459" s="6"/>
      <c r="V459" s="6"/>
      <c r="W459" s="6"/>
      <c r="X459" s="6"/>
    </row>
    <row r="460" spans="1:24" ht="12.75" customHeight="1" x14ac:dyDescent="0.25">
      <c r="A460" s="3" t="s">
        <v>172</v>
      </c>
      <c r="B460" s="3" t="s">
        <v>447</v>
      </c>
      <c r="C460" s="6">
        <v>3361543.3</v>
      </c>
      <c r="D460" s="6">
        <v>3443697.2</v>
      </c>
      <c r="E460" s="6">
        <v>3514012.9</v>
      </c>
      <c r="F460" s="6">
        <v>3582632.8</v>
      </c>
      <c r="G460" s="6">
        <v>3600910.1</v>
      </c>
      <c r="H460" s="6">
        <v>3625672.3</v>
      </c>
      <c r="R460" s="43"/>
      <c r="S460" s="6"/>
      <c r="T460" s="6"/>
      <c r="U460" s="6"/>
      <c r="V460" s="6"/>
      <c r="W460" s="6"/>
      <c r="X460" s="6"/>
    </row>
    <row r="461" spans="1:24" ht="12.75" customHeight="1" x14ac:dyDescent="0.25">
      <c r="A461" s="3" t="s">
        <v>172</v>
      </c>
      <c r="B461" s="3" t="s">
        <v>448</v>
      </c>
      <c r="C461" s="6">
        <v>18246.5</v>
      </c>
      <c r="D461" s="6">
        <v>18695.8</v>
      </c>
      <c r="E461" s="6">
        <v>16698.5</v>
      </c>
      <c r="F461" s="6">
        <v>14674.2</v>
      </c>
      <c r="G461" s="6">
        <v>14328.1</v>
      </c>
      <c r="H461" s="6">
        <v>14115.2</v>
      </c>
      <c r="R461" s="43"/>
      <c r="S461" s="6"/>
      <c r="T461" s="6"/>
      <c r="U461" s="6"/>
      <c r="V461" s="6"/>
      <c r="W461" s="6"/>
      <c r="X461" s="6"/>
    </row>
    <row r="462" spans="1:24" ht="12.75" customHeight="1" x14ac:dyDescent="0.25">
      <c r="A462" s="3" t="s">
        <v>173</v>
      </c>
      <c r="B462" s="3" t="s">
        <v>442</v>
      </c>
      <c r="C462" s="6">
        <v>6160.8</v>
      </c>
      <c r="D462" s="6">
        <v>5922.9</v>
      </c>
      <c r="E462" s="6">
        <v>4906</v>
      </c>
      <c r="F462" s="6">
        <v>5448.2</v>
      </c>
      <c r="G462" s="6">
        <v>6228.9</v>
      </c>
      <c r="H462" s="6">
        <v>5405.3</v>
      </c>
      <c r="R462" s="43"/>
      <c r="S462" s="6"/>
      <c r="T462" s="6"/>
      <c r="U462" s="6"/>
      <c r="V462" s="6"/>
      <c r="W462" s="6"/>
      <c r="X462" s="6"/>
    </row>
    <row r="463" spans="1:24" ht="12.75" customHeight="1" x14ac:dyDescent="0.25">
      <c r="A463" s="3" t="s">
        <v>173</v>
      </c>
      <c r="B463" s="3" t="s">
        <v>443</v>
      </c>
      <c r="C463" s="6">
        <v>81016.3</v>
      </c>
      <c r="D463" s="6">
        <v>79398.7</v>
      </c>
      <c r="E463" s="6">
        <v>72342.8</v>
      </c>
      <c r="F463" s="6">
        <v>75172.2</v>
      </c>
      <c r="G463" s="6">
        <v>79117.3</v>
      </c>
      <c r="H463" s="6">
        <v>80835.8</v>
      </c>
      <c r="R463" s="43"/>
      <c r="S463" s="6"/>
      <c r="T463" s="6"/>
      <c r="U463" s="6"/>
      <c r="V463" s="6"/>
      <c r="W463" s="6"/>
      <c r="X463" s="6"/>
    </row>
    <row r="464" spans="1:24" ht="12.75" customHeight="1" x14ac:dyDescent="0.25">
      <c r="A464" s="3" t="s">
        <v>173</v>
      </c>
      <c r="B464" s="3" t="s">
        <v>444</v>
      </c>
      <c r="C464" s="6">
        <v>24339.599999999999</v>
      </c>
      <c r="D464" s="6">
        <v>24885</v>
      </c>
      <c r="E464" s="6">
        <v>23455.4</v>
      </c>
      <c r="F464" s="6">
        <v>22953.4</v>
      </c>
      <c r="G464" s="6">
        <v>23820</v>
      </c>
      <c r="H464" s="6">
        <v>24291.7</v>
      </c>
      <c r="R464" s="43"/>
      <c r="S464" s="6"/>
      <c r="T464" s="6"/>
      <c r="U464" s="6"/>
      <c r="V464" s="6"/>
      <c r="W464" s="6"/>
      <c r="X464" s="6"/>
    </row>
    <row r="465" spans="1:24" ht="12.75" customHeight="1" x14ac:dyDescent="0.25">
      <c r="A465" s="3" t="s">
        <v>173</v>
      </c>
      <c r="B465" s="3" t="s">
        <v>445</v>
      </c>
      <c r="C465" s="6">
        <v>82362.7</v>
      </c>
      <c r="D465" s="6">
        <v>83901.4</v>
      </c>
      <c r="E465" s="6">
        <v>81075</v>
      </c>
      <c r="F465" s="6">
        <v>82131.600000000006</v>
      </c>
      <c r="G465" s="6">
        <v>83995</v>
      </c>
      <c r="H465" s="6">
        <v>84201.1</v>
      </c>
      <c r="R465" s="43"/>
      <c r="S465" s="6"/>
      <c r="T465" s="6"/>
      <c r="U465" s="6"/>
      <c r="V465" s="6"/>
      <c r="W465" s="6"/>
      <c r="X465" s="6"/>
    </row>
    <row r="466" spans="1:24" ht="12.75" customHeight="1" x14ac:dyDescent="0.25">
      <c r="A466" s="3" t="s">
        <v>173</v>
      </c>
      <c r="B466" s="3" t="s">
        <v>446</v>
      </c>
      <c r="C466" s="6">
        <v>84698.1</v>
      </c>
      <c r="D466" s="6">
        <v>87069.3</v>
      </c>
      <c r="E466" s="6">
        <v>83183.100000000006</v>
      </c>
      <c r="F466" s="6">
        <v>86063.8</v>
      </c>
      <c r="G466" s="6">
        <v>88401.1</v>
      </c>
      <c r="H466" s="6">
        <v>88391.9</v>
      </c>
      <c r="R466" s="43"/>
      <c r="S466" s="6"/>
      <c r="T466" s="6"/>
      <c r="U466" s="6"/>
      <c r="V466" s="6"/>
      <c r="W466" s="6"/>
      <c r="X466" s="6"/>
    </row>
    <row r="467" spans="1:24" ht="12.75" customHeight="1" x14ac:dyDescent="0.25">
      <c r="A467" s="3" t="s">
        <v>173</v>
      </c>
      <c r="B467" s="3" t="s">
        <v>447</v>
      </c>
      <c r="C467" s="6">
        <v>71266.3</v>
      </c>
      <c r="D467" s="6">
        <v>73792</v>
      </c>
      <c r="E467" s="6">
        <v>75648.5</v>
      </c>
      <c r="F467" s="6">
        <v>76031.5</v>
      </c>
      <c r="G467" s="6">
        <v>76348.800000000003</v>
      </c>
      <c r="H467" s="6">
        <v>77720.399999999994</v>
      </c>
      <c r="R467" s="43"/>
      <c r="S467" s="6"/>
      <c r="T467" s="6"/>
      <c r="U467" s="6"/>
      <c r="V467" s="6"/>
      <c r="W467" s="6"/>
      <c r="X467" s="6"/>
    </row>
    <row r="468" spans="1:24" ht="12.75" customHeight="1" x14ac:dyDescent="0.25">
      <c r="A468" s="3" t="s">
        <v>173</v>
      </c>
      <c r="B468" s="3" t="s">
        <v>448</v>
      </c>
      <c r="C468" s="6">
        <v>115.2</v>
      </c>
      <c r="D468" s="6">
        <v>118.1</v>
      </c>
      <c r="E468" s="6">
        <v>126.3</v>
      </c>
      <c r="F468" s="6">
        <v>127.6</v>
      </c>
      <c r="G468" s="6">
        <v>128.9</v>
      </c>
      <c r="H468" s="6">
        <v>132.30000000000001</v>
      </c>
      <c r="R468" s="43"/>
      <c r="S468" s="6"/>
      <c r="T468" s="6"/>
      <c r="U468" s="6"/>
      <c r="V468" s="6"/>
      <c r="W468" s="6"/>
      <c r="X468" s="6"/>
    </row>
    <row r="469" spans="1:24" ht="12.75" customHeight="1" x14ac:dyDescent="0.25">
      <c r="A469" s="3" t="s">
        <v>174</v>
      </c>
      <c r="B469" s="3" t="s">
        <v>442</v>
      </c>
      <c r="C469" s="6">
        <v>3735.8</v>
      </c>
      <c r="D469" s="6">
        <v>2879</v>
      </c>
      <c r="E469" s="6">
        <v>2805</v>
      </c>
      <c r="F469" s="6">
        <v>3289.8</v>
      </c>
      <c r="G469" s="6">
        <v>3048.3</v>
      </c>
      <c r="H469" s="6">
        <v>3027.3</v>
      </c>
      <c r="R469" s="43"/>
      <c r="S469" s="6"/>
      <c r="T469" s="6"/>
      <c r="U469" s="6"/>
      <c r="V469" s="6"/>
      <c r="W469" s="6"/>
      <c r="X469" s="6"/>
    </row>
    <row r="470" spans="1:24" ht="12.75" customHeight="1" x14ac:dyDescent="0.25">
      <c r="A470" s="3" t="s">
        <v>174</v>
      </c>
      <c r="B470" s="3" t="s">
        <v>443</v>
      </c>
      <c r="C470" s="6">
        <v>78279.8</v>
      </c>
      <c r="D470" s="6">
        <v>75831.600000000006</v>
      </c>
      <c r="E470" s="6">
        <v>67519</v>
      </c>
      <c r="F470" s="6">
        <v>70633.2</v>
      </c>
      <c r="G470" s="6">
        <v>72615.7</v>
      </c>
      <c r="H470" s="6">
        <v>70556.3</v>
      </c>
      <c r="R470" s="43"/>
      <c r="S470" s="6"/>
      <c r="T470" s="6"/>
      <c r="U470" s="6"/>
      <c r="V470" s="6"/>
      <c r="W470" s="6"/>
      <c r="X470" s="6"/>
    </row>
    <row r="471" spans="1:24" ht="12.75" customHeight="1" x14ac:dyDescent="0.25">
      <c r="A471" s="3" t="s">
        <v>174</v>
      </c>
      <c r="B471" s="3" t="s">
        <v>444</v>
      </c>
      <c r="C471" s="6">
        <v>22130.400000000001</v>
      </c>
      <c r="D471" s="6">
        <v>23484.1</v>
      </c>
      <c r="E471" s="6">
        <v>22867.8</v>
      </c>
      <c r="F471" s="6">
        <v>22633.3</v>
      </c>
      <c r="G471" s="6">
        <v>23385.9</v>
      </c>
      <c r="H471" s="6">
        <v>23529.8</v>
      </c>
      <c r="R471" s="43"/>
      <c r="S471" s="6"/>
      <c r="T471" s="6"/>
      <c r="U471" s="6"/>
      <c r="V471" s="6"/>
      <c r="W471" s="6"/>
      <c r="X471" s="6"/>
    </row>
    <row r="472" spans="1:24" ht="12.75" customHeight="1" x14ac:dyDescent="0.25">
      <c r="A472" s="3" t="s">
        <v>174</v>
      </c>
      <c r="B472" s="3" t="s">
        <v>445</v>
      </c>
      <c r="C472" s="6">
        <v>96796.9</v>
      </c>
      <c r="D472" s="6">
        <v>97328.7</v>
      </c>
      <c r="E472" s="6">
        <v>93027.199999999997</v>
      </c>
      <c r="F472" s="6">
        <v>94302.7</v>
      </c>
      <c r="G472" s="6">
        <v>96201.1</v>
      </c>
      <c r="H472" s="6">
        <v>95673.2</v>
      </c>
      <c r="R472" s="43"/>
      <c r="S472" s="6"/>
      <c r="T472" s="6"/>
      <c r="U472" s="6"/>
      <c r="V472" s="6"/>
      <c r="W472" s="6"/>
      <c r="X472" s="6"/>
    </row>
    <row r="473" spans="1:24" ht="12.75" customHeight="1" x14ac:dyDescent="0.25">
      <c r="A473" s="3" t="s">
        <v>174</v>
      </c>
      <c r="B473" s="3" t="s">
        <v>446</v>
      </c>
      <c r="C473" s="6">
        <v>123715.3</v>
      </c>
      <c r="D473" s="6">
        <v>126244.9</v>
      </c>
      <c r="E473" s="6">
        <v>125116.8</v>
      </c>
      <c r="F473" s="6">
        <v>128473.8</v>
      </c>
      <c r="G473" s="6">
        <v>129693</v>
      </c>
      <c r="H473" s="6">
        <v>128444.4</v>
      </c>
      <c r="R473" s="43"/>
      <c r="S473" s="6"/>
      <c r="T473" s="6"/>
      <c r="U473" s="6"/>
      <c r="V473" s="6"/>
      <c r="W473" s="6"/>
      <c r="X473" s="6"/>
    </row>
    <row r="474" spans="1:24" ht="12.75" customHeight="1" x14ac:dyDescent="0.25">
      <c r="A474" s="3" t="s">
        <v>174</v>
      </c>
      <c r="B474" s="3" t="s">
        <v>447</v>
      </c>
      <c r="C474" s="6">
        <v>97288</v>
      </c>
      <c r="D474" s="6">
        <v>101569.60000000001</v>
      </c>
      <c r="E474" s="6">
        <v>104074.1</v>
      </c>
      <c r="F474" s="6">
        <v>105312.7</v>
      </c>
      <c r="G474" s="6">
        <v>107958.2</v>
      </c>
      <c r="H474" s="6">
        <v>109944.7</v>
      </c>
      <c r="R474" s="43"/>
      <c r="S474" s="6"/>
      <c r="T474" s="6"/>
      <c r="U474" s="6"/>
      <c r="V474" s="6"/>
      <c r="W474" s="6"/>
      <c r="X474" s="6"/>
    </row>
    <row r="475" spans="1:24" ht="12.75" customHeight="1" x14ac:dyDescent="0.25">
      <c r="A475" s="3" t="s">
        <v>174</v>
      </c>
      <c r="B475" s="3" t="s">
        <v>448</v>
      </c>
      <c r="C475" s="6">
        <v>750.2</v>
      </c>
      <c r="D475" s="6">
        <v>714</v>
      </c>
      <c r="E475" s="6">
        <v>676.3</v>
      </c>
      <c r="F475" s="6">
        <v>596.6</v>
      </c>
      <c r="G475" s="6">
        <v>581.1</v>
      </c>
      <c r="H475" s="6">
        <v>561.5</v>
      </c>
      <c r="R475" s="43"/>
      <c r="S475" s="6"/>
      <c r="T475" s="6"/>
      <c r="U475" s="6"/>
      <c r="V475" s="6"/>
      <c r="W475" s="6"/>
      <c r="X475" s="6"/>
    </row>
    <row r="476" spans="1:24" ht="12.75" customHeight="1" x14ac:dyDescent="0.25">
      <c r="A476" s="3" t="s">
        <v>176</v>
      </c>
      <c r="B476" s="3" t="s">
        <v>442</v>
      </c>
      <c r="C476" s="6">
        <v>3270.5</v>
      </c>
      <c r="D476" s="6">
        <v>2989.5</v>
      </c>
      <c r="E476" s="6">
        <v>2945.6</v>
      </c>
      <c r="F476" s="6">
        <v>4355.8999999999996</v>
      </c>
      <c r="G476" s="6">
        <v>4353.8999999999996</v>
      </c>
      <c r="H476" s="6">
        <v>4082.9</v>
      </c>
      <c r="R476" s="43"/>
      <c r="S476" s="6"/>
      <c r="T476" s="6"/>
      <c r="U476" s="6"/>
      <c r="V476" s="6"/>
      <c r="W476" s="6"/>
      <c r="X476" s="6"/>
    </row>
    <row r="477" spans="1:24" ht="12.75" customHeight="1" x14ac:dyDescent="0.25">
      <c r="A477" s="3" t="s">
        <v>176</v>
      </c>
      <c r="B477" s="3" t="s">
        <v>443</v>
      </c>
      <c r="C477" s="6">
        <v>55503</v>
      </c>
      <c r="D477" s="6">
        <v>54150.1</v>
      </c>
      <c r="E477" s="6">
        <v>44725.5</v>
      </c>
      <c r="F477" s="6">
        <v>46208.1</v>
      </c>
      <c r="G477" s="6">
        <v>46114</v>
      </c>
      <c r="H477" s="6">
        <v>45281.3</v>
      </c>
      <c r="R477" s="43"/>
      <c r="S477" s="6"/>
      <c r="T477" s="6"/>
      <c r="U477" s="6"/>
      <c r="V477" s="6"/>
      <c r="W477" s="6"/>
      <c r="X477" s="6"/>
    </row>
    <row r="478" spans="1:24" ht="12.75" customHeight="1" x14ac:dyDescent="0.25">
      <c r="A478" s="3" t="s">
        <v>176</v>
      </c>
      <c r="B478" s="3" t="s">
        <v>444</v>
      </c>
      <c r="C478" s="6">
        <v>15737.3</v>
      </c>
      <c r="D478" s="6">
        <v>16634.599999999999</v>
      </c>
      <c r="E478" s="6">
        <v>13947.5</v>
      </c>
      <c r="F478" s="6">
        <v>11687.2</v>
      </c>
      <c r="G478" s="6">
        <v>13022.8</v>
      </c>
      <c r="H478" s="6">
        <v>12583</v>
      </c>
      <c r="R478" s="43"/>
      <c r="S478" s="6"/>
      <c r="T478" s="6"/>
      <c r="U478" s="6"/>
      <c r="V478" s="6"/>
      <c r="W478" s="6"/>
      <c r="X478" s="6"/>
    </row>
    <row r="479" spans="1:24" ht="12.75" customHeight="1" x14ac:dyDescent="0.25">
      <c r="A479" s="3" t="s">
        <v>176</v>
      </c>
      <c r="B479" s="3" t="s">
        <v>445</v>
      </c>
      <c r="C479" s="6">
        <v>61765.8</v>
      </c>
      <c r="D479" s="6">
        <v>59893.599999999999</v>
      </c>
      <c r="E479" s="6">
        <v>53486.1</v>
      </c>
      <c r="F479" s="6">
        <v>58323.4</v>
      </c>
      <c r="G479" s="6">
        <v>57598.5</v>
      </c>
      <c r="H479" s="6">
        <v>56555.1</v>
      </c>
      <c r="R479" s="43"/>
      <c r="S479" s="6"/>
      <c r="T479" s="6"/>
      <c r="U479" s="6"/>
      <c r="V479" s="6"/>
      <c r="W479" s="6"/>
      <c r="X479" s="6"/>
    </row>
    <row r="480" spans="1:24" ht="12.75" customHeight="1" x14ac:dyDescent="0.25">
      <c r="A480" s="3" t="s">
        <v>176</v>
      </c>
      <c r="B480" s="3" t="s">
        <v>446</v>
      </c>
      <c r="C480" s="6">
        <v>68594.5</v>
      </c>
      <c r="D480" s="6">
        <v>70383.8</v>
      </c>
      <c r="E480" s="6">
        <v>70917.100000000006</v>
      </c>
      <c r="F480" s="6">
        <v>70323</v>
      </c>
      <c r="G480" s="6">
        <v>73189.100000000006</v>
      </c>
      <c r="H480" s="6">
        <v>74986.8</v>
      </c>
      <c r="R480" s="43"/>
      <c r="S480" s="6"/>
      <c r="T480" s="6"/>
      <c r="U480" s="6"/>
      <c r="V480" s="6"/>
      <c r="W480" s="6"/>
      <c r="X480" s="6"/>
    </row>
    <row r="481" spans="1:24" ht="12.75" customHeight="1" x14ac:dyDescent="0.25">
      <c r="A481" s="3" t="s">
        <v>176</v>
      </c>
      <c r="B481" s="3" t="s">
        <v>447</v>
      </c>
      <c r="C481" s="6">
        <v>72611.8</v>
      </c>
      <c r="D481" s="6">
        <v>73873</v>
      </c>
      <c r="E481" s="6">
        <v>77608.3</v>
      </c>
      <c r="F481" s="6">
        <v>77361</v>
      </c>
      <c r="G481" s="6">
        <v>76464</v>
      </c>
      <c r="H481" s="6">
        <v>76085.100000000006</v>
      </c>
      <c r="R481" s="43"/>
      <c r="S481" s="6"/>
      <c r="T481" s="6"/>
      <c r="U481" s="6"/>
      <c r="V481" s="6"/>
      <c r="W481" s="6"/>
      <c r="X481" s="6"/>
    </row>
    <row r="482" spans="1:24" ht="12.75" customHeight="1" x14ac:dyDescent="0.25">
      <c r="A482" s="3" t="s">
        <v>176</v>
      </c>
      <c r="B482" s="3" t="s">
        <v>448</v>
      </c>
      <c r="C482" s="6">
        <v>414.4</v>
      </c>
      <c r="D482" s="6">
        <v>404.7</v>
      </c>
      <c r="E482" s="6">
        <v>422.2</v>
      </c>
      <c r="F482" s="6">
        <v>419.4</v>
      </c>
      <c r="G482" s="6">
        <v>407.3</v>
      </c>
      <c r="H482" s="6">
        <v>401.4</v>
      </c>
      <c r="R482" s="43"/>
      <c r="S482" s="6"/>
      <c r="T482" s="6"/>
      <c r="U482" s="6"/>
      <c r="V482" s="6"/>
      <c r="W482" s="6"/>
      <c r="X482" s="6"/>
    </row>
    <row r="483" spans="1:24" ht="12.75" customHeight="1" x14ac:dyDescent="0.25">
      <c r="A483" s="3" t="s">
        <v>177</v>
      </c>
      <c r="B483" s="3" t="s">
        <v>442</v>
      </c>
      <c r="C483" s="6">
        <v>6759.2</v>
      </c>
      <c r="D483" s="6">
        <v>6209.2</v>
      </c>
      <c r="E483" s="6">
        <v>5826</v>
      </c>
      <c r="F483" s="6">
        <v>6133.2</v>
      </c>
      <c r="G483" s="6">
        <v>6256.7</v>
      </c>
      <c r="H483" s="6">
        <v>6120</v>
      </c>
      <c r="R483" s="43"/>
      <c r="S483" s="6"/>
      <c r="T483" s="6"/>
      <c r="U483" s="6"/>
      <c r="V483" s="6"/>
      <c r="W483" s="6"/>
      <c r="X483" s="6"/>
    </row>
    <row r="484" spans="1:24" ht="12.75" customHeight="1" x14ac:dyDescent="0.25">
      <c r="A484" s="3" t="s">
        <v>177</v>
      </c>
      <c r="B484" s="3" t="s">
        <v>443</v>
      </c>
      <c r="C484" s="6">
        <v>60294.8</v>
      </c>
      <c r="D484" s="6">
        <v>56485.599999999999</v>
      </c>
      <c r="E484" s="6">
        <v>42152.7</v>
      </c>
      <c r="F484" s="6">
        <v>45794.1</v>
      </c>
      <c r="G484" s="6">
        <v>45555.5</v>
      </c>
      <c r="H484" s="6">
        <v>44313.5</v>
      </c>
      <c r="R484" s="43"/>
      <c r="S484" s="6"/>
      <c r="T484" s="6"/>
      <c r="U484" s="6"/>
      <c r="V484" s="6"/>
      <c r="W484" s="6"/>
      <c r="X484" s="6"/>
    </row>
    <row r="485" spans="1:24" ht="12.75" customHeight="1" x14ac:dyDescent="0.25">
      <c r="A485" s="3" t="s">
        <v>177</v>
      </c>
      <c r="B485" s="3" t="s">
        <v>444</v>
      </c>
      <c r="C485" s="6">
        <v>15579.3</v>
      </c>
      <c r="D485" s="6">
        <v>16204.3</v>
      </c>
      <c r="E485" s="6">
        <v>14385.2</v>
      </c>
      <c r="F485" s="6">
        <v>14027.6</v>
      </c>
      <c r="G485" s="6">
        <v>14523.9</v>
      </c>
      <c r="H485" s="6">
        <v>14689.7</v>
      </c>
      <c r="R485" s="43"/>
      <c r="S485" s="6"/>
      <c r="T485" s="6"/>
      <c r="U485" s="6"/>
      <c r="V485" s="6"/>
      <c r="W485" s="6"/>
      <c r="X485" s="6"/>
    </row>
    <row r="486" spans="1:24" ht="12.75" customHeight="1" x14ac:dyDescent="0.25">
      <c r="A486" s="3" t="s">
        <v>177</v>
      </c>
      <c r="B486" s="3" t="s">
        <v>445</v>
      </c>
      <c r="C486" s="6">
        <v>43450.5</v>
      </c>
      <c r="D486" s="6">
        <v>44702.6</v>
      </c>
      <c r="E486" s="6">
        <v>41009.1</v>
      </c>
      <c r="F486" s="6">
        <v>41726.1</v>
      </c>
      <c r="G486" s="6">
        <v>43284.6</v>
      </c>
      <c r="H486" s="6">
        <v>43031.9</v>
      </c>
      <c r="R486" s="43"/>
      <c r="S486" s="6"/>
      <c r="T486" s="6"/>
      <c r="U486" s="6"/>
      <c r="V486" s="6"/>
      <c r="W486" s="6"/>
      <c r="X486" s="6"/>
    </row>
    <row r="487" spans="1:24" ht="12.75" customHeight="1" x14ac:dyDescent="0.25">
      <c r="A487" s="3" t="s">
        <v>177</v>
      </c>
      <c r="B487" s="3" t="s">
        <v>446</v>
      </c>
      <c r="C487" s="6">
        <v>50543.1</v>
      </c>
      <c r="D487" s="6">
        <v>52360.9</v>
      </c>
      <c r="E487" s="6">
        <v>51112.2</v>
      </c>
      <c r="F487" s="6">
        <v>52471.1</v>
      </c>
      <c r="G487" s="6">
        <v>53889.5</v>
      </c>
      <c r="H487" s="6">
        <v>54488.5</v>
      </c>
      <c r="R487" s="43"/>
      <c r="S487" s="6"/>
      <c r="T487" s="6"/>
      <c r="U487" s="6"/>
      <c r="V487" s="6"/>
      <c r="W487" s="6"/>
      <c r="X487" s="6"/>
    </row>
    <row r="488" spans="1:24" ht="12.75" customHeight="1" x14ac:dyDescent="0.25">
      <c r="A488" s="3" t="s">
        <v>177</v>
      </c>
      <c r="B488" s="3" t="s">
        <v>447</v>
      </c>
      <c r="C488" s="6">
        <v>47814</v>
      </c>
      <c r="D488" s="6">
        <v>49621.7</v>
      </c>
      <c r="E488" s="6">
        <v>50481.599999999999</v>
      </c>
      <c r="F488" s="6">
        <v>51751.9</v>
      </c>
      <c r="G488" s="6">
        <v>52389.9</v>
      </c>
      <c r="H488" s="6">
        <v>52740</v>
      </c>
      <c r="R488" s="43"/>
      <c r="S488" s="6"/>
      <c r="T488" s="6"/>
      <c r="U488" s="6"/>
      <c r="V488" s="6"/>
      <c r="W488" s="6"/>
      <c r="X488" s="6"/>
    </row>
    <row r="489" spans="1:24" ht="12.75" customHeight="1" x14ac:dyDescent="0.25">
      <c r="A489" s="3" t="s">
        <v>177</v>
      </c>
      <c r="B489" s="3" t="s">
        <v>448</v>
      </c>
      <c r="C489" s="6">
        <v>183.2</v>
      </c>
      <c r="D489" s="6">
        <v>170.9</v>
      </c>
      <c r="E489" s="6">
        <v>222.3</v>
      </c>
      <c r="F489" s="6">
        <v>243.3</v>
      </c>
      <c r="G489" s="6">
        <v>243.8</v>
      </c>
      <c r="H489" s="6">
        <v>247.7</v>
      </c>
      <c r="R489" s="43"/>
      <c r="S489" s="6"/>
      <c r="T489" s="6"/>
      <c r="U489" s="6"/>
      <c r="V489" s="6"/>
      <c r="W489" s="6"/>
      <c r="X489" s="6"/>
    </row>
    <row r="490" spans="1:24" ht="12.75" customHeight="1" x14ac:dyDescent="0.25">
      <c r="A490" s="3" t="s">
        <v>178</v>
      </c>
      <c r="B490" s="3" t="s">
        <v>442</v>
      </c>
      <c r="C490" s="6">
        <v>51488.3</v>
      </c>
      <c r="D490" s="6">
        <v>47701.5</v>
      </c>
      <c r="E490" s="6">
        <v>40196.1</v>
      </c>
      <c r="F490" s="6">
        <v>48252.7</v>
      </c>
      <c r="G490" s="6">
        <v>49235.9</v>
      </c>
      <c r="H490" s="6">
        <v>51427.9</v>
      </c>
      <c r="R490" s="43"/>
      <c r="S490" s="6"/>
      <c r="T490" s="6"/>
      <c r="U490" s="6"/>
      <c r="V490" s="6"/>
      <c r="W490" s="6"/>
      <c r="X490" s="6"/>
    </row>
    <row r="491" spans="1:24" ht="12.75" customHeight="1" x14ac:dyDescent="0.25">
      <c r="A491" s="3" t="s">
        <v>178</v>
      </c>
      <c r="B491" s="3" t="s">
        <v>443</v>
      </c>
      <c r="C491" s="6">
        <v>332244.5</v>
      </c>
      <c r="D491" s="6">
        <v>318432.7</v>
      </c>
      <c r="E491" s="6">
        <v>295138.90000000002</v>
      </c>
      <c r="F491" s="6">
        <v>293064.2</v>
      </c>
      <c r="G491" s="6">
        <v>291233.40000000002</v>
      </c>
      <c r="H491" s="6">
        <v>287678.2</v>
      </c>
      <c r="R491" s="43"/>
      <c r="S491" s="6"/>
      <c r="T491" s="6"/>
      <c r="U491" s="6"/>
      <c r="V491" s="6"/>
      <c r="W491" s="6"/>
      <c r="X491" s="6"/>
    </row>
    <row r="492" spans="1:24" ht="12.75" customHeight="1" x14ac:dyDescent="0.25">
      <c r="A492" s="3" t="s">
        <v>178</v>
      </c>
      <c r="B492" s="3" t="s">
        <v>444</v>
      </c>
      <c r="C492" s="6">
        <v>146401.29999999999</v>
      </c>
      <c r="D492" s="6">
        <v>155533.9</v>
      </c>
      <c r="E492" s="6">
        <v>148191.5</v>
      </c>
      <c r="F492" s="6">
        <v>142855.1</v>
      </c>
      <c r="G492" s="6">
        <v>145962.9</v>
      </c>
      <c r="H492" s="6">
        <v>151367.70000000001</v>
      </c>
      <c r="R492" s="43"/>
      <c r="S492" s="6"/>
      <c r="T492" s="6"/>
      <c r="U492" s="6"/>
      <c r="V492" s="6"/>
      <c r="W492" s="6"/>
      <c r="X492" s="6"/>
    </row>
    <row r="493" spans="1:24" ht="12.75" customHeight="1" x14ac:dyDescent="0.25">
      <c r="A493" s="3" t="s">
        <v>178</v>
      </c>
      <c r="B493" s="3" t="s">
        <v>445</v>
      </c>
      <c r="C493" s="6">
        <v>437140.3</v>
      </c>
      <c r="D493" s="6">
        <v>440466.5</v>
      </c>
      <c r="E493" s="6">
        <v>426463.3</v>
      </c>
      <c r="F493" s="6">
        <v>433123.6</v>
      </c>
      <c r="G493" s="6">
        <v>439155</v>
      </c>
      <c r="H493" s="6">
        <v>434021.7</v>
      </c>
      <c r="R493" s="43"/>
      <c r="S493" s="6"/>
      <c r="T493" s="6"/>
      <c r="U493" s="6"/>
      <c r="V493" s="6"/>
      <c r="W493" s="6"/>
      <c r="X493" s="6"/>
    </row>
    <row r="494" spans="1:24" ht="12.75" customHeight="1" x14ac:dyDescent="0.25">
      <c r="A494" s="3" t="s">
        <v>178</v>
      </c>
      <c r="B494" s="3" t="s">
        <v>446</v>
      </c>
      <c r="C494" s="6">
        <v>776023.6</v>
      </c>
      <c r="D494" s="6">
        <v>780027.8</v>
      </c>
      <c r="E494" s="6">
        <v>757827.3</v>
      </c>
      <c r="F494" s="6">
        <v>771794.6</v>
      </c>
      <c r="G494" s="6">
        <v>787557.8</v>
      </c>
      <c r="H494" s="6">
        <v>786901.7</v>
      </c>
      <c r="R494" s="43"/>
      <c r="S494" s="6"/>
      <c r="T494" s="6"/>
      <c r="U494" s="6"/>
      <c r="V494" s="6"/>
      <c r="W494" s="6"/>
      <c r="X494" s="6"/>
    </row>
    <row r="495" spans="1:24" ht="12.75" customHeight="1" x14ac:dyDescent="0.25">
      <c r="A495" s="3" t="s">
        <v>178</v>
      </c>
      <c r="B495" s="3" t="s">
        <v>447</v>
      </c>
      <c r="C495" s="6">
        <v>577021.1</v>
      </c>
      <c r="D495" s="6">
        <v>580759.5</v>
      </c>
      <c r="E495" s="6">
        <v>592944.30000000005</v>
      </c>
      <c r="F495" s="6">
        <v>601166.69999999995</v>
      </c>
      <c r="G495" s="6">
        <v>608697.59999999998</v>
      </c>
      <c r="H495" s="6">
        <v>612083.19999999995</v>
      </c>
      <c r="R495" s="43"/>
      <c r="S495" s="6"/>
      <c r="T495" s="6"/>
      <c r="U495" s="6"/>
      <c r="V495" s="6"/>
      <c r="W495" s="6"/>
      <c r="X495" s="6"/>
    </row>
    <row r="496" spans="1:24" ht="12.75" customHeight="1" x14ac:dyDescent="0.25">
      <c r="A496" s="3" t="s">
        <v>178</v>
      </c>
      <c r="B496" s="3" t="s">
        <v>448</v>
      </c>
      <c r="C496" s="6">
        <v>13152.3</v>
      </c>
      <c r="D496" s="6">
        <v>13623.8</v>
      </c>
      <c r="E496" s="6">
        <v>13890.2</v>
      </c>
      <c r="F496" s="6">
        <v>14039.3</v>
      </c>
      <c r="G496" s="6">
        <v>13977.5</v>
      </c>
      <c r="H496" s="6">
        <v>14003.5</v>
      </c>
      <c r="R496" s="43"/>
      <c r="S496" s="6"/>
      <c r="T496" s="6"/>
      <c r="U496" s="6"/>
      <c r="V496" s="6"/>
      <c r="W496" s="6"/>
      <c r="X496" s="6"/>
    </row>
    <row r="497" spans="1:24" ht="12.75" customHeight="1" x14ac:dyDescent="0.25">
      <c r="A497" s="3" t="s">
        <v>179</v>
      </c>
      <c r="B497" s="3" t="s">
        <v>442</v>
      </c>
      <c r="C497" s="6">
        <v>28226.400000000001</v>
      </c>
      <c r="D497" s="6">
        <v>31301.599999999999</v>
      </c>
      <c r="E497" s="6">
        <v>23277.200000000001</v>
      </c>
      <c r="F497" s="6">
        <v>25806.1</v>
      </c>
      <c r="G497" s="6">
        <v>30958.799999999999</v>
      </c>
      <c r="H497" s="6">
        <v>31942.2</v>
      </c>
      <c r="R497" s="43"/>
      <c r="S497" s="6"/>
      <c r="T497" s="6"/>
      <c r="U497" s="6"/>
      <c r="V497" s="6"/>
      <c r="W497" s="6"/>
      <c r="X497" s="6"/>
    </row>
    <row r="498" spans="1:24" ht="12.75" customHeight="1" x14ac:dyDescent="0.25">
      <c r="A498" s="3" t="s">
        <v>179</v>
      </c>
      <c r="B498" s="3" t="s">
        <v>443</v>
      </c>
      <c r="C498" s="6">
        <v>776563.9</v>
      </c>
      <c r="D498" s="6">
        <v>770817.4</v>
      </c>
      <c r="E498" s="6">
        <v>652377.69999999995</v>
      </c>
      <c r="F498" s="6">
        <v>741692.3</v>
      </c>
      <c r="G498" s="6">
        <v>792829.9</v>
      </c>
      <c r="H498" s="6">
        <v>785664.2</v>
      </c>
      <c r="R498" s="43"/>
      <c r="S498" s="6"/>
      <c r="T498" s="6"/>
      <c r="U498" s="6"/>
      <c r="V498" s="6"/>
      <c r="W498" s="6"/>
      <c r="X498" s="6"/>
    </row>
    <row r="499" spans="1:24" ht="12.75" customHeight="1" x14ac:dyDescent="0.25">
      <c r="A499" s="3" t="s">
        <v>179</v>
      </c>
      <c r="B499" s="3" t="s">
        <v>444</v>
      </c>
      <c r="C499" s="6">
        <v>117933.7</v>
      </c>
      <c r="D499" s="6">
        <v>123127.8</v>
      </c>
      <c r="E499" s="6">
        <v>121912.2</v>
      </c>
      <c r="F499" s="6">
        <v>129831.5</v>
      </c>
      <c r="G499" s="6">
        <v>135953.29999999999</v>
      </c>
      <c r="H499" s="6">
        <v>136690.20000000001</v>
      </c>
      <c r="R499" s="43"/>
      <c r="S499" s="6"/>
      <c r="T499" s="6"/>
      <c r="U499" s="6"/>
      <c r="V499" s="6"/>
      <c r="W499" s="6"/>
      <c r="X499" s="6"/>
    </row>
    <row r="500" spans="1:24" ht="12.75" customHeight="1" x14ac:dyDescent="0.25">
      <c r="A500" s="3" t="s">
        <v>179</v>
      </c>
      <c r="B500" s="3" t="s">
        <v>445</v>
      </c>
      <c r="C500" s="6">
        <v>508830.7</v>
      </c>
      <c r="D500" s="6">
        <v>507475.9</v>
      </c>
      <c r="E500" s="6">
        <v>493783</v>
      </c>
      <c r="F500" s="6">
        <v>502966.5</v>
      </c>
      <c r="G500" s="6">
        <v>514323.4</v>
      </c>
      <c r="H500" s="6">
        <v>519962.3</v>
      </c>
      <c r="R500" s="43"/>
      <c r="S500" s="6"/>
      <c r="T500" s="6"/>
      <c r="U500" s="6"/>
      <c r="V500" s="6"/>
      <c r="W500" s="6"/>
      <c r="X500" s="6"/>
    </row>
    <row r="501" spans="1:24" ht="12.75" customHeight="1" x14ac:dyDescent="0.25">
      <c r="A501" s="3" t="s">
        <v>179</v>
      </c>
      <c r="B501" s="3" t="s">
        <v>446</v>
      </c>
      <c r="C501" s="6">
        <v>860784.9</v>
      </c>
      <c r="D501" s="6">
        <v>873061.5</v>
      </c>
      <c r="E501" s="6">
        <v>831970.4</v>
      </c>
      <c r="F501" s="6">
        <v>845070.5</v>
      </c>
      <c r="G501" s="6">
        <v>848829.9</v>
      </c>
      <c r="H501" s="6">
        <v>846673.2</v>
      </c>
      <c r="R501" s="43"/>
      <c r="S501" s="6"/>
      <c r="T501" s="6"/>
      <c r="U501" s="6"/>
      <c r="V501" s="6"/>
      <c r="W501" s="6"/>
      <c r="X501" s="6"/>
    </row>
    <row r="502" spans="1:24" ht="12.75" customHeight="1" x14ac:dyDescent="0.25">
      <c r="A502" s="3" t="s">
        <v>179</v>
      </c>
      <c r="B502" s="3" t="s">
        <v>447</v>
      </c>
      <c r="C502" s="6">
        <v>637682.9</v>
      </c>
      <c r="D502" s="6">
        <v>655322.5</v>
      </c>
      <c r="E502" s="6">
        <v>671106.9</v>
      </c>
      <c r="F502" s="6">
        <v>679705</v>
      </c>
      <c r="G502" s="6">
        <v>683822.3</v>
      </c>
      <c r="H502" s="6">
        <v>694774</v>
      </c>
      <c r="R502" s="43"/>
      <c r="S502" s="6"/>
      <c r="T502" s="6"/>
      <c r="U502" s="6"/>
      <c r="V502" s="6"/>
      <c r="W502" s="6"/>
      <c r="X502" s="6"/>
    </row>
    <row r="503" spans="1:24" ht="12.75" customHeight="1" x14ac:dyDescent="0.25">
      <c r="A503" s="3" t="s">
        <v>179</v>
      </c>
      <c r="B503" s="3" t="s">
        <v>448</v>
      </c>
      <c r="C503" s="6">
        <v>9530.1</v>
      </c>
      <c r="D503" s="6">
        <v>9484.6</v>
      </c>
      <c r="E503" s="6">
        <v>9612.7999999999993</v>
      </c>
      <c r="F503" s="6">
        <v>9742.2999999999993</v>
      </c>
      <c r="G503" s="6">
        <v>9662.9</v>
      </c>
      <c r="H503" s="6">
        <v>9738.7999999999993</v>
      </c>
      <c r="R503" s="43"/>
      <c r="S503" s="6"/>
      <c r="T503" s="6"/>
      <c r="U503" s="6"/>
      <c r="V503" s="6"/>
      <c r="W503" s="6"/>
      <c r="X503" s="6"/>
    </row>
    <row r="504" spans="1:24" ht="12.75" customHeight="1" x14ac:dyDescent="0.25">
      <c r="A504" s="3" t="s">
        <v>180</v>
      </c>
      <c r="B504" s="3" t="s">
        <v>442</v>
      </c>
      <c r="C504" s="6">
        <v>9537.1</v>
      </c>
      <c r="D504" s="6">
        <v>8224.4</v>
      </c>
      <c r="E504" s="6">
        <v>8250.6</v>
      </c>
      <c r="F504" s="6">
        <v>8067.3</v>
      </c>
      <c r="G504" s="6">
        <v>7410.2</v>
      </c>
      <c r="H504" s="6">
        <v>6943</v>
      </c>
      <c r="R504" s="43"/>
      <c r="S504" s="6"/>
      <c r="T504" s="6"/>
      <c r="U504" s="6"/>
      <c r="V504" s="6"/>
      <c r="W504" s="6"/>
      <c r="X504" s="6"/>
    </row>
    <row r="505" spans="1:24" ht="12.75" customHeight="1" x14ac:dyDescent="0.25">
      <c r="A505" s="3" t="s">
        <v>180</v>
      </c>
      <c r="B505" s="3" t="s">
        <v>443</v>
      </c>
      <c r="C505" s="6">
        <v>35849</v>
      </c>
      <c r="D505" s="6">
        <v>34082</v>
      </c>
      <c r="E505" s="6">
        <v>35419.199999999997</v>
      </c>
      <c r="F505" s="6">
        <v>34230.6</v>
      </c>
      <c r="G505" s="6">
        <v>31972.799999999999</v>
      </c>
      <c r="H505" s="6">
        <v>31156.9</v>
      </c>
      <c r="R505" s="43"/>
      <c r="S505" s="6"/>
      <c r="T505" s="6"/>
      <c r="U505" s="6"/>
      <c r="V505" s="6"/>
      <c r="W505" s="6"/>
      <c r="X505" s="6"/>
    </row>
    <row r="506" spans="1:24" ht="12.75" customHeight="1" x14ac:dyDescent="0.25">
      <c r="A506" s="3" t="s">
        <v>180</v>
      </c>
      <c r="B506" s="3" t="s">
        <v>444</v>
      </c>
      <c r="C506" s="6">
        <v>18300.3</v>
      </c>
      <c r="D506" s="6">
        <v>16017.5</v>
      </c>
      <c r="E506" s="6">
        <v>15229.7</v>
      </c>
      <c r="F506" s="6">
        <v>13488.4</v>
      </c>
      <c r="G506" s="6">
        <v>10658.5</v>
      </c>
      <c r="H506" s="6">
        <v>9749.7000000000007</v>
      </c>
      <c r="R506" s="43"/>
      <c r="S506" s="6"/>
      <c r="T506" s="6"/>
      <c r="U506" s="6"/>
      <c r="V506" s="6"/>
      <c r="W506" s="6"/>
      <c r="X506" s="6"/>
    </row>
    <row r="507" spans="1:24" ht="12.75" customHeight="1" x14ac:dyDescent="0.25">
      <c r="A507" s="3" t="s">
        <v>180</v>
      </c>
      <c r="B507" s="3" t="s">
        <v>445</v>
      </c>
      <c r="C507" s="6">
        <v>86644.7</v>
      </c>
      <c r="D507" s="6">
        <v>89076.1</v>
      </c>
      <c r="E507" s="6">
        <v>80136.3</v>
      </c>
      <c r="F507" s="6">
        <v>80660.899999999994</v>
      </c>
      <c r="G507" s="6">
        <v>74528.3</v>
      </c>
      <c r="H507" s="6">
        <v>69983.5</v>
      </c>
      <c r="R507" s="43"/>
      <c r="S507" s="6"/>
      <c r="T507" s="6"/>
      <c r="U507" s="6"/>
      <c r="V507" s="6"/>
      <c r="W507" s="6"/>
      <c r="X507" s="6"/>
    </row>
    <row r="508" spans="1:24" ht="12.75" customHeight="1" x14ac:dyDescent="0.25">
      <c r="A508" s="3" t="s">
        <v>180</v>
      </c>
      <c r="B508" s="3" t="s">
        <v>446</v>
      </c>
      <c r="C508" s="6">
        <v>60237.4</v>
      </c>
      <c r="D508" s="6">
        <v>61520.7</v>
      </c>
      <c r="E508" s="6">
        <v>62252.9</v>
      </c>
      <c r="F508" s="6">
        <v>58594.1</v>
      </c>
      <c r="G508" s="6">
        <v>57228.1</v>
      </c>
      <c r="H508" s="6">
        <v>56293.9</v>
      </c>
      <c r="R508" s="43"/>
      <c r="S508" s="6"/>
      <c r="T508" s="6"/>
      <c r="U508" s="6"/>
      <c r="V508" s="6"/>
      <c r="W508" s="6"/>
      <c r="X508" s="6"/>
    </row>
    <row r="509" spans="1:24" ht="12.75" customHeight="1" x14ac:dyDescent="0.25">
      <c r="A509" s="3" t="s">
        <v>180</v>
      </c>
      <c r="B509" s="3" t="s">
        <v>447</v>
      </c>
      <c r="C509" s="6">
        <v>60288.3</v>
      </c>
      <c r="D509" s="6">
        <v>62617.2</v>
      </c>
      <c r="E509" s="6">
        <v>66303.899999999994</v>
      </c>
      <c r="F509" s="6">
        <v>61898.7</v>
      </c>
      <c r="G509" s="6">
        <v>58452</v>
      </c>
      <c r="H509" s="6">
        <v>56124.4</v>
      </c>
      <c r="R509" s="43"/>
      <c r="S509" s="6"/>
      <c r="T509" s="6"/>
      <c r="U509" s="6"/>
      <c r="V509" s="6"/>
      <c r="W509" s="6"/>
      <c r="X509" s="6"/>
    </row>
    <row r="510" spans="1:24" ht="12.75" customHeight="1" x14ac:dyDescent="0.25">
      <c r="A510" s="3" t="s">
        <v>180</v>
      </c>
      <c r="B510" s="3" t="s">
        <v>448</v>
      </c>
      <c r="C510" s="6">
        <v>1777.4</v>
      </c>
      <c r="D510" s="6">
        <v>1767.3</v>
      </c>
      <c r="E510" s="6">
        <v>1834.3</v>
      </c>
      <c r="F510" s="6">
        <v>1752</v>
      </c>
      <c r="G510" s="6">
        <v>1651.1</v>
      </c>
      <c r="H510" s="6">
        <v>1585.8</v>
      </c>
      <c r="R510" s="43"/>
      <c r="S510" s="6"/>
      <c r="T510" s="6"/>
      <c r="U510" s="6"/>
      <c r="V510" s="6"/>
      <c r="W510" s="6"/>
      <c r="X510" s="6"/>
    </row>
    <row r="511" spans="1:24" ht="12.75" customHeight="1" x14ac:dyDescent="0.25">
      <c r="A511" s="3" t="s">
        <v>182</v>
      </c>
      <c r="B511" s="3" t="s">
        <v>442</v>
      </c>
      <c r="C511" s="6">
        <v>2817.3</v>
      </c>
      <c r="D511" s="6">
        <v>2519.6999999999998</v>
      </c>
      <c r="E511" s="6">
        <v>1815.2</v>
      </c>
      <c r="F511" s="6">
        <v>2548.8000000000002</v>
      </c>
      <c r="G511" s="6">
        <v>3612.1</v>
      </c>
      <c r="H511" s="6">
        <v>4022</v>
      </c>
      <c r="R511" s="43"/>
      <c r="S511" s="6"/>
      <c r="T511" s="6"/>
      <c r="U511" s="6"/>
      <c r="V511" s="6"/>
      <c r="W511" s="6"/>
      <c r="X511" s="6"/>
    </row>
    <row r="512" spans="1:24" ht="12.75" customHeight="1" x14ac:dyDescent="0.25">
      <c r="A512" s="3" t="s">
        <v>182</v>
      </c>
      <c r="B512" s="3" t="s">
        <v>443</v>
      </c>
      <c r="C512" s="6">
        <v>47152.6</v>
      </c>
      <c r="D512" s="6">
        <v>45975.6</v>
      </c>
      <c r="E512" s="6">
        <v>48638.8</v>
      </c>
      <c r="F512" s="6">
        <v>48995</v>
      </c>
      <c r="G512" s="6">
        <v>50149.1</v>
      </c>
      <c r="H512" s="6">
        <v>51793.4</v>
      </c>
      <c r="R512" s="43"/>
      <c r="S512" s="6"/>
      <c r="T512" s="6"/>
      <c r="U512" s="6"/>
      <c r="V512" s="6"/>
      <c r="W512" s="6"/>
      <c r="X512" s="6"/>
    </row>
    <row r="513" spans="1:24" ht="12.75" customHeight="1" x14ac:dyDescent="0.25">
      <c r="A513" s="3" t="s">
        <v>182</v>
      </c>
      <c r="B513" s="3" t="s">
        <v>444</v>
      </c>
      <c r="C513" s="6">
        <v>19108.599999999999</v>
      </c>
      <c r="D513" s="6">
        <v>14917.2</v>
      </c>
      <c r="E513" s="6">
        <v>10360.4</v>
      </c>
      <c r="F513" s="6">
        <v>5099.6000000000004</v>
      </c>
      <c r="G513" s="6">
        <v>5069.7</v>
      </c>
      <c r="H513" s="6">
        <v>4797.3999999999996</v>
      </c>
      <c r="R513" s="43"/>
      <c r="S513" s="6"/>
      <c r="T513" s="6"/>
      <c r="U513" s="6"/>
      <c r="V513" s="6"/>
      <c r="W513" s="6"/>
      <c r="X513" s="6"/>
    </row>
    <row r="514" spans="1:24" ht="12.75" customHeight="1" x14ac:dyDescent="0.25">
      <c r="A514" s="3" t="s">
        <v>182</v>
      </c>
      <c r="B514" s="3" t="s">
        <v>445</v>
      </c>
      <c r="C514" s="6">
        <v>35396</v>
      </c>
      <c r="D514" s="6">
        <v>33813.699999999997</v>
      </c>
      <c r="E514" s="6">
        <v>31754.2</v>
      </c>
      <c r="F514" s="6">
        <v>33311.300000000003</v>
      </c>
      <c r="G514" s="6">
        <v>33539.4</v>
      </c>
      <c r="H514" s="6">
        <v>33821.599999999999</v>
      </c>
      <c r="R514" s="43"/>
      <c r="S514" s="6"/>
      <c r="T514" s="6"/>
      <c r="U514" s="6"/>
      <c r="V514" s="6"/>
      <c r="W514" s="6"/>
      <c r="X514" s="6"/>
    </row>
    <row r="515" spans="1:24" ht="12.75" customHeight="1" x14ac:dyDescent="0.25">
      <c r="A515" s="3" t="s">
        <v>182</v>
      </c>
      <c r="B515" s="3" t="s">
        <v>446</v>
      </c>
      <c r="C515" s="6">
        <v>55284.800000000003</v>
      </c>
      <c r="D515" s="6">
        <v>56024.5</v>
      </c>
      <c r="E515" s="6">
        <v>50372.3</v>
      </c>
      <c r="F515" s="6">
        <v>52402</v>
      </c>
      <c r="G515" s="6">
        <v>52301.4</v>
      </c>
      <c r="H515" s="6">
        <v>52246</v>
      </c>
      <c r="R515" s="43"/>
      <c r="S515" s="6"/>
      <c r="T515" s="6"/>
      <c r="U515" s="6"/>
      <c r="V515" s="6"/>
      <c r="W515" s="6"/>
      <c r="X515" s="6"/>
    </row>
    <row r="516" spans="1:24" ht="12.75" customHeight="1" x14ac:dyDescent="0.25">
      <c r="A516" s="3" t="s">
        <v>182</v>
      </c>
      <c r="B516" s="3" t="s">
        <v>447</v>
      </c>
      <c r="C516" s="6">
        <v>36695.9</v>
      </c>
      <c r="D516" s="6">
        <v>39738.1</v>
      </c>
      <c r="E516" s="6">
        <v>41958.1</v>
      </c>
      <c r="F516" s="6">
        <v>43218.3</v>
      </c>
      <c r="G516" s="6">
        <v>44994.5</v>
      </c>
      <c r="H516" s="6">
        <v>46719.199999999997</v>
      </c>
      <c r="R516" s="43"/>
      <c r="S516" s="6"/>
      <c r="T516" s="6"/>
      <c r="U516" s="6"/>
      <c r="V516" s="6"/>
      <c r="W516" s="6"/>
      <c r="X516" s="6"/>
    </row>
    <row r="517" spans="1:24" ht="12.75" customHeight="1" x14ac:dyDescent="0.25">
      <c r="A517" s="3" t="s">
        <v>182</v>
      </c>
      <c r="B517" s="3" t="s">
        <v>448</v>
      </c>
      <c r="C517" s="6">
        <v>234.1</v>
      </c>
      <c r="D517" s="6">
        <v>237.4</v>
      </c>
      <c r="E517" s="6">
        <v>202.3</v>
      </c>
      <c r="F517" s="6">
        <v>211</v>
      </c>
      <c r="G517" s="6">
        <v>208.7</v>
      </c>
      <c r="H517" s="6">
        <v>201.4</v>
      </c>
      <c r="R517" s="43"/>
      <c r="S517" s="6"/>
      <c r="T517" s="6"/>
      <c r="U517" s="6"/>
      <c r="V517" s="6"/>
      <c r="W517" s="6"/>
      <c r="X517" s="6"/>
    </row>
    <row r="518" spans="1:24" ht="12.75" customHeight="1" x14ac:dyDescent="0.25">
      <c r="A518" s="3" t="s">
        <v>183</v>
      </c>
      <c r="B518" s="3" t="s">
        <v>442</v>
      </c>
      <c r="C518" s="6">
        <v>39832.300000000003</v>
      </c>
      <c r="D518" s="6">
        <v>38877.9</v>
      </c>
      <c r="E518" s="6">
        <v>34383</v>
      </c>
      <c r="F518" s="6">
        <v>34964.1</v>
      </c>
      <c r="G518" s="6">
        <v>36217.9</v>
      </c>
      <c r="H518" s="6">
        <v>36144.9</v>
      </c>
      <c r="R518" s="43"/>
      <c r="S518" s="6"/>
      <c r="T518" s="6"/>
      <c r="U518" s="6"/>
      <c r="V518" s="6"/>
      <c r="W518" s="6"/>
      <c r="X518" s="6"/>
    </row>
    <row r="519" spans="1:24" ht="12.75" customHeight="1" x14ac:dyDescent="0.25">
      <c r="A519" s="3" t="s">
        <v>183</v>
      </c>
      <c r="B519" s="3" t="s">
        <v>443</v>
      </c>
      <c r="C519" s="6">
        <v>414431.4</v>
      </c>
      <c r="D519" s="6">
        <v>400823.4</v>
      </c>
      <c r="E519" s="6">
        <v>345664.2</v>
      </c>
      <c r="F519" s="6">
        <v>355928.5</v>
      </c>
      <c r="G519" s="6">
        <v>350243.1</v>
      </c>
      <c r="H519" s="6">
        <v>333187.09999999998</v>
      </c>
      <c r="R519" s="43"/>
      <c r="S519" s="6"/>
      <c r="T519" s="6"/>
      <c r="U519" s="6"/>
      <c r="V519" s="6"/>
      <c r="W519" s="6"/>
      <c r="X519" s="6"/>
    </row>
    <row r="520" spans="1:24" ht="12.75" customHeight="1" x14ac:dyDescent="0.25">
      <c r="A520" s="3" t="s">
        <v>183</v>
      </c>
      <c r="B520" s="3" t="s">
        <v>444</v>
      </c>
      <c r="C520" s="6">
        <v>117950.1</v>
      </c>
      <c r="D520" s="6">
        <v>117746.7</v>
      </c>
      <c r="E520" s="6">
        <v>112661.7</v>
      </c>
      <c r="F520" s="6">
        <v>109734.7</v>
      </c>
      <c r="G520" s="6">
        <v>110576.2</v>
      </c>
      <c r="H520" s="6">
        <v>105981.5</v>
      </c>
      <c r="R520" s="43"/>
      <c r="S520" s="6"/>
      <c r="T520" s="6"/>
      <c r="U520" s="6"/>
      <c r="V520" s="6"/>
      <c r="W520" s="6"/>
      <c r="X520" s="6"/>
    </row>
    <row r="521" spans="1:24" ht="12.75" customHeight="1" x14ac:dyDescent="0.25">
      <c r="A521" s="3" t="s">
        <v>183</v>
      </c>
      <c r="B521" s="3" t="s">
        <v>445</v>
      </c>
      <c r="C521" s="6">
        <v>434909.1</v>
      </c>
      <c r="D521" s="6">
        <v>426702.9</v>
      </c>
      <c r="E521" s="6">
        <v>404258.3</v>
      </c>
      <c r="F521" s="6">
        <v>407742.6</v>
      </c>
      <c r="G521" s="6">
        <v>412367.2</v>
      </c>
      <c r="H521" s="6">
        <v>402355.6</v>
      </c>
      <c r="R521" s="43"/>
      <c r="S521" s="6"/>
      <c r="T521" s="6"/>
      <c r="U521" s="6"/>
      <c r="V521" s="6"/>
      <c r="W521" s="6"/>
      <c r="X521" s="6"/>
    </row>
    <row r="522" spans="1:24" ht="12.75" customHeight="1" x14ac:dyDescent="0.25">
      <c r="A522" s="3" t="s">
        <v>183</v>
      </c>
      <c r="B522" s="3" t="s">
        <v>446</v>
      </c>
      <c r="C522" s="6">
        <v>528160.1</v>
      </c>
      <c r="D522" s="6">
        <v>533012.5</v>
      </c>
      <c r="E522" s="6">
        <v>516858.7</v>
      </c>
      <c r="F522" s="6">
        <v>521903.5</v>
      </c>
      <c r="G522" s="6">
        <v>531019.30000000005</v>
      </c>
      <c r="H522" s="6">
        <v>524346.1</v>
      </c>
      <c r="R522" s="43"/>
      <c r="S522" s="6"/>
      <c r="T522" s="6"/>
      <c r="U522" s="6"/>
      <c r="V522" s="6"/>
      <c r="W522" s="6"/>
      <c r="X522" s="6"/>
    </row>
    <row r="523" spans="1:24" ht="12.75" customHeight="1" x14ac:dyDescent="0.25">
      <c r="A523" s="3" t="s">
        <v>183</v>
      </c>
      <c r="B523" s="3" t="s">
        <v>447</v>
      </c>
      <c r="C523" s="6">
        <v>379888.2</v>
      </c>
      <c r="D523" s="6">
        <v>383753.5</v>
      </c>
      <c r="E523" s="6">
        <v>382464.1</v>
      </c>
      <c r="F523" s="6">
        <v>387976.5</v>
      </c>
      <c r="G523" s="6">
        <v>382698.5</v>
      </c>
      <c r="H523" s="6">
        <v>375073.7</v>
      </c>
      <c r="R523" s="43"/>
      <c r="S523" s="6"/>
      <c r="T523" s="6"/>
      <c r="U523" s="6"/>
      <c r="V523" s="6"/>
      <c r="W523" s="6"/>
      <c r="X523" s="6"/>
    </row>
    <row r="524" spans="1:24" ht="12.75" customHeight="1" x14ac:dyDescent="0.25">
      <c r="A524" s="3" t="s">
        <v>183</v>
      </c>
      <c r="B524" s="3" t="s">
        <v>448</v>
      </c>
      <c r="C524" s="6">
        <v>18884.8</v>
      </c>
      <c r="D524" s="6">
        <v>19978.400000000001</v>
      </c>
      <c r="E524" s="6">
        <v>20356.2</v>
      </c>
      <c r="F524" s="6">
        <v>20738.2</v>
      </c>
      <c r="G524" s="6">
        <v>21019.200000000001</v>
      </c>
      <c r="H524" s="6">
        <v>21112.6</v>
      </c>
      <c r="R524" s="43"/>
      <c r="S524" s="6"/>
      <c r="T524" s="6"/>
      <c r="U524" s="6"/>
      <c r="V524" s="6"/>
      <c r="W524" s="6"/>
      <c r="X524" s="6"/>
    </row>
    <row r="525" spans="1:24" ht="12.75" customHeight="1" x14ac:dyDescent="0.25">
      <c r="A525" s="3" t="s">
        <v>186</v>
      </c>
      <c r="B525" s="3" t="s">
        <v>442</v>
      </c>
      <c r="C525" s="6">
        <v>14281.2</v>
      </c>
      <c r="D525" s="6">
        <v>12655.9</v>
      </c>
      <c r="E525" s="6">
        <v>11680.4</v>
      </c>
      <c r="F525" s="6">
        <v>13580.7</v>
      </c>
      <c r="G525" s="6">
        <v>12481.4</v>
      </c>
      <c r="H525" s="6">
        <v>12423.6</v>
      </c>
      <c r="R525" s="43"/>
      <c r="S525" s="6"/>
      <c r="T525" s="6"/>
      <c r="U525" s="6"/>
      <c r="V525" s="6"/>
      <c r="W525" s="6"/>
      <c r="X525" s="6"/>
    </row>
    <row r="526" spans="1:24" ht="12.75" customHeight="1" x14ac:dyDescent="0.25">
      <c r="A526" s="3" t="s">
        <v>186</v>
      </c>
      <c r="B526" s="3" t="s">
        <v>443</v>
      </c>
      <c r="C526" s="6">
        <v>131505.29999999999</v>
      </c>
      <c r="D526" s="6">
        <v>138554.79999999999</v>
      </c>
      <c r="E526" s="6">
        <v>120861.1</v>
      </c>
      <c r="F526" s="6">
        <v>128024.9</v>
      </c>
      <c r="G526" s="6">
        <v>134881.4</v>
      </c>
      <c r="H526" s="6">
        <v>134743</v>
      </c>
      <c r="R526" s="43"/>
      <c r="S526" s="6"/>
      <c r="T526" s="6"/>
      <c r="U526" s="6"/>
      <c r="V526" s="6"/>
      <c r="W526" s="6"/>
      <c r="X526" s="6"/>
    </row>
    <row r="527" spans="1:24" ht="12.75" customHeight="1" x14ac:dyDescent="0.25">
      <c r="A527" s="3" t="s">
        <v>186</v>
      </c>
      <c r="B527" s="3" t="s">
        <v>444</v>
      </c>
      <c r="C527" s="6">
        <v>38154.9</v>
      </c>
      <c r="D527" s="6">
        <v>40522.5</v>
      </c>
      <c r="E527" s="6">
        <v>40761.9</v>
      </c>
      <c r="F527" s="6">
        <v>36727.5</v>
      </c>
      <c r="G527" s="6">
        <v>37185.300000000003</v>
      </c>
      <c r="H527" s="6">
        <v>34343.199999999997</v>
      </c>
      <c r="R527" s="43"/>
      <c r="S527" s="6"/>
      <c r="T527" s="6"/>
      <c r="U527" s="6"/>
      <c r="V527" s="6"/>
      <c r="W527" s="6"/>
      <c r="X527" s="6"/>
    </row>
    <row r="528" spans="1:24" ht="12.75" customHeight="1" x14ac:dyDescent="0.25">
      <c r="A528" s="3" t="s">
        <v>186</v>
      </c>
      <c r="B528" s="3" t="s">
        <v>445</v>
      </c>
      <c r="C528" s="6">
        <v>151034.29999999999</v>
      </c>
      <c r="D528" s="6">
        <v>148293.5</v>
      </c>
      <c r="E528" s="6">
        <v>137376.70000000001</v>
      </c>
      <c r="F528" s="6">
        <v>140978.6</v>
      </c>
      <c r="G528" s="6">
        <v>143111</v>
      </c>
      <c r="H528" s="6">
        <v>141270.1</v>
      </c>
      <c r="R528" s="43"/>
      <c r="S528" s="6"/>
      <c r="T528" s="6"/>
      <c r="U528" s="6"/>
      <c r="V528" s="6"/>
      <c r="W528" s="6"/>
      <c r="X528" s="6"/>
    </row>
    <row r="529" spans="1:24" ht="12.75" customHeight="1" x14ac:dyDescent="0.25">
      <c r="A529" s="3" t="s">
        <v>186</v>
      </c>
      <c r="B529" s="3" t="s">
        <v>446</v>
      </c>
      <c r="C529" s="6">
        <v>191629.1</v>
      </c>
      <c r="D529" s="6">
        <v>194883.20000000001</v>
      </c>
      <c r="E529" s="6">
        <v>190460.2</v>
      </c>
      <c r="F529" s="6">
        <v>191688.2</v>
      </c>
      <c r="G529" s="6">
        <v>191774.1</v>
      </c>
      <c r="H529" s="6">
        <v>190513.8</v>
      </c>
      <c r="R529" s="43"/>
      <c r="S529" s="6"/>
      <c r="T529" s="6"/>
      <c r="U529" s="6"/>
      <c r="V529" s="6"/>
      <c r="W529" s="6"/>
      <c r="X529" s="6"/>
    </row>
    <row r="530" spans="1:24" ht="12.75" customHeight="1" x14ac:dyDescent="0.25">
      <c r="A530" s="3" t="s">
        <v>186</v>
      </c>
      <c r="B530" s="3" t="s">
        <v>447</v>
      </c>
      <c r="C530" s="6">
        <v>157886.6</v>
      </c>
      <c r="D530" s="6">
        <v>162527.70000000001</v>
      </c>
      <c r="E530" s="6">
        <v>172472.3</v>
      </c>
      <c r="F530" s="6">
        <v>175560.7</v>
      </c>
      <c r="G530" s="6">
        <v>175710.1</v>
      </c>
      <c r="H530" s="6">
        <v>177257.1</v>
      </c>
      <c r="R530" s="43"/>
      <c r="S530" s="6"/>
      <c r="T530" s="6"/>
      <c r="U530" s="6"/>
      <c r="V530" s="6"/>
      <c r="W530" s="6"/>
      <c r="X530" s="6"/>
    </row>
    <row r="531" spans="1:24" ht="12.75" customHeight="1" x14ac:dyDescent="0.25">
      <c r="A531" s="3" t="s">
        <v>186</v>
      </c>
      <c r="B531" s="3" t="s">
        <v>448</v>
      </c>
      <c r="C531" s="6">
        <v>2828.3</v>
      </c>
      <c r="D531" s="6">
        <v>2856.4</v>
      </c>
      <c r="E531" s="6">
        <v>2967.2</v>
      </c>
      <c r="F531" s="6">
        <v>3024.7</v>
      </c>
      <c r="G531" s="6">
        <v>3048.8</v>
      </c>
      <c r="H531" s="6">
        <v>3018.4</v>
      </c>
      <c r="R531" s="43"/>
      <c r="S531" s="6"/>
      <c r="T531" s="6"/>
      <c r="U531" s="6"/>
      <c r="V531" s="6"/>
      <c r="W531" s="6"/>
      <c r="X531" s="6"/>
    </row>
    <row r="532" spans="1:24" ht="12.75" customHeight="1" x14ac:dyDescent="0.25">
      <c r="A532" s="3" t="s">
        <v>187</v>
      </c>
      <c r="B532" s="3" t="s">
        <v>442</v>
      </c>
      <c r="C532" s="6">
        <v>5839.7</v>
      </c>
      <c r="D532" s="6">
        <v>5285.9</v>
      </c>
      <c r="E532" s="6">
        <v>5325</v>
      </c>
      <c r="F532" s="6">
        <v>6930.6</v>
      </c>
      <c r="G532" s="6">
        <v>5935.7</v>
      </c>
      <c r="H532" s="6">
        <v>4765.8999999999996</v>
      </c>
      <c r="R532" s="43"/>
      <c r="S532" s="6"/>
      <c r="T532" s="6"/>
      <c r="U532" s="6"/>
      <c r="V532" s="6"/>
      <c r="W532" s="6"/>
      <c r="X532" s="6"/>
    </row>
    <row r="533" spans="1:24" ht="12.75" customHeight="1" x14ac:dyDescent="0.25">
      <c r="A533" s="3" t="s">
        <v>187</v>
      </c>
      <c r="B533" s="3" t="s">
        <v>443</v>
      </c>
      <c r="C533" s="6">
        <v>160538.1</v>
      </c>
      <c r="D533" s="6">
        <v>176652.6</v>
      </c>
      <c r="E533" s="6">
        <v>145118.70000000001</v>
      </c>
      <c r="F533" s="6">
        <v>152098.9</v>
      </c>
      <c r="G533" s="6">
        <v>165760.5</v>
      </c>
      <c r="H533" s="6">
        <v>171659.4</v>
      </c>
      <c r="R533" s="43"/>
      <c r="S533" s="6"/>
      <c r="T533" s="6"/>
      <c r="U533" s="6"/>
      <c r="V533" s="6"/>
      <c r="W533" s="6"/>
      <c r="X533" s="6"/>
    </row>
    <row r="534" spans="1:24" ht="12.75" customHeight="1" x14ac:dyDescent="0.25">
      <c r="A534" s="3" t="s">
        <v>187</v>
      </c>
      <c r="B534" s="3" t="s">
        <v>444</v>
      </c>
      <c r="C534" s="6">
        <v>21374.5</v>
      </c>
      <c r="D534" s="6">
        <v>21206.3</v>
      </c>
      <c r="E534" s="6">
        <v>20998</v>
      </c>
      <c r="F534" s="6">
        <v>20851.2</v>
      </c>
      <c r="G534" s="6">
        <v>21413</v>
      </c>
      <c r="H534" s="6">
        <v>23411.9</v>
      </c>
      <c r="R534" s="43"/>
      <c r="S534" s="6"/>
      <c r="T534" s="6"/>
      <c r="U534" s="6"/>
      <c r="V534" s="6"/>
      <c r="W534" s="6"/>
      <c r="X534" s="6"/>
    </row>
    <row r="535" spans="1:24" ht="12.75" customHeight="1" x14ac:dyDescent="0.25">
      <c r="A535" s="3" t="s">
        <v>187</v>
      </c>
      <c r="B535" s="3" t="s">
        <v>445</v>
      </c>
      <c r="C535" s="6">
        <v>74461</v>
      </c>
      <c r="D535" s="6">
        <v>69459.399999999994</v>
      </c>
      <c r="E535" s="6">
        <v>70464.2</v>
      </c>
      <c r="F535" s="6">
        <v>65153.8</v>
      </c>
      <c r="G535" s="6">
        <v>59679.4</v>
      </c>
      <c r="H535" s="6">
        <v>59315.9</v>
      </c>
      <c r="R535" s="43"/>
      <c r="S535" s="6"/>
      <c r="T535" s="6"/>
      <c r="U535" s="6"/>
      <c r="V535" s="6"/>
      <c r="W535" s="6"/>
      <c r="X535" s="6"/>
    </row>
    <row r="536" spans="1:24" ht="12.75" customHeight="1" x14ac:dyDescent="0.25">
      <c r="A536" s="3" t="s">
        <v>187</v>
      </c>
      <c r="B536" s="3" t="s">
        <v>446</v>
      </c>
      <c r="C536" s="6">
        <v>79713.600000000006</v>
      </c>
      <c r="D536" s="6">
        <v>77328.100000000006</v>
      </c>
      <c r="E536" s="6">
        <v>85151.6</v>
      </c>
      <c r="F536" s="6">
        <v>84151.2</v>
      </c>
      <c r="G536" s="6">
        <v>83601.600000000006</v>
      </c>
      <c r="H536" s="6">
        <v>88350.5</v>
      </c>
      <c r="R536" s="43"/>
      <c r="S536" s="6"/>
      <c r="T536" s="6"/>
      <c r="U536" s="6"/>
      <c r="V536" s="6"/>
      <c r="W536" s="6"/>
      <c r="X536" s="6"/>
    </row>
    <row r="537" spans="1:24" ht="12.75" customHeight="1" x14ac:dyDescent="0.25">
      <c r="A537" s="3" t="s">
        <v>187</v>
      </c>
      <c r="B537" s="3" t="s">
        <v>447</v>
      </c>
      <c r="C537" s="6">
        <v>87261.1</v>
      </c>
      <c r="D537" s="6">
        <v>85863.8</v>
      </c>
      <c r="E537" s="6">
        <v>97811.8</v>
      </c>
      <c r="F537" s="6">
        <v>96852.2</v>
      </c>
      <c r="G537" s="6">
        <v>96868.800000000003</v>
      </c>
      <c r="H537" s="6">
        <v>100152.3</v>
      </c>
      <c r="R537" s="43"/>
      <c r="S537" s="6"/>
      <c r="T537" s="6"/>
      <c r="U537" s="6"/>
      <c r="V537" s="6"/>
      <c r="W537" s="6"/>
      <c r="X537" s="6"/>
    </row>
    <row r="538" spans="1:24" ht="12.75" customHeight="1" x14ac:dyDescent="0.25">
      <c r="A538" s="3" t="s">
        <v>187</v>
      </c>
      <c r="B538" s="3" t="s">
        <v>448</v>
      </c>
      <c r="C538" s="6">
        <v>353.5</v>
      </c>
      <c r="D538" s="6">
        <v>348.8</v>
      </c>
      <c r="E538" s="6">
        <v>389.9</v>
      </c>
      <c r="F538" s="6">
        <v>386.2</v>
      </c>
      <c r="G538" s="6">
        <v>395.6</v>
      </c>
      <c r="H538" s="6">
        <v>406</v>
      </c>
      <c r="R538" s="43"/>
      <c r="S538" s="6"/>
      <c r="T538" s="6"/>
      <c r="U538" s="6"/>
      <c r="V538" s="6"/>
      <c r="W538" s="6"/>
      <c r="X538" s="6"/>
    </row>
    <row r="539" spans="1:24" ht="12.75" customHeight="1" x14ac:dyDescent="0.25">
      <c r="A539" s="3" t="s">
        <v>188</v>
      </c>
      <c r="B539" s="3" t="s">
        <v>442</v>
      </c>
      <c r="C539" s="6">
        <v>4784.3999999999996</v>
      </c>
      <c r="D539" s="6">
        <v>4710.3999999999996</v>
      </c>
      <c r="E539" s="6">
        <v>4528.7</v>
      </c>
      <c r="F539" s="6">
        <v>4571.8999999999996</v>
      </c>
      <c r="G539" s="6">
        <v>4248.1000000000004</v>
      </c>
      <c r="H539" s="6">
        <v>4164.5</v>
      </c>
      <c r="R539" s="43"/>
      <c r="S539" s="6"/>
      <c r="T539" s="6"/>
      <c r="U539" s="6"/>
      <c r="V539" s="6"/>
      <c r="W539" s="6"/>
      <c r="X539" s="6"/>
    </row>
    <row r="540" spans="1:24" ht="12.75" customHeight="1" x14ac:dyDescent="0.25">
      <c r="A540" s="3" t="s">
        <v>188</v>
      </c>
      <c r="B540" s="3" t="s">
        <v>443</v>
      </c>
      <c r="C540" s="6">
        <v>35129.199999999997</v>
      </c>
      <c r="D540" s="6">
        <v>34006.300000000003</v>
      </c>
      <c r="E540" s="6">
        <v>32005.200000000001</v>
      </c>
      <c r="F540" s="6">
        <v>34406.5</v>
      </c>
      <c r="G540" s="6">
        <v>34797.199999999997</v>
      </c>
      <c r="H540" s="6">
        <v>33904.400000000001</v>
      </c>
      <c r="R540" s="43"/>
      <c r="S540" s="6"/>
      <c r="T540" s="6"/>
      <c r="U540" s="6"/>
      <c r="V540" s="6"/>
      <c r="W540" s="6"/>
      <c r="X540" s="6"/>
    </row>
    <row r="541" spans="1:24" ht="12.75" customHeight="1" x14ac:dyDescent="0.25">
      <c r="A541" s="3" t="s">
        <v>188</v>
      </c>
      <c r="B541" s="3" t="s">
        <v>444</v>
      </c>
      <c r="C541" s="6">
        <v>13215.8</v>
      </c>
      <c r="D541" s="6">
        <v>13229.1</v>
      </c>
      <c r="E541" s="6">
        <v>12005.4</v>
      </c>
      <c r="F541" s="6">
        <v>11326</v>
      </c>
      <c r="G541" s="6">
        <v>10145.200000000001</v>
      </c>
      <c r="H541" s="6">
        <v>8498</v>
      </c>
      <c r="R541" s="43"/>
      <c r="S541" s="6"/>
      <c r="T541" s="6"/>
      <c r="U541" s="6"/>
      <c r="V541" s="6"/>
      <c r="W541" s="6"/>
      <c r="X541" s="6"/>
    </row>
    <row r="542" spans="1:24" ht="12.75" customHeight="1" x14ac:dyDescent="0.25">
      <c r="A542" s="3" t="s">
        <v>188</v>
      </c>
      <c r="B542" s="3" t="s">
        <v>445</v>
      </c>
      <c r="C542" s="6">
        <v>49434.8</v>
      </c>
      <c r="D542" s="6">
        <v>49293.7</v>
      </c>
      <c r="E542" s="6">
        <v>50244.2</v>
      </c>
      <c r="F542" s="6">
        <v>50108.7</v>
      </c>
      <c r="G542" s="6">
        <v>49791.9</v>
      </c>
      <c r="H542" s="6">
        <v>49475.5</v>
      </c>
      <c r="R542" s="43"/>
      <c r="S542" s="6"/>
      <c r="T542" s="6"/>
      <c r="U542" s="6"/>
      <c r="V542" s="6"/>
      <c r="W542" s="6"/>
      <c r="X542" s="6"/>
    </row>
    <row r="543" spans="1:24" ht="12.75" customHeight="1" x14ac:dyDescent="0.25">
      <c r="A543" s="3" t="s">
        <v>188</v>
      </c>
      <c r="B543" s="3" t="s">
        <v>446</v>
      </c>
      <c r="C543" s="6">
        <v>44811.8</v>
      </c>
      <c r="D543" s="6">
        <v>46411.5</v>
      </c>
      <c r="E543" s="6">
        <v>44475.8</v>
      </c>
      <c r="F543" s="6">
        <v>45289.3</v>
      </c>
      <c r="G543" s="6">
        <v>45225.599999999999</v>
      </c>
      <c r="H543" s="6">
        <v>44481.4</v>
      </c>
      <c r="R543" s="43"/>
      <c r="S543" s="6"/>
      <c r="T543" s="6"/>
      <c r="U543" s="6"/>
      <c r="V543" s="6"/>
      <c r="W543" s="6"/>
      <c r="X543" s="6"/>
    </row>
    <row r="544" spans="1:24" ht="12.75" customHeight="1" x14ac:dyDescent="0.25">
      <c r="A544" s="3" t="s">
        <v>188</v>
      </c>
      <c r="B544" s="3" t="s">
        <v>447</v>
      </c>
      <c r="C544" s="6">
        <v>45424.6</v>
      </c>
      <c r="D544" s="6">
        <v>46088.5</v>
      </c>
      <c r="E544" s="6">
        <v>47854.2</v>
      </c>
      <c r="F544" s="6">
        <v>47694.2</v>
      </c>
      <c r="G544" s="6">
        <v>45475.5</v>
      </c>
      <c r="H544" s="6">
        <v>42777.1</v>
      </c>
      <c r="R544" s="43"/>
      <c r="S544" s="6"/>
      <c r="T544" s="6"/>
      <c r="U544" s="6"/>
      <c r="V544" s="6"/>
      <c r="W544" s="6"/>
      <c r="X544" s="6"/>
    </row>
    <row r="545" spans="1:24" ht="12.75" customHeight="1" x14ac:dyDescent="0.25">
      <c r="A545" s="3" t="s">
        <v>188</v>
      </c>
      <c r="B545" s="3" t="s">
        <v>448</v>
      </c>
      <c r="C545" s="6">
        <v>1735.1</v>
      </c>
      <c r="D545" s="6">
        <v>1830.7</v>
      </c>
      <c r="E545" s="6">
        <v>1900.1</v>
      </c>
      <c r="F545" s="6">
        <v>1922</v>
      </c>
      <c r="G545" s="6">
        <v>1864.8</v>
      </c>
      <c r="H545" s="6">
        <v>1773.6</v>
      </c>
      <c r="R545" s="43"/>
      <c r="S545" s="6"/>
      <c r="T545" s="6"/>
      <c r="U545" s="6"/>
      <c r="V545" s="6"/>
      <c r="W545" s="6"/>
      <c r="X545" s="6"/>
    </row>
    <row r="546" spans="1:24" ht="12.75" customHeight="1" x14ac:dyDescent="0.25">
      <c r="A546" s="3" t="s">
        <v>189</v>
      </c>
      <c r="B546" s="3" t="s">
        <v>442</v>
      </c>
      <c r="C546" s="6">
        <v>36448.6</v>
      </c>
      <c r="D546" s="6">
        <v>34669.300000000003</v>
      </c>
      <c r="E546" s="6">
        <v>33678.699999999997</v>
      </c>
      <c r="F546" s="6">
        <v>34970.1</v>
      </c>
      <c r="G546" s="6">
        <v>33259</v>
      </c>
      <c r="H546" s="6">
        <v>32637.8</v>
      </c>
      <c r="R546" s="43"/>
      <c r="S546" s="6"/>
      <c r="T546" s="6"/>
      <c r="U546" s="6"/>
      <c r="V546" s="6"/>
      <c r="W546" s="6"/>
      <c r="X546" s="6"/>
    </row>
    <row r="547" spans="1:24" ht="12.75" customHeight="1" x14ac:dyDescent="0.25">
      <c r="A547" s="3" t="s">
        <v>189</v>
      </c>
      <c r="B547" s="3" t="s">
        <v>443</v>
      </c>
      <c r="C547" s="6">
        <v>219325.5</v>
      </c>
      <c r="D547" s="6">
        <v>222025.1</v>
      </c>
      <c r="E547" s="6">
        <v>194799.1</v>
      </c>
      <c r="F547" s="6">
        <v>196649.2</v>
      </c>
      <c r="G547" s="6">
        <v>207725.2</v>
      </c>
      <c r="H547" s="6">
        <v>203912.7</v>
      </c>
      <c r="R547" s="43"/>
      <c r="S547" s="6"/>
      <c r="T547" s="6"/>
      <c r="U547" s="6"/>
      <c r="V547" s="6"/>
      <c r="W547" s="6"/>
      <c r="X547" s="6"/>
    </row>
    <row r="548" spans="1:24" ht="12.75" customHeight="1" x14ac:dyDescent="0.25">
      <c r="A548" s="3" t="s">
        <v>189</v>
      </c>
      <c r="B548" s="3" t="s">
        <v>444</v>
      </c>
      <c r="C548" s="6">
        <v>150130.6</v>
      </c>
      <c r="D548" s="6">
        <v>148537.1</v>
      </c>
      <c r="E548" s="6">
        <v>136923.1</v>
      </c>
      <c r="F548" s="6">
        <v>123049</v>
      </c>
      <c r="G548" s="6">
        <v>104893.1</v>
      </c>
      <c r="H548" s="6">
        <v>96752.8</v>
      </c>
      <c r="R548" s="43"/>
      <c r="S548" s="6"/>
      <c r="T548" s="6"/>
      <c r="U548" s="6"/>
      <c r="V548" s="6"/>
      <c r="W548" s="6"/>
      <c r="X548" s="6"/>
    </row>
    <row r="549" spans="1:24" ht="12.75" customHeight="1" x14ac:dyDescent="0.25">
      <c r="A549" s="3" t="s">
        <v>189</v>
      </c>
      <c r="B549" s="3" t="s">
        <v>445</v>
      </c>
      <c r="C549" s="6">
        <v>310400.8</v>
      </c>
      <c r="D549" s="6">
        <v>318949.59999999998</v>
      </c>
      <c r="E549" s="6">
        <v>313138.3</v>
      </c>
      <c r="F549" s="6">
        <v>311579.40000000002</v>
      </c>
      <c r="G549" s="6">
        <v>325646.3</v>
      </c>
      <c r="H549" s="6">
        <v>327247.2</v>
      </c>
      <c r="R549" s="43"/>
      <c r="S549" s="6"/>
      <c r="T549" s="6"/>
      <c r="U549" s="6"/>
      <c r="V549" s="6"/>
      <c r="W549" s="6"/>
      <c r="X549" s="6"/>
    </row>
    <row r="550" spans="1:24" ht="12.75" customHeight="1" x14ac:dyDescent="0.25">
      <c r="A550" s="3" t="s">
        <v>189</v>
      </c>
      <c r="B550" s="3" t="s">
        <v>446</v>
      </c>
      <c r="C550" s="6">
        <v>285551</v>
      </c>
      <c r="D550" s="6">
        <v>297856.8</v>
      </c>
      <c r="E550" s="6">
        <v>299716.09999999998</v>
      </c>
      <c r="F550" s="6">
        <v>289469.40000000002</v>
      </c>
      <c r="G550" s="6">
        <v>294682.7</v>
      </c>
      <c r="H550" s="6">
        <v>297496.09999999998</v>
      </c>
      <c r="R550" s="43"/>
      <c r="S550" s="6"/>
      <c r="T550" s="6"/>
      <c r="U550" s="6"/>
      <c r="V550" s="6"/>
      <c r="W550" s="6"/>
      <c r="X550" s="6"/>
    </row>
    <row r="551" spans="1:24" ht="12.75" customHeight="1" x14ac:dyDescent="0.25">
      <c r="A551" s="3" t="s">
        <v>189</v>
      </c>
      <c r="B551" s="3" t="s">
        <v>447</v>
      </c>
      <c r="C551" s="6">
        <v>253799</v>
      </c>
      <c r="D551" s="6">
        <v>270919.8</v>
      </c>
      <c r="E551" s="6">
        <v>282638.7</v>
      </c>
      <c r="F551" s="6">
        <v>279561.59999999998</v>
      </c>
      <c r="G551" s="6">
        <v>280548.3</v>
      </c>
      <c r="H551" s="6">
        <v>274105.40000000002</v>
      </c>
      <c r="R551" s="43"/>
      <c r="S551" s="6"/>
      <c r="T551" s="6"/>
      <c r="U551" s="6"/>
      <c r="V551" s="6"/>
      <c r="W551" s="6"/>
      <c r="X551" s="6"/>
    </row>
    <row r="552" spans="1:24" ht="12.75" customHeight="1" x14ac:dyDescent="0.25">
      <c r="A552" s="3" t="s">
        <v>189</v>
      </c>
      <c r="B552" s="3" t="s">
        <v>448</v>
      </c>
      <c r="C552" s="6">
        <v>10383.5</v>
      </c>
      <c r="D552" s="6">
        <v>10392.700000000001</v>
      </c>
      <c r="E552" s="6">
        <v>10343</v>
      </c>
      <c r="F552" s="6">
        <v>10622.2</v>
      </c>
      <c r="G552" s="6">
        <v>11213.9</v>
      </c>
      <c r="H552" s="6">
        <v>11426.7</v>
      </c>
      <c r="R552" s="43"/>
      <c r="S552" s="6"/>
      <c r="T552" s="6"/>
      <c r="U552" s="6"/>
      <c r="V552" s="6"/>
      <c r="W552" s="6"/>
      <c r="X552" s="6"/>
    </row>
    <row r="553" spans="1:24" ht="12.75" customHeight="1" x14ac:dyDescent="0.25">
      <c r="A553" s="3" t="s">
        <v>190</v>
      </c>
      <c r="B553" s="3" t="s">
        <v>442</v>
      </c>
      <c r="C553" s="6">
        <v>7495.7</v>
      </c>
      <c r="D553" s="6">
        <v>7709.2</v>
      </c>
      <c r="E553" s="6">
        <v>6644</v>
      </c>
      <c r="F553" s="6">
        <v>7686.7</v>
      </c>
      <c r="G553" s="6">
        <v>8249.4</v>
      </c>
      <c r="H553" s="6">
        <v>7753</v>
      </c>
      <c r="R553" s="43"/>
      <c r="S553" s="6"/>
      <c r="T553" s="6"/>
      <c r="U553" s="6"/>
      <c r="V553" s="6"/>
      <c r="W553" s="6"/>
      <c r="X553" s="6"/>
    </row>
    <row r="554" spans="1:24" ht="12.75" customHeight="1" x14ac:dyDescent="0.25">
      <c r="A554" s="3" t="s">
        <v>190</v>
      </c>
      <c r="B554" s="3" t="s">
        <v>443</v>
      </c>
      <c r="C554" s="6">
        <v>100083.3</v>
      </c>
      <c r="D554" s="6">
        <v>93841.2</v>
      </c>
      <c r="E554" s="6">
        <v>80454.8</v>
      </c>
      <c r="F554" s="6">
        <v>95564.800000000003</v>
      </c>
      <c r="G554" s="6">
        <v>97805</v>
      </c>
      <c r="H554" s="6">
        <v>94071.2</v>
      </c>
      <c r="R554" s="43"/>
      <c r="S554" s="6"/>
      <c r="T554" s="6"/>
      <c r="U554" s="6"/>
      <c r="V554" s="6"/>
      <c r="W554" s="6"/>
      <c r="X554" s="6"/>
    </row>
    <row r="555" spans="1:24" ht="12.75" customHeight="1" x14ac:dyDescent="0.25">
      <c r="A555" s="3" t="s">
        <v>190</v>
      </c>
      <c r="B555" s="3" t="s">
        <v>444</v>
      </c>
      <c r="C555" s="6">
        <v>23282.9</v>
      </c>
      <c r="D555" s="6">
        <v>22641.3</v>
      </c>
      <c r="E555" s="6">
        <v>21079.7</v>
      </c>
      <c r="F555" s="6">
        <v>22863.4</v>
      </c>
      <c r="G555" s="6">
        <v>25466.6</v>
      </c>
      <c r="H555" s="6">
        <v>27060.400000000001</v>
      </c>
      <c r="R555" s="43"/>
      <c r="S555" s="6"/>
      <c r="T555" s="6"/>
      <c r="U555" s="6"/>
      <c r="V555" s="6"/>
      <c r="W555" s="6"/>
      <c r="X555" s="6"/>
    </row>
    <row r="556" spans="1:24" ht="12.75" customHeight="1" x14ac:dyDescent="0.25">
      <c r="A556" s="3" t="s">
        <v>190</v>
      </c>
      <c r="B556" s="3" t="s">
        <v>445</v>
      </c>
      <c r="C556" s="6">
        <v>87212</v>
      </c>
      <c r="D556" s="6">
        <v>88378.8</v>
      </c>
      <c r="E556" s="6">
        <v>83654.2</v>
      </c>
      <c r="F556" s="6">
        <v>88441.3</v>
      </c>
      <c r="G556" s="6">
        <v>92907.6</v>
      </c>
      <c r="H556" s="6">
        <v>93568.7</v>
      </c>
      <c r="R556" s="43"/>
      <c r="S556" s="6"/>
      <c r="T556" s="6"/>
      <c r="U556" s="6"/>
      <c r="V556" s="6"/>
      <c r="W556" s="6"/>
      <c r="X556" s="6"/>
    </row>
    <row r="557" spans="1:24" ht="12.75" customHeight="1" x14ac:dyDescent="0.25">
      <c r="A557" s="3" t="s">
        <v>190</v>
      </c>
      <c r="B557" s="3" t="s">
        <v>446</v>
      </c>
      <c r="C557" s="6">
        <v>110669.2</v>
      </c>
      <c r="D557" s="6">
        <v>112086.1</v>
      </c>
      <c r="E557" s="6">
        <v>108849.5</v>
      </c>
      <c r="F557" s="6">
        <v>110586.2</v>
      </c>
      <c r="G557" s="6">
        <v>116641.8</v>
      </c>
      <c r="H557" s="6">
        <v>120196.4</v>
      </c>
      <c r="R557" s="43"/>
      <c r="S557" s="6"/>
      <c r="T557" s="6"/>
      <c r="U557" s="6"/>
      <c r="V557" s="6"/>
      <c r="W557" s="6"/>
      <c r="X557" s="6"/>
    </row>
    <row r="558" spans="1:24" ht="12.75" customHeight="1" x14ac:dyDescent="0.25">
      <c r="A558" s="3" t="s">
        <v>190</v>
      </c>
      <c r="B558" s="3" t="s">
        <v>447</v>
      </c>
      <c r="C558" s="6">
        <v>108272.7</v>
      </c>
      <c r="D558" s="6">
        <v>109888.5</v>
      </c>
      <c r="E558" s="6">
        <v>110032.7</v>
      </c>
      <c r="F558" s="6">
        <v>112713.1</v>
      </c>
      <c r="G558" s="6">
        <v>115521.9</v>
      </c>
      <c r="H558" s="6">
        <v>118702.3</v>
      </c>
      <c r="R558" s="43"/>
      <c r="S558" s="6"/>
      <c r="T558" s="6"/>
      <c r="U558" s="6"/>
      <c r="V558" s="6"/>
      <c r="W558" s="6"/>
      <c r="X558" s="6"/>
    </row>
    <row r="559" spans="1:24" ht="12.75" customHeight="1" x14ac:dyDescent="0.25">
      <c r="A559" s="3" t="s">
        <v>190</v>
      </c>
      <c r="B559" s="3" t="s">
        <v>448</v>
      </c>
      <c r="C559" s="6">
        <v>146.80000000000001</v>
      </c>
      <c r="D559" s="6">
        <v>157.5</v>
      </c>
      <c r="E559" s="6">
        <v>158.19999999999999</v>
      </c>
      <c r="F559" s="6">
        <v>161.69999999999999</v>
      </c>
      <c r="G559" s="6">
        <v>163.30000000000001</v>
      </c>
      <c r="H559" s="6">
        <v>166.9</v>
      </c>
      <c r="R559" s="43"/>
      <c r="S559" s="6"/>
      <c r="T559" s="6"/>
      <c r="U559" s="6"/>
      <c r="V559" s="6"/>
      <c r="W559" s="6"/>
      <c r="X559" s="6"/>
    </row>
    <row r="560" spans="1:24" ht="12.75" customHeight="1" x14ac:dyDescent="0.25">
      <c r="A560" s="3" t="s">
        <v>191</v>
      </c>
      <c r="B560" s="3" t="s">
        <v>442</v>
      </c>
      <c r="C560" s="6">
        <v>6794.1</v>
      </c>
      <c r="D560" s="6">
        <v>7221.1</v>
      </c>
      <c r="E560" s="6">
        <v>6691.3</v>
      </c>
      <c r="F560" s="6">
        <v>6412.8</v>
      </c>
      <c r="G560" s="6">
        <v>6364.8</v>
      </c>
      <c r="H560" s="6">
        <v>6135.8</v>
      </c>
      <c r="R560" s="43"/>
      <c r="S560" s="6"/>
      <c r="T560" s="6"/>
      <c r="U560" s="6"/>
      <c r="V560" s="6"/>
      <c r="W560" s="6"/>
      <c r="X560" s="6"/>
    </row>
    <row r="561" spans="1:24" ht="12.75" customHeight="1" x14ac:dyDescent="0.25">
      <c r="A561" s="3" t="s">
        <v>191</v>
      </c>
      <c r="B561" s="3" t="s">
        <v>443</v>
      </c>
      <c r="C561" s="6">
        <v>124686.1</v>
      </c>
      <c r="D561" s="6">
        <v>127771.7</v>
      </c>
      <c r="E561" s="6">
        <v>117474.1</v>
      </c>
      <c r="F561" s="6">
        <v>124058.5</v>
      </c>
      <c r="G561" s="6">
        <v>125879.6</v>
      </c>
      <c r="H561" s="6">
        <v>126463.2</v>
      </c>
      <c r="R561" s="43"/>
      <c r="S561" s="6"/>
      <c r="T561" s="6"/>
      <c r="U561" s="6"/>
      <c r="V561" s="6"/>
      <c r="W561" s="6"/>
      <c r="X561" s="6"/>
    </row>
    <row r="562" spans="1:24" ht="12.75" customHeight="1" x14ac:dyDescent="0.25">
      <c r="A562" s="3" t="s">
        <v>191</v>
      </c>
      <c r="B562" s="3" t="s">
        <v>444</v>
      </c>
      <c r="C562" s="6">
        <v>30333.200000000001</v>
      </c>
      <c r="D562" s="6">
        <v>31085.599999999999</v>
      </c>
      <c r="E562" s="6">
        <v>31499.599999999999</v>
      </c>
      <c r="F562" s="6">
        <v>33524.699999999997</v>
      </c>
      <c r="G562" s="6">
        <v>35266.699999999997</v>
      </c>
      <c r="H562" s="6">
        <v>36693.699999999997</v>
      </c>
      <c r="R562" s="43"/>
      <c r="S562" s="6"/>
      <c r="T562" s="6"/>
      <c r="U562" s="6"/>
      <c r="V562" s="6"/>
      <c r="W562" s="6"/>
      <c r="X562" s="6"/>
    </row>
    <row r="563" spans="1:24" ht="12.75" customHeight="1" x14ac:dyDescent="0.25">
      <c r="A563" s="3" t="s">
        <v>191</v>
      </c>
      <c r="B563" s="3" t="s">
        <v>445</v>
      </c>
      <c r="C563" s="6">
        <v>121535</v>
      </c>
      <c r="D563" s="6">
        <v>127094.7</v>
      </c>
      <c r="E563" s="6">
        <v>123263.9</v>
      </c>
      <c r="F563" s="6">
        <v>131710.20000000001</v>
      </c>
      <c r="G563" s="6">
        <v>132904.29999999999</v>
      </c>
      <c r="H563" s="6">
        <v>131269.29999999999</v>
      </c>
      <c r="R563" s="43"/>
      <c r="S563" s="6"/>
      <c r="T563" s="6"/>
      <c r="U563" s="6"/>
      <c r="V563" s="6"/>
      <c r="W563" s="6"/>
      <c r="X563" s="6"/>
    </row>
    <row r="564" spans="1:24" ht="12.75" customHeight="1" x14ac:dyDescent="0.25">
      <c r="A564" s="3" t="s">
        <v>191</v>
      </c>
      <c r="B564" s="3" t="s">
        <v>446</v>
      </c>
      <c r="C564" s="6">
        <v>170221.1</v>
      </c>
      <c r="D564" s="6">
        <v>169887.1</v>
      </c>
      <c r="E564" s="6">
        <v>169369.5</v>
      </c>
      <c r="F564" s="6">
        <v>167282.79999999999</v>
      </c>
      <c r="G564" s="6">
        <v>171129.9</v>
      </c>
      <c r="H564" s="6">
        <v>174941.4</v>
      </c>
      <c r="R564" s="43"/>
      <c r="S564" s="6"/>
      <c r="T564" s="6"/>
      <c r="U564" s="6"/>
      <c r="V564" s="6"/>
      <c r="W564" s="6"/>
      <c r="X564" s="6"/>
    </row>
    <row r="565" spans="1:24" ht="12.75" customHeight="1" x14ac:dyDescent="0.25">
      <c r="A565" s="3" t="s">
        <v>191</v>
      </c>
      <c r="B565" s="3" t="s">
        <v>447</v>
      </c>
      <c r="C565" s="6">
        <v>106255.5</v>
      </c>
      <c r="D565" s="6">
        <v>109002.3</v>
      </c>
      <c r="E565" s="6">
        <v>113087</v>
      </c>
      <c r="F565" s="6">
        <v>115094.9</v>
      </c>
      <c r="G565" s="6">
        <v>117744.1</v>
      </c>
      <c r="H565" s="6">
        <v>120464.2</v>
      </c>
      <c r="R565" s="43"/>
      <c r="S565" s="6"/>
      <c r="T565" s="6"/>
      <c r="U565" s="6"/>
      <c r="V565" s="6"/>
      <c r="W565" s="6"/>
      <c r="X565" s="6"/>
    </row>
    <row r="566" spans="1:24" ht="12.75" customHeight="1" x14ac:dyDescent="0.25">
      <c r="A566" s="3" t="s">
        <v>191</v>
      </c>
      <c r="B566" s="3" t="s">
        <v>448</v>
      </c>
      <c r="C566" s="6">
        <v>2016.9</v>
      </c>
      <c r="D566" s="6">
        <v>2645.2</v>
      </c>
      <c r="E566" s="6">
        <v>2673.4</v>
      </c>
      <c r="F566" s="6">
        <v>2797.6</v>
      </c>
      <c r="G566" s="6">
        <v>2934.8</v>
      </c>
      <c r="H566" s="6">
        <v>2989.8</v>
      </c>
      <c r="R566" s="43"/>
      <c r="S566" s="6"/>
      <c r="T566" s="6"/>
      <c r="U566" s="6"/>
      <c r="V566" s="6"/>
      <c r="W566" s="6"/>
      <c r="X566" s="6"/>
    </row>
    <row r="567" spans="1:24" ht="12.75" customHeight="1" x14ac:dyDescent="0.25">
      <c r="A567" s="3" t="s">
        <v>192</v>
      </c>
      <c r="B567" s="3" t="s">
        <v>442</v>
      </c>
      <c r="C567" s="6">
        <v>51647.3</v>
      </c>
      <c r="D567" s="6">
        <v>51809.8</v>
      </c>
      <c r="E567" s="6">
        <v>53630.8</v>
      </c>
      <c r="F567" s="6">
        <v>59745.9</v>
      </c>
      <c r="G567" s="6">
        <v>61479.8</v>
      </c>
      <c r="H567" s="6">
        <v>75494.3</v>
      </c>
      <c r="R567" s="43"/>
      <c r="S567" s="6"/>
      <c r="T567" s="6"/>
      <c r="U567" s="6"/>
      <c r="V567" s="6"/>
      <c r="W567" s="6"/>
      <c r="X567" s="6"/>
    </row>
    <row r="568" spans="1:24" ht="12.75" customHeight="1" x14ac:dyDescent="0.25">
      <c r="A568" s="3" t="s">
        <v>192</v>
      </c>
      <c r="B568" s="3" t="s">
        <v>443</v>
      </c>
      <c r="C568" s="6">
        <v>135278</v>
      </c>
      <c r="D568" s="6">
        <v>134636.29999999999</v>
      </c>
      <c r="E568" s="6">
        <v>123937.1</v>
      </c>
      <c r="F568" s="6">
        <v>137449.60000000001</v>
      </c>
      <c r="G568" s="6">
        <v>153444.29999999999</v>
      </c>
      <c r="H568" s="6">
        <v>152252</v>
      </c>
      <c r="R568" s="43"/>
      <c r="S568" s="6"/>
      <c r="T568" s="6"/>
      <c r="U568" s="6"/>
      <c r="V568" s="6"/>
      <c r="W568" s="6"/>
      <c r="X568" s="6"/>
    </row>
    <row r="569" spans="1:24" ht="12.75" customHeight="1" x14ac:dyDescent="0.25">
      <c r="A569" s="3" t="s">
        <v>192</v>
      </c>
      <c r="B569" s="3" t="s">
        <v>444</v>
      </c>
      <c r="C569" s="6">
        <v>32926.6</v>
      </c>
      <c r="D569" s="6">
        <v>32012.6</v>
      </c>
      <c r="E569" s="6">
        <v>24902.1</v>
      </c>
      <c r="F569" s="6">
        <v>29422</v>
      </c>
      <c r="G569" s="6">
        <v>33986.1</v>
      </c>
      <c r="H569" s="6">
        <v>33844.699999999997</v>
      </c>
      <c r="R569" s="43"/>
      <c r="S569" s="6"/>
      <c r="T569" s="6"/>
      <c r="U569" s="6"/>
      <c r="V569" s="6"/>
      <c r="W569" s="6"/>
      <c r="X569" s="6"/>
    </row>
    <row r="570" spans="1:24" ht="12.75" customHeight="1" x14ac:dyDescent="0.25">
      <c r="A570" s="3" t="s">
        <v>192</v>
      </c>
      <c r="B570" s="3" t="s">
        <v>445</v>
      </c>
      <c r="C570" s="6">
        <v>192507.2</v>
      </c>
      <c r="D570" s="6">
        <v>195241.5</v>
      </c>
      <c r="E570" s="6">
        <v>173230.1</v>
      </c>
      <c r="F570" s="6">
        <v>187399.9</v>
      </c>
      <c r="G570" s="6">
        <v>214613.2</v>
      </c>
      <c r="H570" s="6">
        <v>225069.5</v>
      </c>
      <c r="R570" s="43"/>
      <c r="S570" s="6"/>
      <c r="T570" s="6"/>
      <c r="U570" s="6"/>
      <c r="V570" s="6"/>
      <c r="W570" s="6"/>
      <c r="X570" s="6"/>
    </row>
    <row r="571" spans="1:24" ht="12.75" customHeight="1" x14ac:dyDescent="0.25">
      <c r="A571" s="3" t="s">
        <v>192</v>
      </c>
      <c r="B571" s="3" t="s">
        <v>446</v>
      </c>
      <c r="C571" s="6">
        <v>122881.8</v>
      </c>
      <c r="D571" s="6">
        <v>128921.3</v>
      </c>
      <c r="E571" s="6">
        <v>139661.29999999999</v>
      </c>
      <c r="F571" s="6">
        <v>139331.29999999999</v>
      </c>
      <c r="G571" s="6">
        <v>137153.20000000001</v>
      </c>
      <c r="H571" s="6">
        <v>134782.6</v>
      </c>
      <c r="R571" s="43"/>
      <c r="S571" s="6"/>
      <c r="T571" s="6"/>
      <c r="U571" s="6"/>
      <c r="V571" s="6"/>
      <c r="W571" s="6"/>
      <c r="X571" s="6"/>
    </row>
    <row r="572" spans="1:24" ht="12.75" customHeight="1" x14ac:dyDescent="0.25">
      <c r="A572" s="3" t="s">
        <v>192</v>
      </c>
      <c r="B572" s="3" t="s">
        <v>447</v>
      </c>
      <c r="C572" s="6">
        <v>69200.3</v>
      </c>
      <c r="D572" s="6">
        <v>68762.2</v>
      </c>
      <c r="E572" s="6">
        <v>71900.2</v>
      </c>
      <c r="F572" s="6">
        <v>77005</v>
      </c>
      <c r="G572" s="6">
        <v>80635.100000000006</v>
      </c>
      <c r="H572" s="6">
        <v>85307.6</v>
      </c>
      <c r="R572" s="43"/>
      <c r="S572" s="6"/>
      <c r="T572" s="6"/>
      <c r="U572" s="6"/>
      <c r="V572" s="6"/>
      <c r="W572" s="6"/>
      <c r="X572" s="6"/>
    </row>
    <row r="573" spans="1:24" ht="12.75" customHeight="1" x14ac:dyDescent="0.25">
      <c r="A573" s="3" t="s">
        <v>192</v>
      </c>
      <c r="B573" s="3" t="s">
        <v>448</v>
      </c>
      <c r="C573" s="6">
        <v>1199.5999999999999</v>
      </c>
      <c r="D573" s="6">
        <v>1222.5</v>
      </c>
      <c r="E573" s="6">
        <v>1257.5999999999999</v>
      </c>
      <c r="F573" s="6">
        <v>1351</v>
      </c>
      <c r="G573" s="6">
        <v>1413.7</v>
      </c>
      <c r="H573" s="6">
        <v>1370.1</v>
      </c>
      <c r="R573" s="43"/>
      <c r="S573" s="6"/>
      <c r="T573" s="6"/>
      <c r="U573" s="6"/>
      <c r="V573" s="6"/>
      <c r="W573" s="6"/>
      <c r="X573" s="6"/>
    </row>
    <row r="574" spans="1:24" ht="12.75" customHeight="1" x14ac:dyDescent="0.25">
      <c r="A574" s="3" t="s">
        <v>193</v>
      </c>
      <c r="B574" s="3" t="s">
        <v>442</v>
      </c>
      <c r="C574" s="6">
        <v>15314.6</v>
      </c>
      <c r="D574" s="6">
        <v>16579.099999999999</v>
      </c>
      <c r="E574" s="6">
        <v>15110.4</v>
      </c>
      <c r="F574" s="6">
        <v>15579.2</v>
      </c>
      <c r="G574" s="6">
        <v>16346.5</v>
      </c>
      <c r="H574" s="6">
        <v>16357.9</v>
      </c>
      <c r="R574" s="43"/>
      <c r="S574" s="6"/>
      <c r="T574" s="6"/>
      <c r="U574" s="6"/>
      <c r="V574" s="6"/>
      <c r="W574" s="6"/>
      <c r="X574" s="6"/>
    </row>
    <row r="575" spans="1:24" ht="12.75" customHeight="1" x14ac:dyDescent="0.25">
      <c r="A575" s="3" t="s">
        <v>193</v>
      </c>
      <c r="B575" s="3" t="s">
        <v>443</v>
      </c>
      <c r="C575" s="6">
        <v>368236.7</v>
      </c>
      <c r="D575" s="6">
        <v>357279</v>
      </c>
      <c r="E575" s="6">
        <v>318095.8</v>
      </c>
      <c r="F575" s="6">
        <v>329452.5</v>
      </c>
      <c r="G575" s="6">
        <v>339314.3</v>
      </c>
      <c r="H575" s="6">
        <v>345391.5</v>
      </c>
      <c r="R575" s="43"/>
      <c r="S575" s="6"/>
      <c r="T575" s="6"/>
      <c r="U575" s="6"/>
      <c r="V575" s="6"/>
      <c r="W575" s="6"/>
      <c r="X575" s="6"/>
    </row>
    <row r="576" spans="1:24" ht="12.75" customHeight="1" x14ac:dyDescent="0.25">
      <c r="A576" s="3" t="s">
        <v>193</v>
      </c>
      <c r="B576" s="3" t="s">
        <v>444</v>
      </c>
      <c r="C576" s="6">
        <v>143196.9</v>
      </c>
      <c r="D576" s="6">
        <v>137813.79999999999</v>
      </c>
      <c r="E576" s="6">
        <v>123804.1</v>
      </c>
      <c r="F576" s="6">
        <v>117111.5</v>
      </c>
      <c r="G576" s="6">
        <v>123319.8</v>
      </c>
      <c r="H576" s="6">
        <v>119218</v>
      </c>
      <c r="R576" s="43"/>
      <c r="S576" s="6"/>
      <c r="T576" s="6"/>
      <c r="U576" s="6"/>
      <c r="V576" s="6"/>
      <c r="W576" s="6"/>
      <c r="X576" s="6"/>
    </row>
    <row r="577" spans="1:24" ht="12.75" customHeight="1" x14ac:dyDescent="0.25">
      <c r="A577" s="3" t="s">
        <v>193</v>
      </c>
      <c r="B577" s="3" t="s">
        <v>445</v>
      </c>
      <c r="C577" s="6">
        <v>472105.3</v>
      </c>
      <c r="D577" s="6">
        <v>469185.7</v>
      </c>
      <c r="E577" s="6">
        <v>445823</v>
      </c>
      <c r="F577" s="6">
        <v>448695.5</v>
      </c>
      <c r="G577" s="6">
        <v>452101.1</v>
      </c>
      <c r="H577" s="6">
        <v>451122.1</v>
      </c>
      <c r="R577" s="43"/>
      <c r="S577" s="6"/>
      <c r="T577" s="6"/>
      <c r="U577" s="6"/>
      <c r="V577" s="6"/>
      <c r="W577" s="6"/>
      <c r="X577" s="6"/>
    </row>
    <row r="578" spans="1:24" ht="12.75" customHeight="1" x14ac:dyDescent="0.25">
      <c r="A578" s="3" t="s">
        <v>193</v>
      </c>
      <c r="B578" s="3" t="s">
        <v>446</v>
      </c>
      <c r="C578" s="6">
        <v>711211.8</v>
      </c>
      <c r="D578" s="6">
        <v>716715</v>
      </c>
      <c r="E578" s="6">
        <v>719996.9</v>
      </c>
      <c r="F578" s="6">
        <v>723511.4</v>
      </c>
      <c r="G578" s="6">
        <v>721770</v>
      </c>
      <c r="H578" s="6">
        <v>727308.5</v>
      </c>
      <c r="R578" s="43"/>
      <c r="S578" s="6"/>
      <c r="T578" s="6"/>
      <c r="U578" s="6"/>
      <c r="V578" s="6"/>
      <c r="W578" s="6"/>
      <c r="X578" s="6"/>
    </row>
    <row r="579" spans="1:24" ht="12.75" customHeight="1" x14ac:dyDescent="0.25">
      <c r="A579" s="3" t="s">
        <v>193</v>
      </c>
      <c r="B579" s="3" t="s">
        <v>447</v>
      </c>
      <c r="C579" s="6">
        <v>502175.3</v>
      </c>
      <c r="D579" s="6">
        <v>504195.5</v>
      </c>
      <c r="E579" s="6">
        <v>506985.5</v>
      </c>
      <c r="F579" s="6">
        <v>509506.3</v>
      </c>
      <c r="G579" s="6">
        <v>492949.2</v>
      </c>
      <c r="H579" s="6">
        <v>491900.4</v>
      </c>
      <c r="R579" s="43"/>
      <c r="S579" s="6"/>
      <c r="T579" s="6"/>
      <c r="U579" s="6"/>
      <c r="V579" s="6"/>
      <c r="W579" s="6"/>
      <c r="X579" s="6"/>
    </row>
    <row r="580" spans="1:24" ht="12.75" customHeight="1" x14ac:dyDescent="0.25">
      <c r="A580" s="3" t="s">
        <v>193</v>
      </c>
      <c r="B580" s="3" t="s">
        <v>448</v>
      </c>
      <c r="C580" s="6">
        <v>9515.7000000000007</v>
      </c>
      <c r="D580" s="6">
        <v>9339.9</v>
      </c>
      <c r="E580" s="6">
        <v>8750.9</v>
      </c>
      <c r="F580" s="6">
        <v>9440.2000000000007</v>
      </c>
      <c r="G580" s="6">
        <v>9160.6</v>
      </c>
      <c r="H580" s="6">
        <v>9150.7999999999993</v>
      </c>
      <c r="R580" s="43"/>
      <c r="S580" s="6"/>
      <c r="T580" s="6"/>
      <c r="U580" s="6"/>
      <c r="V580" s="6"/>
      <c r="W580" s="6"/>
      <c r="X580" s="6"/>
    </row>
    <row r="581" spans="1:24" ht="12.75" customHeight="1" x14ac:dyDescent="0.25">
      <c r="R581" s="43"/>
      <c r="S581" s="6"/>
      <c r="T581" s="6"/>
      <c r="U581" s="6"/>
      <c r="V581" s="6"/>
      <c r="W581" s="6"/>
      <c r="X581" s="6"/>
    </row>
    <row r="582" spans="1:24" ht="12.75" customHeight="1" x14ac:dyDescent="0.25">
      <c r="A582" s="2" t="s">
        <v>194</v>
      </c>
      <c r="R582" s="43"/>
      <c r="S582" s="6"/>
      <c r="T582" s="6"/>
      <c r="U582" s="6"/>
      <c r="V582" s="6"/>
      <c r="W582" s="6"/>
      <c r="X582" s="6"/>
    </row>
    <row r="583" spans="1:24" ht="12.75" customHeight="1" x14ac:dyDescent="0.25">
      <c r="A583" s="3" t="s">
        <v>449</v>
      </c>
      <c r="R583" s="43"/>
      <c r="S583" s="6"/>
      <c r="T583" s="6"/>
      <c r="U583" s="6"/>
      <c r="V583" s="6"/>
      <c r="W583" s="6"/>
      <c r="X583" s="6"/>
    </row>
    <row r="584" spans="1:24" ht="12.75" customHeight="1" x14ac:dyDescent="0.25">
      <c r="A584" s="3" t="s">
        <v>450</v>
      </c>
    </row>
    <row r="585" spans="1:24" ht="12.75" customHeight="1" x14ac:dyDescent="0.25">
      <c r="A585" s="3" t="s">
        <v>451</v>
      </c>
      <c r="Q585" s="2"/>
    </row>
    <row r="586" spans="1:24" ht="12.75" customHeight="1" x14ac:dyDescent="0.25">
      <c r="A586" s="3" t="s">
        <v>452</v>
      </c>
    </row>
    <row r="587" spans="1:24" ht="12.75" customHeight="1" x14ac:dyDescent="0.25">
      <c r="A587" s="3" t="s">
        <v>453</v>
      </c>
    </row>
    <row r="588" spans="1:24" ht="12.75" customHeight="1" x14ac:dyDescent="0.25">
      <c r="A588" s="3" t="s">
        <v>454</v>
      </c>
    </row>
    <row r="589" spans="1:24" ht="12.75" customHeight="1" x14ac:dyDescent="0.25">
      <c r="A589" s="3" t="s">
        <v>455</v>
      </c>
    </row>
    <row r="590" spans="1:24" ht="12.75" customHeight="1" x14ac:dyDescent="0.25"/>
    <row r="591" spans="1:24" ht="12.75" customHeight="1" x14ac:dyDescent="0.25">
      <c r="A591" s="3" t="s">
        <v>456</v>
      </c>
    </row>
    <row r="592" spans="1:24" ht="12.75" customHeight="1" x14ac:dyDescent="0.25">
      <c r="A592" s="3" t="s">
        <v>197</v>
      </c>
    </row>
    <row r="595" spans="17:24" s="1" customFormat="1" ht="12.75" customHeight="1" x14ac:dyDescent="0.25">
      <c r="Q595" s="3"/>
      <c r="R595" s="3"/>
      <c r="S595" s="3"/>
      <c r="T595" s="3"/>
      <c r="U595" s="3"/>
      <c r="V595" s="3"/>
      <c r="W595" s="3"/>
      <c r="X595" s="3"/>
    </row>
    <row r="596" spans="17:24" s="1" customFormat="1" ht="12.75" customHeight="1" x14ac:dyDescent="0.25"/>
    <row r="597" spans="17:24" s="1" customFormat="1" ht="12.75" customHeight="1" x14ac:dyDescent="0.25"/>
    <row r="598" spans="17:24" s="1" customFormat="1" ht="12.75" customHeight="1" x14ac:dyDescent="0.25"/>
    <row r="599" spans="17:24" ht="12.75" customHeight="1" x14ac:dyDescent="0.25"/>
    <row r="600" spans="17:24" s="5" customFormat="1" ht="12.75" customHeight="1" x14ac:dyDescent="0.25"/>
    <row r="601" spans="17:24" ht="12.75" customHeight="1" x14ac:dyDescent="0.25"/>
    <row r="602" spans="17:24" ht="12.75" customHeight="1" x14ac:dyDescent="0.25"/>
    <row r="603" spans="17:24" ht="12.75" customHeight="1" x14ac:dyDescent="0.25"/>
    <row r="604" spans="17:24" ht="12.75" customHeight="1" x14ac:dyDescent="0.25"/>
    <row r="605" spans="17:24" ht="12.75" customHeight="1" x14ac:dyDescent="0.25"/>
    <row r="606" spans="17:24" ht="12.75" customHeight="1" x14ac:dyDescent="0.25"/>
    <row r="607" spans="17:24" ht="12.75" customHeight="1" x14ac:dyDescent="0.25"/>
    <row r="608" spans="17:24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spans="1:1" ht="12.75" customHeight="1" x14ac:dyDescent="0.25"/>
    <row r="786" spans="1:1" ht="12.75" customHeight="1" x14ac:dyDescent="0.25"/>
    <row r="787" spans="1:1" ht="12.75" customHeight="1" x14ac:dyDescent="0.25"/>
    <row r="788" spans="1:1" ht="12.75" customHeight="1" x14ac:dyDescent="0.25"/>
    <row r="789" spans="1:1" ht="12.75" customHeight="1" x14ac:dyDescent="0.25">
      <c r="A789" s="3" t="s">
        <v>466</v>
      </c>
    </row>
    <row r="790" spans="1:1" ht="12.75" customHeight="1" x14ac:dyDescent="0.25">
      <c r="A790" s="3" t="s">
        <v>197</v>
      </c>
    </row>
  </sheetData>
  <sortState ref="A605:I788">
    <sortCondition descending="1" ref="I605:I788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99"/>
  <sheetViews>
    <sheetView workbookViewId="0">
      <selection activeCell="G199" sqref="G199"/>
    </sheetView>
  </sheetViews>
  <sheetFormatPr defaultRowHeight="15" x14ac:dyDescent="0.25"/>
  <cols>
    <col min="1" max="1" width="36" style="3" customWidth="1"/>
    <col min="2" max="2" width="12.5703125" style="3" customWidth="1"/>
    <col min="3" max="10" width="9.140625" style="3"/>
  </cols>
  <sheetData>
    <row r="2" spans="1:9" x14ac:dyDescent="0.25">
      <c r="C2" s="42">
        <v>2010</v>
      </c>
      <c r="D2" s="42">
        <v>2011</v>
      </c>
      <c r="E2" s="42">
        <v>2012</v>
      </c>
      <c r="F2" s="42"/>
    </row>
    <row r="3" spans="1:9" x14ac:dyDescent="0.25">
      <c r="B3" s="79" t="s">
        <v>187</v>
      </c>
      <c r="C3" s="80">
        <v>1.7</v>
      </c>
      <c r="D3" s="80">
        <v>1.7</v>
      </c>
      <c r="E3" s="80">
        <v>1.7</v>
      </c>
      <c r="F3" s="80"/>
    </row>
    <row r="4" spans="1:9" x14ac:dyDescent="0.25">
      <c r="B4" s="3" t="s">
        <v>176</v>
      </c>
      <c r="C4" s="80">
        <v>5</v>
      </c>
      <c r="D4" s="80">
        <v>5</v>
      </c>
      <c r="E4" s="80">
        <v>5</v>
      </c>
      <c r="F4" s="80"/>
    </row>
    <row r="5" spans="1:9" x14ac:dyDescent="0.25">
      <c r="B5" s="3" t="s">
        <v>177</v>
      </c>
      <c r="C5" s="80">
        <v>2.2000000000000002</v>
      </c>
      <c r="D5" s="80">
        <v>2.2000000000000002</v>
      </c>
      <c r="E5" s="80">
        <v>2.1</v>
      </c>
      <c r="F5" s="80"/>
    </row>
    <row r="6" spans="1:9" x14ac:dyDescent="0.25">
      <c r="B6" s="3" t="s">
        <v>181</v>
      </c>
      <c r="C6" s="80">
        <v>1.8</v>
      </c>
      <c r="D6" s="80">
        <v>1.9</v>
      </c>
      <c r="E6" s="80">
        <v>2</v>
      </c>
      <c r="F6" s="80"/>
    </row>
    <row r="7" spans="1:9" x14ac:dyDescent="0.25">
      <c r="A7" s="47" t="s">
        <v>485</v>
      </c>
      <c r="B7" s="3" t="s">
        <v>190</v>
      </c>
      <c r="C7" s="80">
        <v>2.4</v>
      </c>
      <c r="D7" s="80">
        <v>2.5</v>
      </c>
      <c r="E7" s="80">
        <v>2.6</v>
      </c>
      <c r="F7" s="80"/>
    </row>
    <row r="8" spans="1:9" x14ac:dyDescent="0.25">
      <c r="A8" s="2" t="s">
        <v>484</v>
      </c>
      <c r="C8" s="6"/>
      <c r="D8" s="6"/>
      <c r="E8" s="6"/>
      <c r="F8" s="6"/>
      <c r="G8" s="6"/>
      <c r="H8" s="6"/>
      <c r="I8" s="6"/>
    </row>
    <row r="9" spans="1:9" x14ac:dyDescent="0.25">
      <c r="C9" s="6"/>
      <c r="D9" s="6"/>
      <c r="E9" s="6"/>
      <c r="F9" s="6"/>
      <c r="G9" s="6"/>
      <c r="H9" s="6"/>
      <c r="I9" s="6"/>
    </row>
    <row r="10" spans="1:9" x14ac:dyDescent="0.25">
      <c r="A10" s="2" t="s">
        <v>341</v>
      </c>
      <c r="C10" s="6"/>
      <c r="D10" s="6"/>
      <c r="E10" s="6"/>
      <c r="F10" s="6"/>
      <c r="G10" s="6"/>
      <c r="H10" s="6"/>
      <c r="I10" s="6"/>
    </row>
    <row r="11" spans="1:9" x14ac:dyDescent="0.25">
      <c r="A11" s="2" t="s">
        <v>0</v>
      </c>
      <c r="B11" s="2" t="s">
        <v>440</v>
      </c>
      <c r="C11" s="42">
        <v>2006</v>
      </c>
      <c r="D11" s="42">
        <v>2007</v>
      </c>
      <c r="E11" s="42">
        <v>2008</v>
      </c>
      <c r="F11" s="42">
        <v>2009</v>
      </c>
      <c r="G11" s="42">
        <v>2010</v>
      </c>
      <c r="H11" s="42">
        <v>2011</v>
      </c>
      <c r="I11" s="42">
        <v>2012</v>
      </c>
    </row>
    <row r="12" spans="1:9" x14ac:dyDescent="0.25">
      <c r="A12" s="3" t="s">
        <v>342</v>
      </c>
      <c r="B12" s="3" t="s">
        <v>10</v>
      </c>
      <c r="C12" s="6">
        <v>10</v>
      </c>
      <c r="D12" s="6">
        <v>10</v>
      </c>
      <c r="E12" s="6">
        <v>10</v>
      </c>
      <c r="F12" s="6">
        <v>10</v>
      </c>
      <c r="G12" s="6">
        <v>10</v>
      </c>
      <c r="H12" s="6">
        <v>10</v>
      </c>
      <c r="I12" s="6">
        <v>10</v>
      </c>
    </row>
    <row r="13" spans="1:9" x14ac:dyDescent="0.25">
      <c r="A13" s="3" t="s">
        <v>342</v>
      </c>
      <c r="B13" s="3" t="s">
        <v>11</v>
      </c>
      <c r="C13" s="6">
        <v>3.7</v>
      </c>
      <c r="D13" s="6">
        <v>3.7</v>
      </c>
      <c r="E13" s="6">
        <v>2.8</v>
      </c>
      <c r="F13" s="6">
        <v>2.7</v>
      </c>
      <c r="G13" s="6">
        <v>2.7</v>
      </c>
      <c r="H13" s="6">
        <v>2.9</v>
      </c>
      <c r="I13" s="6">
        <v>3.1</v>
      </c>
    </row>
    <row r="14" spans="1:9" x14ac:dyDescent="0.25">
      <c r="A14" s="3" t="s">
        <v>342</v>
      </c>
      <c r="B14" s="3" t="s">
        <v>12</v>
      </c>
      <c r="C14" s="6">
        <v>4.5</v>
      </c>
      <c r="D14" s="6">
        <v>4.5</v>
      </c>
      <c r="E14" s="6">
        <v>4.5</v>
      </c>
      <c r="F14" s="6">
        <v>4.5</v>
      </c>
      <c r="G14" s="6">
        <v>4.5</v>
      </c>
      <c r="H14" s="6">
        <v>4.5</v>
      </c>
      <c r="I14" s="6">
        <v>4.5</v>
      </c>
    </row>
    <row r="15" spans="1:9" x14ac:dyDescent="0.25">
      <c r="A15" s="3" t="s">
        <v>342</v>
      </c>
      <c r="B15" s="3" t="s">
        <v>13</v>
      </c>
      <c r="C15" s="6">
        <v>8</v>
      </c>
      <c r="D15" s="6">
        <v>7.9</v>
      </c>
      <c r="E15" s="6">
        <v>7.8</v>
      </c>
      <c r="F15" s="6">
        <v>7.6</v>
      </c>
      <c r="G15" s="6">
        <v>7.6</v>
      </c>
      <c r="H15" s="6">
        <v>7.5</v>
      </c>
      <c r="I15" s="6">
        <v>7.5</v>
      </c>
    </row>
    <row r="16" spans="1:9" x14ac:dyDescent="0.25">
      <c r="A16" s="3" t="s">
        <v>342</v>
      </c>
      <c r="B16" s="3" t="s">
        <v>14</v>
      </c>
      <c r="C16" s="6">
        <v>2.9</v>
      </c>
      <c r="D16" s="6">
        <v>2.9</v>
      </c>
      <c r="E16" s="6">
        <v>2.9</v>
      </c>
      <c r="F16" s="6">
        <v>2.9</v>
      </c>
      <c r="G16" s="6">
        <v>2.9</v>
      </c>
      <c r="H16" s="6">
        <v>3</v>
      </c>
      <c r="I16" s="6">
        <v>3</v>
      </c>
    </row>
    <row r="17" spans="1:9" x14ac:dyDescent="0.25">
      <c r="A17" s="3" t="s">
        <v>342</v>
      </c>
      <c r="B17" s="3" t="s">
        <v>15</v>
      </c>
      <c r="C17" s="6">
        <v>6.5</v>
      </c>
      <c r="D17" s="6">
        <v>6.5</v>
      </c>
      <c r="E17" s="6">
        <v>6.7</v>
      </c>
      <c r="F17" s="6">
        <v>6.5</v>
      </c>
      <c r="G17" s="6">
        <v>6.5</v>
      </c>
      <c r="H17" s="6">
        <v>6.6</v>
      </c>
      <c r="I17" s="6">
        <v>6.6</v>
      </c>
    </row>
    <row r="18" spans="1:9" x14ac:dyDescent="0.25">
      <c r="A18" s="3" t="s">
        <v>342</v>
      </c>
      <c r="B18" s="3" t="s">
        <v>16</v>
      </c>
      <c r="C18" s="6">
        <v>2.7</v>
      </c>
      <c r="D18" s="6">
        <v>2.7</v>
      </c>
      <c r="E18" s="6">
        <v>2.6</v>
      </c>
      <c r="F18" s="6">
        <v>2.7</v>
      </c>
      <c r="G18" s="6">
        <v>2.7</v>
      </c>
      <c r="H18" s="6">
        <v>2.8</v>
      </c>
      <c r="I18" s="6">
        <v>2.9</v>
      </c>
    </row>
    <row r="19" spans="1:9" x14ac:dyDescent="0.25">
      <c r="A19" s="3" t="s">
        <v>342</v>
      </c>
      <c r="B19" s="3" t="s">
        <v>17</v>
      </c>
      <c r="C19" s="6">
        <v>9.8000000000000007</v>
      </c>
      <c r="D19" s="6">
        <v>9.5</v>
      </c>
      <c r="E19" s="6">
        <v>9.5</v>
      </c>
      <c r="F19" s="6">
        <v>9.8000000000000007</v>
      </c>
      <c r="G19" s="6">
        <v>9.6</v>
      </c>
      <c r="H19" s="6">
        <v>9.6</v>
      </c>
      <c r="I19" s="6">
        <v>9.6</v>
      </c>
    </row>
    <row r="20" spans="1:9" x14ac:dyDescent="0.25">
      <c r="A20" s="3" t="s">
        <v>342</v>
      </c>
      <c r="B20" s="3" t="s">
        <v>202</v>
      </c>
      <c r="C20" s="6">
        <v>13.2</v>
      </c>
      <c r="D20" s="6">
        <v>13.3</v>
      </c>
      <c r="E20" s="6">
        <v>13.3</v>
      </c>
      <c r="F20" s="6">
        <v>13.7</v>
      </c>
      <c r="G20" s="6">
        <v>14.1</v>
      </c>
      <c r="H20" s="6">
        <v>14.3</v>
      </c>
      <c r="I20" s="6">
        <v>14.6</v>
      </c>
    </row>
    <row r="21" spans="1:9" x14ac:dyDescent="0.25">
      <c r="A21" s="3" t="s">
        <v>342</v>
      </c>
      <c r="B21" s="3" t="s">
        <v>203</v>
      </c>
      <c r="C21" s="6">
        <v>3.3</v>
      </c>
      <c r="D21" s="6">
        <v>3.4</v>
      </c>
      <c r="E21" s="6">
        <v>3.4</v>
      </c>
      <c r="F21" s="6">
        <v>3.4</v>
      </c>
      <c r="G21" s="6">
        <v>3.4</v>
      </c>
      <c r="H21" s="6">
        <v>3.4</v>
      </c>
      <c r="I21" s="6">
        <v>3.4</v>
      </c>
    </row>
    <row r="22" spans="1:9" x14ac:dyDescent="0.25">
      <c r="A22" s="3" t="s">
        <v>342</v>
      </c>
      <c r="B22" s="3" t="s">
        <v>18</v>
      </c>
      <c r="C22" s="6">
        <v>3.5</v>
      </c>
      <c r="D22" s="6">
        <v>3.3</v>
      </c>
      <c r="E22" s="6">
        <v>3.3</v>
      </c>
      <c r="F22" s="6">
        <v>3.2</v>
      </c>
      <c r="G22" s="6">
        <v>3.6</v>
      </c>
      <c r="H22" s="6">
        <v>3.7</v>
      </c>
      <c r="I22" s="6">
        <v>3.6</v>
      </c>
    </row>
    <row r="23" spans="1:9" x14ac:dyDescent="0.25">
      <c r="A23" s="3" t="s">
        <v>342</v>
      </c>
      <c r="B23" s="3" t="s">
        <v>19</v>
      </c>
      <c r="C23" s="6">
        <v>33.799999999999997</v>
      </c>
      <c r="D23" s="6">
        <v>34</v>
      </c>
      <c r="E23" s="6">
        <v>34.200000000000003</v>
      </c>
      <c r="F23" s="6">
        <v>34.5</v>
      </c>
      <c r="G23" s="6">
        <v>34.700000000000003</v>
      </c>
      <c r="H23" s="6">
        <v>34.9</v>
      </c>
      <c r="I23" s="6">
        <v>35.1</v>
      </c>
    </row>
    <row r="24" spans="1:9" x14ac:dyDescent="0.25">
      <c r="A24" s="3" t="s">
        <v>342</v>
      </c>
      <c r="B24" s="3" t="s">
        <v>20</v>
      </c>
      <c r="C24" s="6">
        <v>4.5999999999999996</v>
      </c>
      <c r="D24" s="6">
        <v>3.9</v>
      </c>
      <c r="E24" s="6">
        <v>4.0999999999999996</v>
      </c>
      <c r="F24" s="6">
        <v>3.7</v>
      </c>
      <c r="G24" s="6">
        <v>3.7</v>
      </c>
      <c r="H24" s="6">
        <v>3.6</v>
      </c>
      <c r="I24" s="6">
        <v>3.5</v>
      </c>
    </row>
    <row r="25" spans="1:9" x14ac:dyDescent="0.25">
      <c r="A25" s="3" t="s">
        <v>342</v>
      </c>
      <c r="B25" s="3" t="s">
        <v>21</v>
      </c>
      <c r="C25" s="6">
        <v>7.2</v>
      </c>
      <c r="D25" s="6">
        <v>6.5</v>
      </c>
      <c r="E25" s="6">
        <v>6.4</v>
      </c>
      <c r="F25" s="6">
        <v>6.9</v>
      </c>
      <c r="G25" s="6">
        <v>6.1</v>
      </c>
      <c r="H25" s="6">
        <v>6.1</v>
      </c>
      <c r="I25" s="6">
        <v>6</v>
      </c>
    </row>
    <row r="26" spans="1:9" x14ac:dyDescent="0.25">
      <c r="A26" s="3" t="s">
        <v>342</v>
      </c>
      <c r="B26" s="3" t="s">
        <v>22</v>
      </c>
      <c r="C26" s="6">
        <v>3</v>
      </c>
      <c r="D26" s="6">
        <v>3</v>
      </c>
      <c r="E26" s="6">
        <v>3</v>
      </c>
      <c r="F26" s="6">
        <v>4.4000000000000004</v>
      </c>
      <c r="G26" s="6">
        <v>4.3</v>
      </c>
      <c r="H26" s="6">
        <v>4.4000000000000004</v>
      </c>
      <c r="I26" s="6">
        <v>4.3</v>
      </c>
    </row>
    <row r="27" spans="1:9" x14ac:dyDescent="0.25">
      <c r="A27" s="3" t="s">
        <v>342</v>
      </c>
      <c r="B27" s="3" t="s">
        <v>23</v>
      </c>
      <c r="C27" s="6">
        <v>7</v>
      </c>
      <c r="D27" s="6">
        <v>7</v>
      </c>
      <c r="E27" s="6">
        <v>7</v>
      </c>
      <c r="F27" s="6">
        <v>7</v>
      </c>
      <c r="G27" s="6">
        <v>7</v>
      </c>
      <c r="H27" s="6">
        <v>7</v>
      </c>
      <c r="I27" s="6">
        <v>7</v>
      </c>
    </row>
    <row r="28" spans="1:9" x14ac:dyDescent="0.25">
      <c r="A28" s="3" t="s">
        <v>342</v>
      </c>
      <c r="B28" s="3" t="s">
        <v>25</v>
      </c>
      <c r="C28" s="6">
        <v>4.5</v>
      </c>
      <c r="D28" s="6">
        <v>4.5</v>
      </c>
      <c r="E28" s="6">
        <v>4.3</v>
      </c>
      <c r="F28" s="6">
        <v>4.5</v>
      </c>
      <c r="G28" s="6">
        <v>4.5</v>
      </c>
      <c r="H28" s="6">
        <v>4.5</v>
      </c>
      <c r="I28" s="6">
        <v>4.5</v>
      </c>
    </row>
    <row r="29" spans="1:9" x14ac:dyDescent="0.25">
      <c r="A29" s="3" t="s">
        <v>342</v>
      </c>
      <c r="B29" s="3" t="s">
        <v>204</v>
      </c>
      <c r="C29" s="6">
        <v>1.2</v>
      </c>
      <c r="D29" s="6">
        <v>1.3</v>
      </c>
      <c r="E29" s="6">
        <v>1.5</v>
      </c>
      <c r="F29" s="6">
        <v>1.5</v>
      </c>
      <c r="G29" s="6">
        <v>1.5</v>
      </c>
      <c r="H29" s="6">
        <v>1.6</v>
      </c>
      <c r="I29" s="6">
        <v>1.7</v>
      </c>
    </row>
    <row r="30" spans="1:9" x14ac:dyDescent="0.25">
      <c r="A30" s="3" t="s">
        <v>342</v>
      </c>
      <c r="B30" s="3" t="s">
        <v>26</v>
      </c>
      <c r="C30" s="6">
        <v>6.2</v>
      </c>
      <c r="D30" s="6">
        <v>6.3</v>
      </c>
      <c r="E30" s="6">
        <v>6.4</v>
      </c>
      <c r="F30" s="6">
        <v>6.7</v>
      </c>
      <c r="G30" s="6">
        <v>6.8</v>
      </c>
      <c r="H30" s="6">
        <v>6.9</v>
      </c>
      <c r="I30" s="6">
        <v>6.9</v>
      </c>
    </row>
    <row r="31" spans="1:9" x14ac:dyDescent="0.25">
      <c r="A31" s="3" t="s">
        <v>342</v>
      </c>
      <c r="B31" s="3" t="s">
        <v>27</v>
      </c>
      <c r="C31" s="6">
        <v>8.5</v>
      </c>
      <c r="D31" s="6">
        <v>8.5</v>
      </c>
      <c r="E31" s="6">
        <v>8.5</v>
      </c>
      <c r="F31" s="6">
        <v>8.5</v>
      </c>
      <c r="G31" s="6">
        <v>8.6</v>
      </c>
      <c r="H31" s="6">
        <v>8.6</v>
      </c>
      <c r="I31" s="6">
        <v>8.6</v>
      </c>
    </row>
    <row r="32" spans="1:9" x14ac:dyDescent="0.25">
      <c r="A32" s="3" t="s">
        <v>342</v>
      </c>
      <c r="B32" s="3" t="s">
        <v>28</v>
      </c>
      <c r="C32" s="6">
        <v>6.7</v>
      </c>
      <c r="D32" s="6">
        <v>6.7</v>
      </c>
      <c r="E32" s="6">
        <v>6.7</v>
      </c>
      <c r="F32" s="6">
        <v>6.7</v>
      </c>
      <c r="G32" s="6">
        <v>6.7</v>
      </c>
      <c r="H32" s="6">
        <v>6.7</v>
      </c>
      <c r="I32" s="6">
        <v>6.7</v>
      </c>
    </row>
    <row r="33" spans="1:9" x14ac:dyDescent="0.25">
      <c r="A33" s="3" t="s">
        <v>342</v>
      </c>
      <c r="B33" s="3" t="s">
        <v>29</v>
      </c>
      <c r="C33" s="6">
        <v>7</v>
      </c>
      <c r="D33" s="6">
        <v>7.5</v>
      </c>
      <c r="E33" s="6">
        <v>9</v>
      </c>
      <c r="F33" s="6">
        <v>8.5</v>
      </c>
      <c r="G33" s="6">
        <v>8</v>
      </c>
      <c r="H33" s="6">
        <v>8.1999999999999993</v>
      </c>
      <c r="I33" s="6">
        <v>8.4</v>
      </c>
    </row>
    <row r="34" spans="1:9" x14ac:dyDescent="0.25">
      <c r="A34" s="3" t="s">
        <v>342</v>
      </c>
      <c r="B34" s="3" t="s">
        <v>30</v>
      </c>
      <c r="C34" s="6">
        <v>10.199999999999999</v>
      </c>
      <c r="D34" s="6">
        <v>12</v>
      </c>
      <c r="E34" s="6">
        <v>11.8</v>
      </c>
      <c r="F34" s="6">
        <v>11.3</v>
      </c>
      <c r="G34" s="6">
        <v>12.7</v>
      </c>
      <c r="H34" s="6">
        <v>11.3</v>
      </c>
      <c r="I34" s="6">
        <v>11.2</v>
      </c>
    </row>
    <row r="35" spans="1:9" x14ac:dyDescent="0.25">
      <c r="A35" s="3" t="s">
        <v>342</v>
      </c>
      <c r="B35" s="3" t="s">
        <v>206</v>
      </c>
      <c r="C35" s="6">
        <v>19.100000000000001</v>
      </c>
      <c r="D35" s="6">
        <v>19.600000000000001</v>
      </c>
      <c r="E35" s="6">
        <v>19.7</v>
      </c>
      <c r="F35" s="6">
        <v>21.1</v>
      </c>
      <c r="G35" s="6">
        <v>20</v>
      </c>
      <c r="H35" s="6">
        <v>21.9</v>
      </c>
      <c r="I35" s="6">
        <v>22.7</v>
      </c>
    </row>
    <row r="36" spans="1:9" x14ac:dyDescent="0.25">
      <c r="A36" s="3" t="s">
        <v>342</v>
      </c>
      <c r="B36" s="3" t="s">
        <v>31</v>
      </c>
      <c r="C36" s="6">
        <v>25</v>
      </c>
      <c r="D36" s="6">
        <v>25</v>
      </c>
      <c r="E36" s="6">
        <v>25</v>
      </c>
      <c r="F36" s="6">
        <v>25</v>
      </c>
      <c r="G36" s="6">
        <v>25</v>
      </c>
      <c r="H36" s="6">
        <v>25</v>
      </c>
      <c r="I36" s="6">
        <v>25</v>
      </c>
    </row>
    <row r="37" spans="1:9" x14ac:dyDescent="0.25">
      <c r="A37" s="3" t="s">
        <v>342</v>
      </c>
      <c r="B37" s="3" t="s">
        <v>32</v>
      </c>
      <c r="C37" s="6">
        <v>9.3000000000000007</v>
      </c>
      <c r="D37" s="6">
        <v>9.3000000000000007</v>
      </c>
      <c r="E37" s="6">
        <v>9.5</v>
      </c>
      <c r="F37" s="6">
        <v>9.4</v>
      </c>
      <c r="G37" s="6">
        <v>9.4</v>
      </c>
      <c r="H37" s="6">
        <v>9.4</v>
      </c>
      <c r="I37" s="6">
        <v>9.4</v>
      </c>
    </row>
    <row r="38" spans="1:9" x14ac:dyDescent="0.25">
      <c r="A38" s="3" t="s">
        <v>342</v>
      </c>
      <c r="B38" s="3" t="s">
        <v>33</v>
      </c>
      <c r="C38" s="6">
        <v>12.1</v>
      </c>
      <c r="D38" s="6">
        <v>16.7</v>
      </c>
      <c r="E38" s="6">
        <v>13</v>
      </c>
      <c r="F38" s="6">
        <v>8.8000000000000007</v>
      </c>
      <c r="G38" s="6">
        <v>8</v>
      </c>
      <c r="H38" s="6">
        <v>8</v>
      </c>
      <c r="I38" s="6">
        <v>7.6</v>
      </c>
    </row>
    <row r="39" spans="1:9" x14ac:dyDescent="0.25">
      <c r="A39" s="3" t="s">
        <v>342</v>
      </c>
      <c r="B39" s="3" t="s">
        <v>34</v>
      </c>
      <c r="C39" s="6">
        <v>7.6</v>
      </c>
      <c r="D39" s="6">
        <v>7.6</v>
      </c>
      <c r="E39" s="6">
        <v>7.6</v>
      </c>
      <c r="F39" s="6">
        <v>7.6</v>
      </c>
      <c r="G39" s="6">
        <v>7.6</v>
      </c>
      <c r="H39" s="6">
        <v>7.6</v>
      </c>
      <c r="I39" s="6">
        <v>7.6</v>
      </c>
    </row>
    <row r="40" spans="1:9" x14ac:dyDescent="0.25">
      <c r="A40" s="3" t="s">
        <v>342</v>
      </c>
      <c r="B40" s="3" t="s">
        <v>35</v>
      </c>
      <c r="C40" s="6">
        <v>3.4</v>
      </c>
      <c r="D40" s="6">
        <v>3.6</v>
      </c>
      <c r="E40" s="6">
        <v>4</v>
      </c>
      <c r="F40" s="6">
        <v>4</v>
      </c>
      <c r="G40" s="6">
        <v>3.9</v>
      </c>
      <c r="H40" s="6">
        <v>3.9</v>
      </c>
      <c r="I40" s="6">
        <v>4</v>
      </c>
    </row>
    <row r="41" spans="1:9" x14ac:dyDescent="0.25">
      <c r="A41" s="3" t="s">
        <v>342</v>
      </c>
      <c r="B41" s="3" t="s">
        <v>36</v>
      </c>
      <c r="C41" s="6">
        <v>17</v>
      </c>
      <c r="D41" s="6">
        <v>14</v>
      </c>
      <c r="E41" s="6">
        <v>14</v>
      </c>
      <c r="F41" s="6">
        <v>14</v>
      </c>
      <c r="G41" s="6">
        <v>15.7</v>
      </c>
      <c r="H41" s="6">
        <v>16.399999999999999</v>
      </c>
      <c r="I41" s="6">
        <v>17.600000000000001</v>
      </c>
    </row>
    <row r="42" spans="1:9" x14ac:dyDescent="0.25">
      <c r="A42" s="3" t="s">
        <v>342</v>
      </c>
      <c r="B42" s="3" t="s">
        <v>37</v>
      </c>
      <c r="C42" s="6">
        <v>10.9</v>
      </c>
      <c r="D42" s="6">
        <v>8.1</v>
      </c>
      <c r="E42" s="6">
        <v>8.4</v>
      </c>
      <c r="F42" s="6">
        <v>8.6</v>
      </c>
      <c r="G42" s="6">
        <v>8.9</v>
      </c>
      <c r="H42" s="6">
        <v>9.1</v>
      </c>
      <c r="I42" s="6">
        <v>9.3000000000000007</v>
      </c>
    </row>
    <row r="43" spans="1:9" x14ac:dyDescent="0.25">
      <c r="A43" s="3" t="s">
        <v>342</v>
      </c>
      <c r="B43" s="3" t="s">
        <v>38</v>
      </c>
      <c r="C43" s="6">
        <v>10.4</v>
      </c>
      <c r="D43" s="6">
        <v>10</v>
      </c>
      <c r="E43" s="6">
        <v>9.5</v>
      </c>
      <c r="F43" s="6">
        <v>9.1</v>
      </c>
      <c r="G43" s="6">
        <v>10</v>
      </c>
      <c r="H43" s="6">
        <v>9.5</v>
      </c>
      <c r="I43" s="6">
        <v>9.4</v>
      </c>
    </row>
    <row r="44" spans="1:9" x14ac:dyDescent="0.25">
      <c r="A44" s="3" t="s">
        <v>342</v>
      </c>
      <c r="B44" s="3" t="s">
        <v>39</v>
      </c>
      <c r="C44" s="6">
        <v>6.9</v>
      </c>
      <c r="D44" s="6">
        <v>6.5</v>
      </c>
      <c r="E44" s="6">
        <v>7.3</v>
      </c>
      <c r="F44" s="6">
        <v>7.2</v>
      </c>
      <c r="G44" s="6">
        <v>7.1</v>
      </c>
      <c r="H44" s="6">
        <v>6.9</v>
      </c>
      <c r="I44" s="6">
        <v>6.9</v>
      </c>
    </row>
    <row r="45" spans="1:9" x14ac:dyDescent="0.25">
      <c r="A45" s="3" t="s">
        <v>342</v>
      </c>
      <c r="B45" s="3" t="s">
        <v>41</v>
      </c>
      <c r="C45" s="6">
        <v>8.6</v>
      </c>
      <c r="D45" s="6">
        <v>9.1999999999999993</v>
      </c>
      <c r="E45" s="6">
        <v>9.5</v>
      </c>
      <c r="F45" s="6">
        <v>9</v>
      </c>
      <c r="G45" s="6">
        <v>9.1</v>
      </c>
      <c r="H45" s="6">
        <v>9.5</v>
      </c>
      <c r="I45" s="6">
        <v>9.4</v>
      </c>
    </row>
    <row r="46" spans="1:9" x14ac:dyDescent="0.25">
      <c r="A46" s="3" t="s">
        <v>342</v>
      </c>
      <c r="B46" s="3" t="s">
        <v>42</v>
      </c>
      <c r="C46" s="6">
        <v>21.2</v>
      </c>
      <c r="D46" s="6">
        <v>21.3</v>
      </c>
      <c r="E46" s="6">
        <v>21.5</v>
      </c>
      <c r="F46" s="6">
        <v>21.7</v>
      </c>
      <c r="G46" s="6">
        <v>21.9</v>
      </c>
      <c r="H46" s="6">
        <v>22.1</v>
      </c>
      <c r="I46" s="6">
        <v>22.2</v>
      </c>
    </row>
    <row r="47" spans="1:9" x14ac:dyDescent="0.25">
      <c r="A47" s="3" t="s">
        <v>342</v>
      </c>
      <c r="B47" s="3" t="s">
        <v>43</v>
      </c>
      <c r="C47" s="6">
        <v>6</v>
      </c>
      <c r="D47" s="6">
        <v>6</v>
      </c>
      <c r="E47" s="6">
        <v>6</v>
      </c>
      <c r="F47" s="6">
        <v>6</v>
      </c>
      <c r="G47" s="6">
        <v>6</v>
      </c>
      <c r="H47" s="6">
        <v>6</v>
      </c>
      <c r="I47" s="6">
        <v>6</v>
      </c>
    </row>
    <row r="48" spans="1:9" x14ac:dyDescent="0.25">
      <c r="A48" s="3" t="s">
        <v>342</v>
      </c>
      <c r="B48" s="3" t="s">
        <v>45</v>
      </c>
      <c r="C48" s="6">
        <v>2.4</v>
      </c>
      <c r="D48" s="6">
        <v>2</v>
      </c>
      <c r="E48" s="6">
        <v>2.5</v>
      </c>
      <c r="F48" s="6">
        <v>2.9</v>
      </c>
      <c r="G48" s="6">
        <v>2.7</v>
      </c>
      <c r="H48" s="6">
        <v>2.7</v>
      </c>
      <c r="I48" s="6">
        <v>2.7</v>
      </c>
    </row>
    <row r="49" spans="1:9" x14ac:dyDescent="0.25">
      <c r="A49" s="3" t="s">
        <v>342</v>
      </c>
      <c r="B49" s="3" t="s">
        <v>46</v>
      </c>
      <c r="C49" s="6">
        <v>9.8000000000000007</v>
      </c>
      <c r="D49" s="6">
        <v>9.1999999999999993</v>
      </c>
      <c r="E49" s="6">
        <v>9.1999999999999993</v>
      </c>
      <c r="F49" s="6">
        <v>9.1</v>
      </c>
      <c r="G49" s="6">
        <v>8.9</v>
      </c>
      <c r="H49" s="6">
        <v>8.8000000000000007</v>
      </c>
      <c r="I49" s="6">
        <v>8.6999999999999993</v>
      </c>
    </row>
    <row r="50" spans="1:9" x14ac:dyDescent="0.25">
      <c r="A50" s="3" t="s">
        <v>342</v>
      </c>
      <c r="B50" s="3" t="s">
        <v>47</v>
      </c>
      <c r="C50" s="6">
        <v>16.899999999999999</v>
      </c>
      <c r="D50" s="6">
        <v>16.899999999999999</v>
      </c>
      <c r="E50" s="6">
        <v>16.899999999999999</v>
      </c>
      <c r="F50" s="6">
        <v>16.899999999999999</v>
      </c>
      <c r="G50" s="6">
        <v>16.899999999999999</v>
      </c>
      <c r="H50" s="6">
        <v>16.899999999999999</v>
      </c>
      <c r="I50" s="6">
        <v>16.899999999999999</v>
      </c>
    </row>
    <row r="51" spans="1:9" x14ac:dyDescent="0.25">
      <c r="A51" s="3" t="s">
        <v>342</v>
      </c>
      <c r="B51" s="3" t="s">
        <v>48</v>
      </c>
      <c r="C51" s="6">
        <v>19.2</v>
      </c>
      <c r="D51" s="6">
        <v>18.600000000000001</v>
      </c>
      <c r="E51" s="6">
        <v>18.100000000000001</v>
      </c>
      <c r="F51" s="6">
        <v>17.5</v>
      </c>
      <c r="G51" s="6">
        <v>17</v>
      </c>
      <c r="H51" s="6">
        <v>16.399999999999999</v>
      </c>
      <c r="I51" s="6">
        <v>15.9</v>
      </c>
    </row>
    <row r="52" spans="1:9" x14ac:dyDescent="0.25">
      <c r="A52" s="3" t="s">
        <v>342</v>
      </c>
      <c r="B52" s="3" t="s">
        <v>49</v>
      </c>
      <c r="C52" s="6">
        <v>21.4</v>
      </c>
      <c r="D52" s="6">
        <v>21.4</v>
      </c>
      <c r="E52" s="6">
        <v>21.4</v>
      </c>
      <c r="F52" s="6">
        <v>21.4</v>
      </c>
      <c r="G52" s="6">
        <v>21.4</v>
      </c>
      <c r="H52" s="6">
        <v>21.4</v>
      </c>
      <c r="I52" s="6">
        <v>21.4</v>
      </c>
    </row>
    <row r="53" spans="1:9" x14ac:dyDescent="0.25">
      <c r="A53" s="3" t="s">
        <v>342</v>
      </c>
      <c r="B53" s="3" t="s">
        <v>50</v>
      </c>
      <c r="C53" s="6">
        <v>2.2000000000000002</v>
      </c>
      <c r="D53" s="6">
        <v>2.6</v>
      </c>
      <c r="E53" s="6">
        <v>2.2999999999999998</v>
      </c>
      <c r="F53" s="6">
        <v>2.6</v>
      </c>
      <c r="G53" s="6">
        <v>2.5</v>
      </c>
      <c r="H53" s="6">
        <v>2.6</v>
      </c>
      <c r="I53" s="6">
        <v>2.6</v>
      </c>
    </row>
    <row r="54" spans="1:9" x14ac:dyDescent="0.25">
      <c r="A54" s="3" t="s">
        <v>342</v>
      </c>
      <c r="B54" s="3" t="s">
        <v>52</v>
      </c>
      <c r="C54" s="6">
        <v>2.4</v>
      </c>
      <c r="D54" s="6">
        <v>2.2999999999999998</v>
      </c>
      <c r="E54" s="6">
        <v>2.2000000000000002</v>
      </c>
      <c r="F54" s="6">
        <v>2.2000000000000002</v>
      </c>
      <c r="G54" s="6">
        <v>2.1</v>
      </c>
      <c r="H54" s="6">
        <v>2.1</v>
      </c>
      <c r="I54" s="6">
        <v>2</v>
      </c>
    </row>
    <row r="55" spans="1:9" x14ac:dyDescent="0.25">
      <c r="A55" s="3" t="s">
        <v>342</v>
      </c>
      <c r="B55" s="3" t="s">
        <v>53</v>
      </c>
      <c r="C55" s="6">
        <v>5.8</v>
      </c>
      <c r="D55" s="6">
        <v>5.4</v>
      </c>
      <c r="E55" s="6">
        <v>5.3</v>
      </c>
      <c r="F55" s="6">
        <v>4.9000000000000004</v>
      </c>
      <c r="G55" s="6">
        <v>5.0999999999999996</v>
      </c>
      <c r="H55" s="6">
        <v>5.3</v>
      </c>
      <c r="I55" s="6">
        <v>5.5</v>
      </c>
    </row>
    <row r="56" spans="1:9" x14ac:dyDescent="0.25">
      <c r="A56" s="3" t="s">
        <v>342</v>
      </c>
      <c r="B56" s="3" t="s">
        <v>54</v>
      </c>
      <c r="C56" s="6">
        <v>5.7</v>
      </c>
      <c r="D56" s="6">
        <v>5.6</v>
      </c>
      <c r="E56" s="6">
        <v>5.7</v>
      </c>
      <c r="F56" s="6">
        <v>5.7</v>
      </c>
      <c r="G56" s="6">
        <v>5.6</v>
      </c>
      <c r="H56" s="6">
        <v>5.6</v>
      </c>
      <c r="I56" s="6">
        <v>5.6</v>
      </c>
    </row>
    <row r="57" spans="1:9" x14ac:dyDescent="0.25">
      <c r="A57" s="3" t="s">
        <v>342</v>
      </c>
      <c r="B57" s="3" t="s">
        <v>55</v>
      </c>
      <c r="C57" s="6">
        <v>3.1</v>
      </c>
      <c r="D57" s="6">
        <v>3.1</v>
      </c>
      <c r="E57" s="6">
        <v>3</v>
      </c>
      <c r="F57" s="6">
        <v>3.3</v>
      </c>
      <c r="G57" s="6">
        <v>3</v>
      </c>
      <c r="H57" s="6">
        <v>3</v>
      </c>
      <c r="I57" s="6">
        <v>3</v>
      </c>
    </row>
    <row r="58" spans="1:9" x14ac:dyDescent="0.25">
      <c r="A58" s="3" t="s">
        <v>342</v>
      </c>
      <c r="B58" s="3" t="s">
        <v>56</v>
      </c>
      <c r="C58" s="6">
        <v>2.1</v>
      </c>
      <c r="D58" s="6">
        <v>2.1</v>
      </c>
      <c r="E58" s="6">
        <v>2.1</v>
      </c>
      <c r="F58" s="6">
        <v>2</v>
      </c>
      <c r="G58" s="6">
        <v>2</v>
      </c>
      <c r="H58" s="6">
        <v>2</v>
      </c>
      <c r="I58" s="6">
        <v>2</v>
      </c>
    </row>
    <row r="59" spans="1:9" x14ac:dyDescent="0.25">
      <c r="A59" s="3" t="s">
        <v>342</v>
      </c>
      <c r="B59" s="3" t="s">
        <v>57</v>
      </c>
      <c r="C59" s="6">
        <v>9.6</v>
      </c>
      <c r="D59" s="6">
        <v>10.3</v>
      </c>
      <c r="E59" s="6">
        <v>10.4</v>
      </c>
      <c r="F59" s="6">
        <v>11.1</v>
      </c>
      <c r="G59" s="6">
        <v>11.3</v>
      </c>
      <c r="H59" s="6">
        <v>11.9</v>
      </c>
      <c r="I59" s="6">
        <v>12.1</v>
      </c>
    </row>
    <row r="60" spans="1:9" x14ac:dyDescent="0.25">
      <c r="A60" s="3" t="s">
        <v>342</v>
      </c>
      <c r="B60" s="3" t="s">
        <v>58</v>
      </c>
      <c r="C60" s="6">
        <v>3</v>
      </c>
      <c r="D60" s="6">
        <v>3</v>
      </c>
      <c r="E60" s="6">
        <v>2.9</v>
      </c>
      <c r="F60" s="6">
        <v>2.9</v>
      </c>
      <c r="G60" s="6">
        <v>2.8</v>
      </c>
      <c r="H60" s="6">
        <v>2.7</v>
      </c>
      <c r="I60" s="6">
        <v>2.6</v>
      </c>
    </row>
    <row r="61" spans="1:9" x14ac:dyDescent="0.25">
      <c r="A61" s="3" t="s">
        <v>342</v>
      </c>
      <c r="B61" s="3" t="s">
        <v>60</v>
      </c>
      <c r="C61" s="6">
        <v>2.2999999999999998</v>
      </c>
      <c r="D61" s="6">
        <v>2.2999999999999998</v>
      </c>
      <c r="E61" s="6">
        <v>2.2000000000000002</v>
      </c>
      <c r="F61" s="6">
        <v>2.9</v>
      </c>
      <c r="G61" s="6">
        <v>2.9</v>
      </c>
      <c r="H61" s="6">
        <v>2.9</v>
      </c>
      <c r="I61" s="6">
        <v>2.9</v>
      </c>
    </row>
    <row r="62" spans="1:9" x14ac:dyDescent="0.25">
      <c r="A62" s="3" t="s">
        <v>342</v>
      </c>
      <c r="B62" s="3" t="s">
        <v>61</v>
      </c>
      <c r="C62" s="6">
        <v>2.5</v>
      </c>
      <c r="D62" s="6">
        <v>2.4</v>
      </c>
      <c r="E62" s="6">
        <v>2.2999999999999998</v>
      </c>
      <c r="F62" s="6">
        <v>2.2999999999999998</v>
      </c>
      <c r="G62" s="6">
        <v>2.4</v>
      </c>
      <c r="H62" s="6">
        <v>2.2000000000000002</v>
      </c>
      <c r="I62" s="6">
        <v>2.1</v>
      </c>
    </row>
    <row r="63" spans="1:9" x14ac:dyDescent="0.25">
      <c r="A63" s="3" t="s">
        <v>342</v>
      </c>
      <c r="B63" s="3" t="s">
        <v>62</v>
      </c>
      <c r="C63" s="6">
        <v>2.2000000000000002</v>
      </c>
      <c r="D63" s="6">
        <v>2.2999999999999998</v>
      </c>
      <c r="E63" s="6">
        <v>2.2999999999999998</v>
      </c>
      <c r="F63" s="6">
        <v>2.2999999999999998</v>
      </c>
      <c r="G63" s="6">
        <v>2.1</v>
      </c>
      <c r="H63" s="6">
        <v>2.2000000000000002</v>
      </c>
      <c r="I63" s="6">
        <v>2.2999999999999998</v>
      </c>
    </row>
    <row r="64" spans="1:9" x14ac:dyDescent="0.25">
      <c r="A64" s="3" t="s">
        <v>342</v>
      </c>
      <c r="B64" s="3" t="s">
        <v>63</v>
      </c>
      <c r="C64" s="6">
        <v>3.4</v>
      </c>
      <c r="D64" s="6">
        <v>2.9</v>
      </c>
      <c r="E64" s="6">
        <v>2.8</v>
      </c>
      <c r="F64" s="6">
        <v>2.5</v>
      </c>
      <c r="G64" s="6">
        <v>2.6</v>
      </c>
      <c r="H64" s="6">
        <v>2.7</v>
      </c>
      <c r="I64" s="6">
        <v>2.8</v>
      </c>
    </row>
    <row r="65" spans="1:9" x14ac:dyDescent="0.25">
      <c r="A65" s="3" t="s">
        <v>342</v>
      </c>
      <c r="B65" s="3" t="s">
        <v>64</v>
      </c>
      <c r="C65" s="7" t="s">
        <v>159</v>
      </c>
      <c r="D65" s="6">
        <v>6.6</v>
      </c>
      <c r="E65" s="6">
        <v>6.8</v>
      </c>
      <c r="F65" s="6">
        <v>6.4</v>
      </c>
      <c r="G65" s="6">
        <v>6.4</v>
      </c>
      <c r="H65" s="6">
        <v>6.6</v>
      </c>
      <c r="I65" s="6">
        <v>6.5</v>
      </c>
    </row>
    <row r="66" spans="1:9" x14ac:dyDescent="0.25">
      <c r="A66" s="3" t="s">
        <v>342</v>
      </c>
      <c r="B66" s="3" t="s">
        <v>65</v>
      </c>
      <c r="C66" s="6">
        <v>3.4</v>
      </c>
      <c r="D66" s="6">
        <v>2.9</v>
      </c>
      <c r="E66" s="6">
        <v>4</v>
      </c>
      <c r="F66" s="6">
        <v>4.2</v>
      </c>
      <c r="G66" s="6">
        <v>3.9</v>
      </c>
      <c r="H66" s="6">
        <v>3.8</v>
      </c>
      <c r="I66" s="6">
        <v>3.6</v>
      </c>
    </row>
    <row r="67" spans="1:9" x14ac:dyDescent="0.25">
      <c r="A67" s="3" t="s">
        <v>342</v>
      </c>
      <c r="B67" s="3" t="s">
        <v>66</v>
      </c>
      <c r="C67" s="6">
        <v>2.2999999999999998</v>
      </c>
      <c r="D67" s="6">
        <v>2.2999999999999998</v>
      </c>
      <c r="E67" s="6">
        <v>2.2999999999999998</v>
      </c>
      <c r="F67" s="6">
        <v>2.1</v>
      </c>
      <c r="G67" s="6">
        <v>2.1</v>
      </c>
      <c r="H67" s="6">
        <v>2.1</v>
      </c>
      <c r="I67" s="6">
        <v>2</v>
      </c>
    </row>
    <row r="68" spans="1:9" x14ac:dyDescent="0.25">
      <c r="A68" s="3" t="s">
        <v>342</v>
      </c>
      <c r="B68" s="3" t="s">
        <v>67</v>
      </c>
      <c r="C68" s="6">
        <v>5.2</v>
      </c>
      <c r="D68" s="6">
        <v>6.1</v>
      </c>
      <c r="E68" s="6">
        <v>7</v>
      </c>
      <c r="F68" s="6">
        <v>7.6</v>
      </c>
      <c r="G68" s="6">
        <v>8.3000000000000007</v>
      </c>
      <c r="H68" s="6">
        <v>8.9</v>
      </c>
      <c r="I68" s="6">
        <v>9.4</v>
      </c>
    </row>
    <row r="69" spans="1:9" x14ac:dyDescent="0.25">
      <c r="A69" s="3" t="s">
        <v>342</v>
      </c>
      <c r="B69" s="3" t="s">
        <v>68</v>
      </c>
      <c r="C69" s="6">
        <v>2.2000000000000002</v>
      </c>
      <c r="D69" s="6">
        <v>2.1</v>
      </c>
      <c r="E69" s="6">
        <v>2.2000000000000002</v>
      </c>
      <c r="F69" s="6">
        <v>2.2999999999999998</v>
      </c>
      <c r="G69" s="6">
        <v>2.1</v>
      </c>
      <c r="H69" s="6">
        <v>2.2000000000000002</v>
      </c>
      <c r="I69" s="6">
        <v>2.2000000000000002</v>
      </c>
    </row>
    <row r="70" spans="1:9" x14ac:dyDescent="0.25">
      <c r="A70" s="3" t="s">
        <v>342</v>
      </c>
      <c r="B70" s="3" t="s">
        <v>69</v>
      </c>
      <c r="C70" s="6">
        <v>3.4</v>
      </c>
      <c r="D70" s="6">
        <v>3.4</v>
      </c>
      <c r="E70" s="6">
        <v>3.5</v>
      </c>
      <c r="F70" s="6">
        <v>3.5</v>
      </c>
      <c r="G70" s="6">
        <v>3.5</v>
      </c>
      <c r="H70" s="6">
        <v>3.5</v>
      </c>
      <c r="I70" s="6">
        <v>3.5</v>
      </c>
    </row>
    <row r="71" spans="1:9" x14ac:dyDescent="0.25">
      <c r="A71" s="3" t="s">
        <v>342</v>
      </c>
      <c r="B71" s="3" t="s">
        <v>70</v>
      </c>
      <c r="C71" s="6">
        <v>2.8</v>
      </c>
      <c r="D71" s="6">
        <v>2.8</v>
      </c>
      <c r="E71" s="6">
        <v>2.7</v>
      </c>
      <c r="F71" s="6">
        <v>2.7</v>
      </c>
      <c r="G71" s="6">
        <v>2.7</v>
      </c>
      <c r="H71" s="6">
        <v>2.6</v>
      </c>
      <c r="I71" s="6">
        <v>2.6</v>
      </c>
    </row>
    <row r="72" spans="1:9" x14ac:dyDescent="0.25">
      <c r="A72" s="3" t="s">
        <v>342</v>
      </c>
      <c r="B72" s="3" t="s">
        <v>71</v>
      </c>
      <c r="C72" s="6">
        <v>3.6</v>
      </c>
      <c r="D72" s="6">
        <v>3.5</v>
      </c>
      <c r="E72" s="6">
        <v>3.4</v>
      </c>
      <c r="F72" s="6">
        <v>3.3</v>
      </c>
      <c r="G72" s="6">
        <v>3.3</v>
      </c>
      <c r="H72" s="6">
        <v>3.3</v>
      </c>
      <c r="I72" s="6">
        <v>3.3</v>
      </c>
    </row>
    <row r="73" spans="1:9" x14ac:dyDescent="0.25">
      <c r="A73" s="3" t="s">
        <v>342</v>
      </c>
      <c r="B73" s="3" t="s">
        <v>208</v>
      </c>
      <c r="C73" s="6">
        <v>8</v>
      </c>
      <c r="D73" s="6">
        <v>7.7</v>
      </c>
      <c r="E73" s="6">
        <v>7.8</v>
      </c>
      <c r="F73" s="6">
        <v>8</v>
      </c>
      <c r="G73" s="6">
        <v>8</v>
      </c>
      <c r="H73" s="6">
        <v>7.9</v>
      </c>
      <c r="I73" s="6">
        <v>8</v>
      </c>
    </row>
    <row r="74" spans="1:9" x14ac:dyDescent="0.25">
      <c r="A74" s="3" t="s">
        <v>342</v>
      </c>
      <c r="B74" s="3" t="s">
        <v>72</v>
      </c>
      <c r="C74" s="6">
        <v>9.5</v>
      </c>
      <c r="D74" s="6">
        <v>10</v>
      </c>
      <c r="E74" s="6">
        <v>10</v>
      </c>
      <c r="F74" s="6">
        <v>10.1</v>
      </c>
      <c r="G74" s="6">
        <v>10.3</v>
      </c>
      <c r="H74" s="6">
        <v>10.4</v>
      </c>
      <c r="I74" s="6">
        <v>10.4</v>
      </c>
    </row>
    <row r="75" spans="1:9" x14ac:dyDescent="0.25">
      <c r="A75" s="3" t="s">
        <v>342</v>
      </c>
      <c r="B75" s="3" t="s">
        <v>73</v>
      </c>
      <c r="C75" s="6">
        <v>10.5</v>
      </c>
      <c r="D75" s="6">
        <v>10.5</v>
      </c>
      <c r="E75" s="6">
        <v>10.5</v>
      </c>
      <c r="F75" s="6">
        <v>10.5</v>
      </c>
      <c r="G75" s="6">
        <v>10.5</v>
      </c>
      <c r="H75" s="6">
        <v>10.5</v>
      </c>
      <c r="I75" s="6">
        <v>10.5</v>
      </c>
    </row>
    <row r="76" spans="1:9" x14ac:dyDescent="0.25">
      <c r="A76" s="3" t="s">
        <v>342</v>
      </c>
      <c r="B76" s="3" t="s">
        <v>209</v>
      </c>
      <c r="C76" s="6">
        <v>8</v>
      </c>
      <c r="D76" s="6">
        <v>8.3000000000000007</v>
      </c>
      <c r="E76" s="6">
        <v>8.5</v>
      </c>
      <c r="F76" s="6">
        <v>8.5</v>
      </c>
      <c r="G76" s="6">
        <v>8.5</v>
      </c>
      <c r="H76" s="6">
        <v>8.5</v>
      </c>
      <c r="I76" s="6">
        <v>8.5</v>
      </c>
    </row>
    <row r="77" spans="1:9" x14ac:dyDescent="0.25">
      <c r="A77" s="3" t="s">
        <v>342</v>
      </c>
      <c r="B77" s="3" t="s">
        <v>74</v>
      </c>
      <c r="C77" s="6">
        <v>6.4</v>
      </c>
      <c r="D77" s="6">
        <v>6.6</v>
      </c>
      <c r="E77" s="6">
        <v>6.6</v>
      </c>
      <c r="F77" s="6">
        <v>6.8</v>
      </c>
      <c r="G77" s="6">
        <v>6.7</v>
      </c>
      <c r="H77" s="6">
        <v>6.5</v>
      </c>
      <c r="I77" s="6">
        <v>6.6</v>
      </c>
    </row>
    <row r="78" spans="1:9" x14ac:dyDescent="0.25">
      <c r="A78" s="3" t="s">
        <v>342</v>
      </c>
      <c r="B78" s="3" t="s">
        <v>75</v>
      </c>
      <c r="C78" s="6">
        <v>10.1</v>
      </c>
      <c r="D78" s="6">
        <v>10</v>
      </c>
      <c r="E78" s="6">
        <v>10</v>
      </c>
      <c r="F78" s="6">
        <v>9.9</v>
      </c>
      <c r="G78" s="6">
        <v>9.9</v>
      </c>
      <c r="H78" s="6">
        <v>9.8000000000000007</v>
      </c>
      <c r="I78" s="6">
        <v>9.8000000000000007</v>
      </c>
    </row>
    <row r="79" spans="1:9" x14ac:dyDescent="0.25">
      <c r="A79" s="3" t="s">
        <v>342</v>
      </c>
      <c r="B79" s="3" t="s">
        <v>76</v>
      </c>
      <c r="C79" s="6">
        <v>7.7</v>
      </c>
      <c r="D79" s="6">
        <v>7.7</v>
      </c>
      <c r="E79" s="6">
        <v>8.4</v>
      </c>
      <c r="F79" s="6">
        <v>7.3</v>
      </c>
      <c r="G79" s="6">
        <v>7.3</v>
      </c>
      <c r="H79" s="6">
        <v>7.6</v>
      </c>
      <c r="I79" s="6">
        <v>7.6</v>
      </c>
    </row>
    <row r="80" spans="1:9" x14ac:dyDescent="0.25">
      <c r="A80" s="3" t="s">
        <v>342</v>
      </c>
      <c r="B80" s="3" t="s">
        <v>210</v>
      </c>
      <c r="C80" s="6">
        <v>6.5</v>
      </c>
      <c r="D80" s="6">
        <v>6.2</v>
      </c>
      <c r="E80" s="6">
        <v>6.4</v>
      </c>
      <c r="F80" s="6">
        <v>6.1</v>
      </c>
      <c r="G80" s="6">
        <v>6.2</v>
      </c>
      <c r="H80" s="6">
        <v>6.3</v>
      </c>
      <c r="I80" s="6">
        <v>6.3</v>
      </c>
    </row>
    <row r="81" spans="1:9" x14ac:dyDescent="0.25">
      <c r="A81" s="3" t="s">
        <v>342</v>
      </c>
      <c r="B81" s="3" t="s">
        <v>77</v>
      </c>
      <c r="C81" s="6">
        <v>2.7</v>
      </c>
      <c r="D81" s="6">
        <v>2.8</v>
      </c>
      <c r="E81" s="6">
        <v>2.8</v>
      </c>
      <c r="F81" s="6">
        <v>2.8</v>
      </c>
      <c r="G81" s="6">
        <v>2.9</v>
      </c>
      <c r="H81" s="6">
        <v>2.9</v>
      </c>
      <c r="I81" s="6">
        <v>2.9</v>
      </c>
    </row>
    <row r="82" spans="1:9" x14ac:dyDescent="0.25">
      <c r="A82" s="3" t="s">
        <v>342</v>
      </c>
      <c r="B82" s="3" t="s">
        <v>78</v>
      </c>
      <c r="C82" s="6">
        <v>12.8</v>
      </c>
      <c r="D82" s="6">
        <v>12.7</v>
      </c>
      <c r="E82" s="6">
        <v>12.7</v>
      </c>
      <c r="F82" s="6">
        <v>12.8</v>
      </c>
      <c r="G82" s="6">
        <v>12.7</v>
      </c>
      <c r="H82" s="6">
        <v>12.8</v>
      </c>
      <c r="I82" s="6">
        <v>12.8</v>
      </c>
    </row>
    <row r="83" spans="1:9" x14ac:dyDescent="0.25">
      <c r="A83" s="3" t="s">
        <v>342</v>
      </c>
      <c r="B83" s="3" t="s">
        <v>211</v>
      </c>
      <c r="C83" s="6">
        <v>10.4</v>
      </c>
      <c r="D83" s="6">
        <v>10.5</v>
      </c>
      <c r="E83" s="6">
        <v>10.7</v>
      </c>
      <c r="F83" s="6">
        <v>10.9</v>
      </c>
      <c r="G83" s="6">
        <v>11.1</v>
      </c>
      <c r="H83" s="6">
        <v>11.2</v>
      </c>
      <c r="I83" s="6">
        <v>11.4</v>
      </c>
    </row>
    <row r="84" spans="1:9" x14ac:dyDescent="0.25">
      <c r="A84" s="3" t="s">
        <v>342</v>
      </c>
      <c r="B84" s="3" t="s">
        <v>212</v>
      </c>
      <c r="C84" s="6">
        <v>6.5</v>
      </c>
      <c r="D84" s="6">
        <v>6.7</v>
      </c>
      <c r="E84" s="6">
        <v>6.6</v>
      </c>
      <c r="F84" s="6">
        <v>6.6</v>
      </c>
      <c r="G84" s="6">
        <v>6.6</v>
      </c>
      <c r="H84" s="6">
        <v>6.6</v>
      </c>
      <c r="I84" s="6">
        <v>6.6</v>
      </c>
    </row>
    <row r="85" spans="1:9" x14ac:dyDescent="0.25">
      <c r="A85" s="3" t="s">
        <v>342</v>
      </c>
      <c r="B85" s="3" t="s">
        <v>79</v>
      </c>
      <c r="C85" s="6">
        <v>10.4</v>
      </c>
      <c r="D85" s="6">
        <v>10.9</v>
      </c>
      <c r="E85" s="6">
        <v>9.8000000000000007</v>
      </c>
      <c r="F85" s="6">
        <v>9.1999999999999993</v>
      </c>
      <c r="G85" s="6">
        <v>8.4</v>
      </c>
      <c r="H85" s="6">
        <v>9.1</v>
      </c>
      <c r="I85" s="6">
        <v>9.5</v>
      </c>
    </row>
    <row r="86" spans="1:9" x14ac:dyDescent="0.25">
      <c r="A86" s="3" t="s">
        <v>342</v>
      </c>
      <c r="B86" s="3" t="s">
        <v>80</v>
      </c>
      <c r="C86" s="6">
        <v>5.8</v>
      </c>
      <c r="D86" s="6">
        <v>6.2</v>
      </c>
      <c r="E86" s="6">
        <v>6.5</v>
      </c>
      <c r="F86" s="6">
        <v>6.9</v>
      </c>
      <c r="G86" s="6">
        <v>7.2</v>
      </c>
      <c r="H86" s="6">
        <v>7.6</v>
      </c>
      <c r="I86" s="6">
        <v>8</v>
      </c>
    </row>
    <row r="87" spans="1:9" x14ac:dyDescent="0.25">
      <c r="A87" s="3" t="s">
        <v>342</v>
      </c>
      <c r="B87" s="3" t="s">
        <v>81</v>
      </c>
      <c r="C87" s="6">
        <v>12.5</v>
      </c>
      <c r="D87" s="6">
        <v>12</v>
      </c>
      <c r="E87" s="6">
        <v>11</v>
      </c>
      <c r="F87" s="6">
        <v>11.9</v>
      </c>
      <c r="G87" s="6">
        <v>10.6</v>
      </c>
      <c r="H87" s="6">
        <v>11.5</v>
      </c>
      <c r="I87" s="6">
        <v>11.5</v>
      </c>
    </row>
    <row r="88" spans="1:9" x14ac:dyDescent="0.25">
      <c r="A88" s="3" t="s">
        <v>342</v>
      </c>
      <c r="B88" s="3" t="s">
        <v>213</v>
      </c>
      <c r="C88" s="6">
        <v>11</v>
      </c>
      <c r="D88" s="6">
        <v>11.7</v>
      </c>
      <c r="E88" s="6">
        <v>11.1</v>
      </c>
      <c r="F88" s="6">
        <v>11.1</v>
      </c>
      <c r="G88" s="6">
        <v>10.9</v>
      </c>
      <c r="H88" s="6">
        <v>11.4</v>
      </c>
      <c r="I88" s="6">
        <v>11.5</v>
      </c>
    </row>
    <row r="89" spans="1:9" x14ac:dyDescent="0.25">
      <c r="A89" s="3" t="s">
        <v>342</v>
      </c>
      <c r="B89" s="3" t="s">
        <v>343</v>
      </c>
      <c r="C89" s="6">
        <v>9.1999999999999993</v>
      </c>
      <c r="D89" s="6">
        <v>8.5</v>
      </c>
      <c r="E89" s="6">
        <v>7.3</v>
      </c>
      <c r="F89" s="6">
        <v>7.2</v>
      </c>
      <c r="G89" s="6">
        <v>8.5</v>
      </c>
      <c r="H89" s="6">
        <v>9.1</v>
      </c>
      <c r="I89" s="6">
        <v>9</v>
      </c>
    </row>
    <row r="90" spans="1:9" x14ac:dyDescent="0.25">
      <c r="A90" s="3" t="s">
        <v>342</v>
      </c>
      <c r="B90" s="3" t="s">
        <v>82</v>
      </c>
      <c r="C90" s="6">
        <v>9.1999999999999993</v>
      </c>
      <c r="D90" s="6">
        <v>9.1</v>
      </c>
      <c r="E90" s="6">
        <v>9.6</v>
      </c>
      <c r="F90" s="6">
        <v>10.9</v>
      </c>
      <c r="G90" s="6">
        <v>10.5</v>
      </c>
      <c r="H90" s="6">
        <v>10.4</v>
      </c>
      <c r="I90" s="6">
        <v>10.3</v>
      </c>
    </row>
    <row r="91" spans="1:9" x14ac:dyDescent="0.25">
      <c r="A91" s="3" t="s">
        <v>342</v>
      </c>
      <c r="B91" s="3" t="s">
        <v>83</v>
      </c>
      <c r="C91" s="6">
        <v>9.3000000000000007</v>
      </c>
      <c r="D91" s="6">
        <v>9.3000000000000007</v>
      </c>
      <c r="E91" s="6">
        <v>9.1999999999999993</v>
      </c>
      <c r="F91" s="6">
        <v>9.1999999999999993</v>
      </c>
      <c r="G91" s="6">
        <v>9.1999999999999993</v>
      </c>
      <c r="H91" s="6">
        <v>9.3000000000000007</v>
      </c>
      <c r="I91" s="6">
        <v>9.4</v>
      </c>
    </row>
    <row r="92" spans="1:9" x14ac:dyDescent="0.25">
      <c r="A92" s="3" t="s">
        <v>342</v>
      </c>
      <c r="B92" s="3" t="s">
        <v>85</v>
      </c>
      <c r="C92" s="6">
        <v>8.1</v>
      </c>
      <c r="D92" s="6">
        <v>6.7</v>
      </c>
      <c r="E92" s="6">
        <v>7.1</v>
      </c>
      <c r="F92" s="6">
        <v>6.2</v>
      </c>
      <c r="G92" s="6">
        <v>5.8</v>
      </c>
      <c r="H92" s="6">
        <v>5.8</v>
      </c>
      <c r="I92" s="6">
        <v>5.6</v>
      </c>
    </row>
    <row r="93" spans="1:9" x14ac:dyDescent="0.25">
      <c r="A93" s="3" t="s">
        <v>342</v>
      </c>
      <c r="B93" s="3" t="s">
        <v>214</v>
      </c>
      <c r="C93" s="6">
        <v>2.9</v>
      </c>
      <c r="D93" s="6">
        <v>2.6</v>
      </c>
      <c r="E93" s="6">
        <v>2.9</v>
      </c>
      <c r="F93" s="6">
        <v>2.6</v>
      </c>
      <c r="G93" s="6">
        <v>3.1</v>
      </c>
      <c r="H93" s="6">
        <v>2.9</v>
      </c>
      <c r="I93" s="6">
        <v>3</v>
      </c>
    </row>
    <row r="94" spans="1:9" x14ac:dyDescent="0.25">
      <c r="A94" s="3" t="s">
        <v>342</v>
      </c>
      <c r="B94" s="3" t="s">
        <v>86</v>
      </c>
      <c r="C94" s="6">
        <v>7.6</v>
      </c>
      <c r="D94" s="6">
        <v>8.6999999999999993</v>
      </c>
      <c r="E94" s="6">
        <v>8.4</v>
      </c>
      <c r="F94" s="6">
        <v>8.4</v>
      </c>
      <c r="G94" s="6">
        <v>8.5</v>
      </c>
      <c r="H94" s="6">
        <v>8.5</v>
      </c>
      <c r="I94" s="6">
        <v>8.6</v>
      </c>
    </row>
    <row r="95" spans="1:9" x14ac:dyDescent="0.25">
      <c r="A95" s="3" t="s">
        <v>342</v>
      </c>
      <c r="B95" s="3" t="s">
        <v>215</v>
      </c>
      <c r="C95" s="6">
        <v>10.7</v>
      </c>
      <c r="D95" s="6">
        <v>12.1</v>
      </c>
      <c r="E95" s="6">
        <v>12.4</v>
      </c>
      <c r="F95" s="6">
        <v>12.7</v>
      </c>
      <c r="G95" s="6">
        <v>13</v>
      </c>
      <c r="H95" s="6">
        <v>13</v>
      </c>
      <c r="I95" s="6">
        <v>13.3</v>
      </c>
    </row>
    <row r="96" spans="1:9" x14ac:dyDescent="0.25">
      <c r="A96" s="3" t="s">
        <v>342</v>
      </c>
      <c r="B96" s="3" t="s">
        <v>87</v>
      </c>
      <c r="C96" s="6">
        <v>9</v>
      </c>
      <c r="D96" s="6">
        <v>9.1</v>
      </c>
      <c r="E96" s="6">
        <v>9.3000000000000007</v>
      </c>
      <c r="F96" s="6">
        <v>9.5</v>
      </c>
      <c r="G96" s="6">
        <v>9.6</v>
      </c>
      <c r="H96" s="6">
        <v>9.8000000000000007</v>
      </c>
      <c r="I96" s="6">
        <v>10</v>
      </c>
    </row>
    <row r="97" spans="1:9" x14ac:dyDescent="0.25">
      <c r="A97" s="3" t="s">
        <v>342</v>
      </c>
      <c r="B97" s="3" t="s">
        <v>88</v>
      </c>
      <c r="C97" s="6">
        <v>19</v>
      </c>
      <c r="D97" s="6">
        <v>19</v>
      </c>
      <c r="E97" s="6">
        <v>19</v>
      </c>
      <c r="F97" s="6">
        <v>19</v>
      </c>
      <c r="G97" s="6">
        <v>19</v>
      </c>
      <c r="H97" s="6">
        <v>19</v>
      </c>
      <c r="I97" s="6">
        <v>19</v>
      </c>
    </row>
    <row r="98" spans="1:9" x14ac:dyDescent="0.25">
      <c r="A98" s="3" t="s">
        <v>342</v>
      </c>
      <c r="B98" s="3" t="s">
        <v>89</v>
      </c>
      <c r="C98" s="6">
        <v>3</v>
      </c>
      <c r="D98" s="6">
        <v>3</v>
      </c>
      <c r="E98" s="6">
        <v>3</v>
      </c>
      <c r="F98" s="6">
        <v>3</v>
      </c>
      <c r="G98" s="6">
        <v>3</v>
      </c>
      <c r="H98" s="6">
        <v>3</v>
      </c>
      <c r="I98" s="6">
        <v>3</v>
      </c>
    </row>
    <row r="99" spans="1:9" x14ac:dyDescent="0.25">
      <c r="A99" s="3" t="s">
        <v>342</v>
      </c>
      <c r="B99" s="3" t="s">
        <v>90</v>
      </c>
      <c r="C99" s="6">
        <v>12</v>
      </c>
      <c r="D99" s="6">
        <v>12.5</v>
      </c>
      <c r="E99" s="6">
        <v>12.9</v>
      </c>
      <c r="F99" s="6">
        <v>13.4</v>
      </c>
      <c r="G99" s="6">
        <v>13.8</v>
      </c>
      <c r="H99" s="6">
        <v>14.3</v>
      </c>
      <c r="I99" s="6">
        <v>14.7</v>
      </c>
    </row>
    <row r="100" spans="1:9" x14ac:dyDescent="0.25">
      <c r="A100" s="3" t="s">
        <v>342</v>
      </c>
      <c r="B100" s="3" t="s">
        <v>91</v>
      </c>
      <c r="C100" s="6">
        <v>10.199999999999999</v>
      </c>
      <c r="D100" s="6">
        <v>10.199999999999999</v>
      </c>
      <c r="E100" s="6">
        <v>9.9</v>
      </c>
      <c r="F100" s="6">
        <v>9.8000000000000007</v>
      </c>
      <c r="G100" s="6">
        <v>9.6</v>
      </c>
      <c r="H100" s="6">
        <v>9.6</v>
      </c>
      <c r="I100" s="6">
        <v>9.6</v>
      </c>
    </row>
    <row r="101" spans="1:9" x14ac:dyDescent="0.25">
      <c r="A101" s="3" t="s">
        <v>342</v>
      </c>
      <c r="B101" s="3" t="s">
        <v>216</v>
      </c>
      <c r="C101" s="6">
        <v>13.1</v>
      </c>
      <c r="D101" s="6">
        <v>13</v>
      </c>
      <c r="E101" s="6">
        <v>13</v>
      </c>
      <c r="F101" s="6">
        <v>12.9</v>
      </c>
      <c r="G101" s="6">
        <v>12.8</v>
      </c>
      <c r="H101" s="6">
        <v>12.7</v>
      </c>
      <c r="I101" s="6">
        <v>12.6</v>
      </c>
    </row>
    <row r="102" spans="1:9" x14ac:dyDescent="0.25">
      <c r="A102" s="3" t="s">
        <v>342</v>
      </c>
      <c r="B102" s="3" t="s">
        <v>92</v>
      </c>
      <c r="C102" s="6">
        <v>9.9</v>
      </c>
      <c r="D102" s="6">
        <v>9.9</v>
      </c>
      <c r="E102" s="6">
        <v>10</v>
      </c>
      <c r="F102" s="6">
        <v>9.6999999999999993</v>
      </c>
      <c r="G102" s="6">
        <v>9.9</v>
      </c>
      <c r="H102" s="6">
        <v>9.8000000000000007</v>
      </c>
      <c r="I102" s="6">
        <v>9.6999999999999993</v>
      </c>
    </row>
    <row r="103" spans="1:9" x14ac:dyDescent="0.25">
      <c r="A103" s="3" t="s">
        <v>342</v>
      </c>
      <c r="B103" s="3" t="s">
        <v>93</v>
      </c>
      <c r="C103" s="6">
        <v>1.9</v>
      </c>
      <c r="D103" s="6">
        <v>2.8</v>
      </c>
      <c r="E103" s="6">
        <v>2.9</v>
      </c>
      <c r="F103" s="6">
        <v>2.8</v>
      </c>
      <c r="G103" s="6">
        <v>2.5</v>
      </c>
      <c r="H103" s="6">
        <v>2.8</v>
      </c>
      <c r="I103" s="6">
        <v>2.9</v>
      </c>
    </row>
    <row r="104" spans="1:9" x14ac:dyDescent="0.25">
      <c r="A104" s="3" t="s">
        <v>342</v>
      </c>
      <c r="B104" s="3" t="s">
        <v>94</v>
      </c>
      <c r="C104" s="6">
        <v>8.8000000000000007</v>
      </c>
      <c r="D104" s="6">
        <v>9</v>
      </c>
      <c r="E104" s="6">
        <v>8.9</v>
      </c>
      <c r="F104" s="6">
        <v>8</v>
      </c>
      <c r="G104" s="6">
        <v>8</v>
      </c>
      <c r="H104" s="6">
        <v>7.9</v>
      </c>
      <c r="I104" s="6">
        <v>7.7</v>
      </c>
    </row>
    <row r="105" spans="1:9" x14ac:dyDescent="0.25">
      <c r="A105" s="3" t="s">
        <v>342</v>
      </c>
      <c r="B105" s="3" t="s">
        <v>95</v>
      </c>
      <c r="C105" s="6">
        <v>2.5</v>
      </c>
      <c r="D105" s="6">
        <v>2.5</v>
      </c>
      <c r="E105" s="6">
        <v>2.5</v>
      </c>
      <c r="F105" s="6">
        <v>3</v>
      </c>
      <c r="G105" s="6">
        <v>3</v>
      </c>
      <c r="H105" s="6">
        <v>3</v>
      </c>
      <c r="I105" s="6">
        <v>2.9</v>
      </c>
    </row>
    <row r="106" spans="1:9" x14ac:dyDescent="0.25">
      <c r="A106" s="3" t="s">
        <v>342</v>
      </c>
      <c r="B106" s="3" t="s">
        <v>96</v>
      </c>
      <c r="C106" s="6">
        <v>2</v>
      </c>
      <c r="D106" s="6">
        <v>2</v>
      </c>
      <c r="E106" s="6">
        <v>1.9</v>
      </c>
      <c r="F106" s="6">
        <v>1.9</v>
      </c>
      <c r="G106" s="6">
        <v>1.9</v>
      </c>
      <c r="H106" s="6">
        <v>1.9</v>
      </c>
      <c r="I106" s="6">
        <v>1.9</v>
      </c>
    </row>
    <row r="107" spans="1:9" x14ac:dyDescent="0.25">
      <c r="A107" s="3" t="s">
        <v>342</v>
      </c>
      <c r="B107" s="3" t="s">
        <v>218</v>
      </c>
      <c r="C107" s="6">
        <v>2.6</v>
      </c>
      <c r="D107" s="6">
        <v>2.6</v>
      </c>
      <c r="E107" s="6">
        <v>2.6</v>
      </c>
      <c r="F107" s="6">
        <v>2.6</v>
      </c>
      <c r="G107" s="6">
        <v>2.7</v>
      </c>
      <c r="H107" s="6">
        <v>2.7</v>
      </c>
      <c r="I107" s="6">
        <v>2.7</v>
      </c>
    </row>
    <row r="108" spans="1:9" x14ac:dyDescent="0.25">
      <c r="A108" s="3" t="s">
        <v>342</v>
      </c>
      <c r="B108" s="3" t="s">
        <v>97</v>
      </c>
      <c r="C108" s="6">
        <v>9.8000000000000007</v>
      </c>
      <c r="D108" s="6">
        <v>9.9</v>
      </c>
      <c r="E108" s="6">
        <v>10</v>
      </c>
      <c r="F108" s="6">
        <v>10.1</v>
      </c>
      <c r="G108" s="6">
        <v>10.199999999999999</v>
      </c>
      <c r="H108" s="6">
        <v>10.3</v>
      </c>
      <c r="I108" s="6">
        <v>10.5</v>
      </c>
    </row>
    <row r="109" spans="1:9" x14ac:dyDescent="0.25">
      <c r="A109" s="3" t="s">
        <v>342</v>
      </c>
      <c r="B109" s="3" t="s">
        <v>98</v>
      </c>
      <c r="C109" s="7" t="s">
        <v>159</v>
      </c>
      <c r="D109" s="7" t="s">
        <v>159</v>
      </c>
      <c r="E109" s="6">
        <v>9</v>
      </c>
      <c r="F109" s="6">
        <v>11</v>
      </c>
      <c r="G109" s="6">
        <v>8.6</v>
      </c>
      <c r="H109" s="6">
        <v>10</v>
      </c>
      <c r="I109" s="6">
        <v>9.8000000000000007</v>
      </c>
    </row>
    <row r="110" spans="1:9" x14ac:dyDescent="0.25">
      <c r="A110" s="3" t="s">
        <v>342</v>
      </c>
      <c r="B110" s="3" t="s">
        <v>99</v>
      </c>
      <c r="C110" s="6">
        <v>12.3</v>
      </c>
      <c r="D110" s="6">
        <v>12</v>
      </c>
      <c r="E110" s="6">
        <v>11.7</v>
      </c>
      <c r="F110" s="6">
        <v>11.7</v>
      </c>
      <c r="G110" s="6">
        <v>11.7</v>
      </c>
      <c r="H110" s="6">
        <v>12.2</v>
      </c>
      <c r="I110" s="6">
        <v>12.3</v>
      </c>
    </row>
    <row r="111" spans="1:9" x14ac:dyDescent="0.25">
      <c r="A111" s="3" t="s">
        <v>342</v>
      </c>
      <c r="B111" s="3" t="s">
        <v>101</v>
      </c>
      <c r="C111" s="6">
        <v>14.8</v>
      </c>
      <c r="D111" s="6">
        <v>15.7</v>
      </c>
      <c r="E111" s="6">
        <v>16.100000000000001</v>
      </c>
      <c r="F111" s="6">
        <v>15.7</v>
      </c>
      <c r="G111" s="6">
        <v>15.4</v>
      </c>
      <c r="H111" s="6">
        <v>15.3</v>
      </c>
      <c r="I111" s="6">
        <v>15.3</v>
      </c>
    </row>
    <row r="112" spans="1:9" x14ac:dyDescent="0.25">
      <c r="A112" s="3" t="s">
        <v>342</v>
      </c>
      <c r="B112" s="3" t="s">
        <v>102</v>
      </c>
      <c r="C112" s="6">
        <v>4.5</v>
      </c>
      <c r="D112" s="6">
        <v>5.0999999999999996</v>
      </c>
      <c r="E112" s="6">
        <v>5.5</v>
      </c>
      <c r="F112" s="6">
        <v>5.4</v>
      </c>
      <c r="G112" s="6">
        <v>5.6</v>
      </c>
      <c r="H112" s="6">
        <v>5.8</v>
      </c>
      <c r="I112" s="6">
        <v>6</v>
      </c>
    </row>
    <row r="113" spans="1:9" x14ac:dyDescent="0.25">
      <c r="A113" s="3" t="s">
        <v>342</v>
      </c>
      <c r="B113" s="3" t="s">
        <v>103</v>
      </c>
      <c r="C113" s="6">
        <v>18.100000000000001</v>
      </c>
      <c r="D113" s="6">
        <v>19.399999999999999</v>
      </c>
      <c r="E113" s="6">
        <v>20.399999999999999</v>
      </c>
      <c r="F113" s="6">
        <v>19.7</v>
      </c>
      <c r="G113" s="6">
        <v>18.899999999999999</v>
      </c>
      <c r="H113" s="6">
        <v>18.8</v>
      </c>
      <c r="I113" s="6">
        <v>18.600000000000001</v>
      </c>
    </row>
    <row r="114" spans="1:9" x14ac:dyDescent="0.25">
      <c r="A114" s="3" t="s">
        <v>342</v>
      </c>
      <c r="B114" s="3" t="s">
        <v>106</v>
      </c>
      <c r="C114" s="6">
        <v>1.9</v>
      </c>
      <c r="D114" s="6">
        <v>1.9</v>
      </c>
      <c r="E114" s="6">
        <v>2.1</v>
      </c>
      <c r="F114" s="6">
        <v>1.9</v>
      </c>
      <c r="G114" s="6">
        <v>1.8</v>
      </c>
      <c r="H114" s="6">
        <v>1.8</v>
      </c>
      <c r="I114" s="6">
        <v>1.7</v>
      </c>
    </row>
    <row r="115" spans="1:9" x14ac:dyDescent="0.25">
      <c r="A115" s="3" t="s">
        <v>342</v>
      </c>
      <c r="B115" s="3" t="s">
        <v>107</v>
      </c>
      <c r="C115" s="6">
        <v>2.8</v>
      </c>
      <c r="D115" s="6">
        <v>3</v>
      </c>
      <c r="E115" s="6">
        <v>4.4000000000000004</v>
      </c>
      <c r="F115" s="6">
        <v>4.5999999999999996</v>
      </c>
      <c r="G115" s="6">
        <v>4.7</v>
      </c>
      <c r="H115" s="6">
        <v>5.5</v>
      </c>
      <c r="I115" s="6">
        <v>6</v>
      </c>
    </row>
    <row r="116" spans="1:9" x14ac:dyDescent="0.25">
      <c r="A116" s="3" t="s">
        <v>342</v>
      </c>
      <c r="B116" s="3" t="s">
        <v>108</v>
      </c>
      <c r="C116" s="6">
        <v>1.6</v>
      </c>
      <c r="D116" s="6">
        <v>1.3</v>
      </c>
      <c r="E116" s="6">
        <v>1.7</v>
      </c>
      <c r="F116" s="6">
        <v>3</v>
      </c>
      <c r="G116" s="6">
        <v>5.3</v>
      </c>
      <c r="H116" s="6">
        <v>5.4</v>
      </c>
      <c r="I116" s="6">
        <v>5.5</v>
      </c>
    </row>
    <row r="117" spans="1:9" x14ac:dyDescent="0.25">
      <c r="A117" s="3" t="s">
        <v>342</v>
      </c>
      <c r="B117" s="3" t="s">
        <v>109</v>
      </c>
      <c r="C117" s="6">
        <v>3</v>
      </c>
      <c r="D117" s="6">
        <v>3.2</v>
      </c>
      <c r="E117" s="6">
        <v>3</v>
      </c>
      <c r="F117" s="6">
        <v>3</v>
      </c>
      <c r="G117" s="6">
        <v>2.9</v>
      </c>
      <c r="H117" s="6">
        <v>2.9</v>
      </c>
      <c r="I117" s="6">
        <v>2.9</v>
      </c>
    </row>
    <row r="118" spans="1:9" x14ac:dyDescent="0.25">
      <c r="A118" s="3" t="s">
        <v>342</v>
      </c>
      <c r="B118" s="3" t="s">
        <v>111</v>
      </c>
      <c r="C118" s="6">
        <v>6.9</v>
      </c>
      <c r="D118" s="6">
        <v>7.2</v>
      </c>
      <c r="E118" s="6">
        <v>7.5</v>
      </c>
      <c r="F118" s="6">
        <v>7.8</v>
      </c>
      <c r="G118" s="6">
        <v>8.1</v>
      </c>
      <c r="H118" s="6">
        <v>8.3000000000000007</v>
      </c>
      <c r="I118" s="6">
        <v>8.6</v>
      </c>
    </row>
    <row r="119" spans="1:9" x14ac:dyDescent="0.25">
      <c r="A119" s="3" t="s">
        <v>342</v>
      </c>
      <c r="B119" s="3" t="s">
        <v>112</v>
      </c>
      <c r="C119" s="6">
        <v>9</v>
      </c>
      <c r="D119" s="6">
        <v>9.1</v>
      </c>
      <c r="E119" s="6">
        <v>9.3000000000000007</v>
      </c>
      <c r="F119" s="6">
        <v>9.4</v>
      </c>
      <c r="G119" s="6">
        <v>9.5</v>
      </c>
      <c r="H119" s="6">
        <v>9.6</v>
      </c>
      <c r="I119" s="6">
        <v>9.6999999999999993</v>
      </c>
    </row>
    <row r="120" spans="1:9" x14ac:dyDescent="0.25">
      <c r="A120" s="3" t="s">
        <v>342</v>
      </c>
      <c r="B120" s="3" t="s">
        <v>113</v>
      </c>
      <c r="C120" s="6">
        <v>3.8</v>
      </c>
      <c r="D120" s="6">
        <v>3.9</v>
      </c>
      <c r="E120" s="6">
        <v>3.7</v>
      </c>
      <c r="F120" s="6">
        <v>3.6</v>
      </c>
      <c r="G120" s="6">
        <v>3.5</v>
      </c>
      <c r="H120" s="6">
        <v>3.4</v>
      </c>
      <c r="I120" s="6">
        <v>3.4</v>
      </c>
    </row>
    <row r="121" spans="1:9" x14ac:dyDescent="0.25">
      <c r="A121" s="3" t="s">
        <v>342</v>
      </c>
      <c r="B121" s="3" t="s">
        <v>114</v>
      </c>
      <c r="C121" s="6">
        <v>3</v>
      </c>
      <c r="D121" s="6">
        <v>3</v>
      </c>
      <c r="E121" s="6">
        <v>3</v>
      </c>
      <c r="F121" s="6">
        <v>3</v>
      </c>
      <c r="G121" s="6">
        <v>3</v>
      </c>
      <c r="H121" s="6">
        <v>3</v>
      </c>
      <c r="I121" s="6">
        <v>3</v>
      </c>
    </row>
    <row r="122" spans="1:9" x14ac:dyDescent="0.25">
      <c r="A122" s="3" t="s">
        <v>342</v>
      </c>
      <c r="B122" s="3" t="s">
        <v>115</v>
      </c>
      <c r="C122" s="6">
        <v>7</v>
      </c>
      <c r="D122" s="6">
        <v>7</v>
      </c>
      <c r="E122" s="6">
        <v>7</v>
      </c>
      <c r="F122" s="6">
        <v>7</v>
      </c>
      <c r="G122" s="6">
        <v>7</v>
      </c>
      <c r="H122" s="6">
        <v>7</v>
      </c>
      <c r="I122" s="6">
        <v>7</v>
      </c>
    </row>
    <row r="123" spans="1:9" x14ac:dyDescent="0.25">
      <c r="A123" s="3" t="s">
        <v>342</v>
      </c>
      <c r="B123" s="3" t="s">
        <v>116</v>
      </c>
      <c r="C123" s="6">
        <v>5</v>
      </c>
      <c r="D123" s="6">
        <v>4</v>
      </c>
      <c r="E123" s="6">
        <v>4</v>
      </c>
      <c r="F123" s="6">
        <v>4</v>
      </c>
      <c r="G123" s="6">
        <v>3.7</v>
      </c>
      <c r="H123" s="6">
        <v>3.4</v>
      </c>
      <c r="I123" s="6">
        <v>3.1</v>
      </c>
    </row>
    <row r="124" spans="1:9" x14ac:dyDescent="0.25">
      <c r="A124" s="3" t="s">
        <v>342</v>
      </c>
      <c r="B124" s="3" t="s">
        <v>118</v>
      </c>
      <c r="C124" s="6">
        <v>3.6</v>
      </c>
      <c r="D124" s="6">
        <v>3.6</v>
      </c>
      <c r="E124" s="6">
        <v>3.6</v>
      </c>
      <c r="F124" s="6">
        <v>3.6</v>
      </c>
      <c r="G124" s="6">
        <v>3.6</v>
      </c>
      <c r="H124" s="6">
        <v>3.6</v>
      </c>
      <c r="I124" s="6">
        <v>3.6</v>
      </c>
    </row>
    <row r="125" spans="1:9" x14ac:dyDescent="0.25">
      <c r="A125" s="3" t="s">
        <v>342</v>
      </c>
      <c r="B125" s="3" t="s">
        <v>120</v>
      </c>
      <c r="C125" s="6">
        <v>10.199999999999999</v>
      </c>
      <c r="D125" s="6">
        <v>10</v>
      </c>
      <c r="E125" s="6">
        <v>10</v>
      </c>
      <c r="F125" s="6">
        <v>10.1</v>
      </c>
      <c r="G125" s="6">
        <v>10</v>
      </c>
      <c r="H125" s="6">
        <v>10</v>
      </c>
      <c r="I125" s="6">
        <v>10</v>
      </c>
    </row>
    <row r="126" spans="1:9" x14ac:dyDescent="0.25">
      <c r="A126" s="3" t="s">
        <v>342</v>
      </c>
      <c r="B126" s="3" t="s">
        <v>122</v>
      </c>
      <c r="C126" s="6">
        <v>3.3</v>
      </c>
      <c r="D126" s="6">
        <v>3.1</v>
      </c>
      <c r="E126" s="6">
        <v>3.4</v>
      </c>
      <c r="F126" s="6">
        <v>2.2999999999999998</v>
      </c>
      <c r="G126" s="6">
        <v>2.6</v>
      </c>
      <c r="H126" s="6">
        <v>2.6</v>
      </c>
      <c r="I126" s="6">
        <v>2.2000000000000002</v>
      </c>
    </row>
    <row r="127" spans="1:9" x14ac:dyDescent="0.25">
      <c r="A127" s="3" t="s">
        <v>342</v>
      </c>
      <c r="B127" s="3" t="s">
        <v>124</v>
      </c>
      <c r="C127" s="6">
        <v>12.2</v>
      </c>
      <c r="D127" s="6">
        <v>12.2</v>
      </c>
      <c r="E127" s="6">
        <v>12.2</v>
      </c>
      <c r="F127" s="6">
        <v>12.2</v>
      </c>
      <c r="G127" s="6">
        <v>12.2</v>
      </c>
      <c r="H127" s="6">
        <v>12.2</v>
      </c>
      <c r="I127" s="6">
        <v>12.2</v>
      </c>
    </row>
    <row r="128" spans="1:9" x14ac:dyDescent="0.25">
      <c r="A128" s="3" t="s">
        <v>342</v>
      </c>
      <c r="B128" s="3" t="s">
        <v>125</v>
      </c>
      <c r="C128" s="6">
        <v>13.2</v>
      </c>
      <c r="D128" s="6">
        <v>13.3</v>
      </c>
      <c r="E128" s="6">
        <v>13.3</v>
      </c>
      <c r="F128" s="6">
        <v>13.4</v>
      </c>
      <c r="G128" s="6">
        <v>13.4</v>
      </c>
      <c r="H128" s="6">
        <v>13.5</v>
      </c>
      <c r="I128" s="6">
        <v>13.5</v>
      </c>
    </row>
    <row r="129" spans="1:9" x14ac:dyDescent="0.25">
      <c r="A129" s="3" t="s">
        <v>342</v>
      </c>
      <c r="B129" s="3" t="s">
        <v>126</v>
      </c>
      <c r="C129" s="6">
        <v>10.7</v>
      </c>
      <c r="D129" s="6">
        <v>10.7</v>
      </c>
      <c r="E129" s="6">
        <v>10.8</v>
      </c>
      <c r="F129" s="6">
        <v>10.8</v>
      </c>
      <c r="G129" s="6">
        <v>10.8</v>
      </c>
      <c r="H129" s="6">
        <v>10.8</v>
      </c>
      <c r="I129" s="6">
        <v>10.9</v>
      </c>
    </row>
    <row r="130" spans="1:9" x14ac:dyDescent="0.25">
      <c r="A130" s="3" t="s">
        <v>342</v>
      </c>
      <c r="B130" s="3" t="s">
        <v>127</v>
      </c>
      <c r="C130" s="6">
        <v>4.8</v>
      </c>
      <c r="D130" s="6">
        <v>8.1</v>
      </c>
      <c r="E130" s="6">
        <v>9</v>
      </c>
      <c r="F130" s="6">
        <v>9.9</v>
      </c>
      <c r="G130" s="6">
        <v>11</v>
      </c>
      <c r="H130" s="6">
        <v>11.7</v>
      </c>
      <c r="I130" s="6">
        <v>12.8</v>
      </c>
    </row>
    <row r="131" spans="1:9" x14ac:dyDescent="0.25">
      <c r="A131" s="3" t="s">
        <v>342</v>
      </c>
      <c r="B131" s="3" t="s">
        <v>129</v>
      </c>
      <c r="C131" s="6">
        <v>2.8</v>
      </c>
      <c r="D131" s="6">
        <v>2.9</v>
      </c>
      <c r="E131" s="6">
        <v>2.9</v>
      </c>
      <c r="F131" s="6">
        <v>2.9</v>
      </c>
      <c r="G131" s="6">
        <v>2.9</v>
      </c>
      <c r="H131" s="6">
        <v>3</v>
      </c>
      <c r="I131" s="6">
        <v>3</v>
      </c>
    </row>
    <row r="132" spans="1:9" x14ac:dyDescent="0.25">
      <c r="A132" s="3" t="s">
        <v>342</v>
      </c>
      <c r="B132" s="3" t="s">
        <v>130</v>
      </c>
      <c r="C132" s="6">
        <v>3</v>
      </c>
      <c r="D132" s="6">
        <v>3</v>
      </c>
      <c r="E132" s="6">
        <v>3</v>
      </c>
      <c r="F132" s="6">
        <v>3</v>
      </c>
      <c r="G132" s="6">
        <v>3</v>
      </c>
      <c r="H132" s="6">
        <v>3</v>
      </c>
      <c r="I132" s="6">
        <v>3</v>
      </c>
    </row>
    <row r="133" spans="1:9" x14ac:dyDescent="0.25">
      <c r="A133" s="3" t="s">
        <v>342</v>
      </c>
      <c r="B133" s="3" t="s">
        <v>131</v>
      </c>
      <c r="C133" s="6">
        <v>16.600000000000001</v>
      </c>
      <c r="D133" s="6">
        <v>14.4</v>
      </c>
      <c r="E133" s="6">
        <v>12.6</v>
      </c>
      <c r="F133" s="6">
        <v>12.7</v>
      </c>
      <c r="G133" s="6">
        <v>14.1</v>
      </c>
      <c r="H133" s="6">
        <v>14.9</v>
      </c>
      <c r="I133" s="6">
        <v>15.2</v>
      </c>
    </row>
    <row r="134" spans="1:9" x14ac:dyDescent="0.25">
      <c r="A134" s="3" t="s">
        <v>342</v>
      </c>
      <c r="B134" s="3" t="s">
        <v>132</v>
      </c>
      <c r="C134" s="6">
        <v>4.2</v>
      </c>
      <c r="D134" s="6">
        <v>4.4000000000000004</v>
      </c>
      <c r="E134" s="6">
        <v>4.4000000000000004</v>
      </c>
      <c r="F134" s="6">
        <v>4.8</v>
      </c>
      <c r="G134" s="6">
        <v>4.5</v>
      </c>
      <c r="H134" s="6">
        <v>4.3</v>
      </c>
      <c r="I134" s="6">
        <v>4.4000000000000004</v>
      </c>
    </row>
    <row r="135" spans="1:9" x14ac:dyDescent="0.25">
      <c r="A135" s="3" t="s">
        <v>342</v>
      </c>
      <c r="B135" s="3" t="s">
        <v>133</v>
      </c>
      <c r="C135" s="6">
        <v>11</v>
      </c>
      <c r="D135" s="6">
        <v>11.9</v>
      </c>
      <c r="E135" s="6">
        <v>10.4</v>
      </c>
      <c r="F135" s="6">
        <v>11.7</v>
      </c>
      <c r="G135" s="6">
        <v>13.4</v>
      </c>
      <c r="H135" s="6">
        <v>12.5</v>
      </c>
      <c r="I135" s="6">
        <v>12</v>
      </c>
    </row>
    <row r="136" spans="1:9" x14ac:dyDescent="0.25">
      <c r="A136" s="3" t="s">
        <v>342</v>
      </c>
      <c r="B136" s="3" t="s">
        <v>134</v>
      </c>
      <c r="C136" s="6">
        <v>1.6</v>
      </c>
      <c r="D136" s="6">
        <v>1.5</v>
      </c>
      <c r="E136" s="6">
        <v>1.3</v>
      </c>
      <c r="F136" s="6">
        <v>1.2</v>
      </c>
      <c r="G136" s="6">
        <v>1.2</v>
      </c>
      <c r="H136" s="6">
        <v>1.2</v>
      </c>
      <c r="I136" s="6">
        <v>1.1000000000000001</v>
      </c>
    </row>
    <row r="137" spans="1:9" x14ac:dyDescent="0.25">
      <c r="A137" s="3" t="s">
        <v>342</v>
      </c>
      <c r="B137" s="3" t="s">
        <v>135</v>
      </c>
      <c r="C137" s="6">
        <v>2.5</v>
      </c>
      <c r="D137" s="6">
        <v>2.2000000000000002</v>
      </c>
      <c r="E137" s="6">
        <v>2.2999999999999998</v>
      </c>
      <c r="F137" s="6">
        <v>2.5</v>
      </c>
      <c r="G137" s="6">
        <v>2.4</v>
      </c>
      <c r="H137" s="6">
        <v>2.2999999999999998</v>
      </c>
      <c r="I137" s="6">
        <v>2.2999999999999998</v>
      </c>
    </row>
    <row r="138" spans="1:9" x14ac:dyDescent="0.25">
      <c r="A138" s="3" t="s">
        <v>342</v>
      </c>
      <c r="B138" s="3" t="s">
        <v>136</v>
      </c>
      <c r="C138" s="6">
        <v>2.1</v>
      </c>
      <c r="D138" s="6">
        <v>2.1</v>
      </c>
      <c r="E138" s="6">
        <v>2.1</v>
      </c>
      <c r="F138" s="6">
        <v>2.1</v>
      </c>
      <c r="G138" s="6">
        <v>2.1</v>
      </c>
      <c r="H138" s="6">
        <v>2.1</v>
      </c>
      <c r="I138" s="6">
        <v>2.1</v>
      </c>
    </row>
    <row r="139" spans="1:9" x14ac:dyDescent="0.25">
      <c r="A139" s="3" t="s">
        <v>342</v>
      </c>
      <c r="B139" s="3" t="s">
        <v>138</v>
      </c>
      <c r="C139" s="6">
        <v>7</v>
      </c>
      <c r="D139" s="6">
        <v>7</v>
      </c>
      <c r="E139" s="6">
        <v>7</v>
      </c>
      <c r="F139" s="6">
        <v>7</v>
      </c>
      <c r="G139" s="6">
        <v>7</v>
      </c>
      <c r="H139" s="6">
        <v>7</v>
      </c>
      <c r="I139" s="6">
        <v>7</v>
      </c>
    </row>
    <row r="140" spans="1:9" x14ac:dyDescent="0.25">
      <c r="A140" s="3" t="s">
        <v>342</v>
      </c>
      <c r="B140" s="3" t="s">
        <v>139</v>
      </c>
      <c r="C140" s="6">
        <v>17</v>
      </c>
      <c r="D140" s="6">
        <v>17</v>
      </c>
      <c r="E140" s="6">
        <v>17</v>
      </c>
      <c r="F140" s="6">
        <v>20</v>
      </c>
      <c r="G140" s="6">
        <v>21</v>
      </c>
      <c r="H140" s="6">
        <v>19.600000000000001</v>
      </c>
      <c r="I140" s="6">
        <v>19.8</v>
      </c>
    </row>
    <row r="141" spans="1:9" x14ac:dyDescent="0.25">
      <c r="A141" s="3" t="s">
        <v>342</v>
      </c>
      <c r="B141" s="3" t="s">
        <v>140</v>
      </c>
      <c r="C141" s="6">
        <v>9.1</v>
      </c>
      <c r="D141" s="6">
        <v>9.3000000000000007</v>
      </c>
      <c r="E141" s="6">
        <v>8.1999999999999993</v>
      </c>
      <c r="F141" s="6">
        <v>6.4</v>
      </c>
      <c r="G141" s="6">
        <v>8.1999999999999993</v>
      </c>
      <c r="H141" s="6">
        <v>8.3000000000000007</v>
      </c>
      <c r="I141" s="6">
        <v>8.3000000000000007</v>
      </c>
    </row>
    <row r="142" spans="1:9" x14ac:dyDescent="0.25">
      <c r="A142" s="3" t="s">
        <v>342</v>
      </c>
      <c r="B142" s="3" t="s">
        <v>141</v>
      </c>
      <c r="C142" s="6">
        <v>2.2000000000000002</v>
      </c>
      <c r="D142" s="6">
        <v>2.4</v>
      </c>
      <c r="E142" s="6">
        <v>2.5</v>
      </c>
      <c r="F142" s="6">
        <v>2.5</v>
      </c>
      <c r="G142" s="6">
        <v>2</v>
      </c>
      <c r="H142" s="6">
        <v>2.2999999999999998</v>
      </c>
      <c r="I142" s="6">
        <v>2.2000000000000002</v>
      </c>
    </row>
    <row r="143" spans="1:9" x14ac:dyDescent="0.25">
      <c r="A143" s="3" t="s">
        <v>342</v>
      </c>
      <c r="B143" s="3" t="s">
        <v>142</v>
      </c>
      <c r="C143" s="6">
        <v>5.3</v>
      </c>
      <c r="D143" s="6">
        <v>5.3</v>
      </c>
      <c r="E143" s="6">
        <v>5.3</v>
      </c>
      <c r="F143" s="6">
        <v>5.3</v>
      </c>
      <c r="G143" s="6">
        <v>5.3</v>
      </c>
      <c r="H143" s="6">
        <v>5.3</v>
      </c>
      <c r="I143" s="6">
        <v>5.3</v>
      </c>
    </row>
    <row r="144" spans="1:9" x14ac:dyDescent="0.25">
      <c r="A144" s="3" t="s">
        <v>342</v>
      </c>
      <c r="B144" s="3" t="s">
        <v>143</v>
      </c>
      <c r="C144" s="6">
        <v>10.1</v>
      </c>
      <c r="D144" s="6">
        <v>10.3</v>
      </c>
      <c r="E144" s="6">
        <v>10.1</v>
      </c>
      <c r="F144" s="6">
        <v>9.8000000000000007</v>
      </c>
      <c r="G144" s="6">
        <v>9.6999999999999993</v>
      </c>
      <c r="H144" s="6">
        <v>9.6</v>
      </c>
      <c r="I144" s="6">
        <v>9.5</v>
      </c>
    </row>
    <row r="145" spans="1:9" x14ac:dyDescent="0.25">
      <c r="A145" s="3" t="s">
        <v>342</v>
      </c>
      <c r="B145" s="3" t="s">
        <v>144</v>
      </c>
      <c r="C145" s="6">
        <v>6.7</v>
      </c>
      <c r="D145" s="6">
        <v>6</v>
      </c>
      <c r="E145" s="6">
        <v>5.3</v>
      </c>
      <c r="F145" s="6">
        <v>4.5999999999999996</v>
      </c>
      <c r="G145" s="6">
        <v>4</v>
      </c>
      <c r="H145" s="6">
        <v>4</v>
      </c>
      <c r="I145" s="6">
        <v>3.7</v>
      </c>
    </row>
    <row r="146" spans="1:9" x14ac:dyDescent="0.25">
      <c r="A146" s="3" t="s">
        <v>342</v>
      </c>
      <c r="B146" s="3" t="s">
        <v>145</v>
      </c>
      <c r="C146" s="6">
        <v>2</v>
      </c>
      <c r="D146" s="6">
        <v>1.7</v>
      </c>
      <c r="E146" s="6">
        <v>1.8</v>
      </c>
      <c r="F146" s="6">
        <v>1.9</v>
      </c>
      <c r="G146" s="6">
        <v>2</v>
      </c>
      <c r="H146" s="6">
        <v>2</v>
      </c>
      <c r="I146" s="6">
        <v>2</v>
      </c>
    </row>
    <row r="147" spans="1:9" x14ac:dyDescent="0.25">
      <c r="A147" s="3" t="s">
        <v>342</v>
      </c>
      <c r="B147" s="3" t="s">
        <v>146</v>
      </c>
      <c r="C147" s="6">
        <v>19</v>
      </c>
      <c r="D147" s="6">
        <v>19</v>
      </c>
      <c r="E147" s="6">
        <v>17</v>
      </c>
      <c r="F147" s="6">
        <v>17</v>
      </c>
      <c r="G147" s="6">
        <v>19</v>
      </c>
      <c r="H147" s="6">
        <v>18.5</v>
      </c>
      <c r="I147" s="6">
        <v>18.399999999999999</v>
      </c>
    </row>
    <row r="148" spans="1:9" x14ac:dyDescent="0.25">
      <c r="A148" s="3" t="s">
        <v>342</v>
      </c>
      <c r="B148" s="3" t="s">
        <v>147</v>
      </c>
      <c r="C148" s="6">
        <v>8</v>
      </c>
      <c r="D148" s="6">
        <v>8</v>
      </c>
      <c r="E148" s="6">
        <v>8</v>
      </c>
      <c r="F148" s="6">
        <v>8</v>
      </c>
      <c r="G148" s="6">
        <v>8</v>
      </c>
      <c r="H148" s="6">
        <v>8</v>
      </c>
      <c r="I148" s="6">
        <v>8</v>
      </c>
    </row>
    <row r="149" spans="1:9" x14ac:dyDescent="0.25">
      <c r="A149" s="3" t="s">
        <v>342</v>
      </c>
      <c r="B149" s="3" t="s">
        <v>149</v>
      </c>
      <c r="C149" s="6">
        <v>4.8</v>
      </c>
      <c r="D149" s="6">
        <v>4.8</v>
      </c>
      <c r="E149" s="6">
        <v>4.8</v>
      </c>
      <c r="F149" s="6">
        <v>4.8</v>
      </c>
      <c r="G149" s="6">
        <v>4.8</v>
      </c>
      <c r="H149" s="6">
        <v>4.8</v>
      </c>
      <c r="I149" s="6">
        <v>4.8</v>
      </c>
    </row>
    <row r="150" spans="1:9" x14ac:dyDescent="0.25">
      <c r="A150" s="3" t="s">
        <v>342</v>
      </c>
      <c r="B150" s="3" t="s">
        <v>150</v>
      </c>
      <c r="C150" s="6">
        <v>1.2</v>
      </c>
      <c r="D150" s="6">
        <v>1.3</v>
      </c>
      <c r="E150" s="6">
        <v>1.4</v>
      </c>
      <c r="F150" s="6">
        <v>1.3</v>
      </c>
      <c r="G150" s="6">
        <v>1.3</v>
      </c>
      <c r="H150" s="6">
        <v>1.3</v>
      </c>
      <c r="I150" s="6">
        <v>1.3</v>
      </c>
    </row>
    <row r="151" spans="1:9" x14ac:dyDescent="0.25">
      <c r="A151" s="3" t="s">
        <v>342</v>
      </c>
      <c r="B151" s="3" t="s">
        <v>220</v>
      </c>
      <c r="C151" s="6">
        <v>17.100000000000001</v>
      </c>
      <c r="D151" s="6">
        <v>17.3</v>
      </c>
      <c r="E151" s="6">
        <v>17.5</v>
      </c>
      <c r="F151" s="6">
        <v>17.8</v>
      </c>
      <c r="G151" s="6">
        <v>18</v>
      </c>
      <c r="H151" s="6">
        <v>18.3</v>
      </c>
      <c r="I151" s="6">
        <v>18.5</v>
      </c>
    </row>
    <row r="152" spans="1:9" x14ac:dyDescent="0.25">
      <c r="A152" s="3" t="s">
        <v>342</v>
      </c>
      <c r="B152" s="3" t="s">
        <v>151</v>
      </c>
      <c r="C152" s="6">
        <v>4.2</v>
      </c>
      <c r="D152" s="6">
        <v>4.2</v>
      </c>
      <c r="E152" s="6">
        <v>4.2</v>
      </c>
      <c r="F152" s="6">
        <v>4.2</v>
      </c>
      <c r="G152" s="6">
        <v>4.2</v>
      </c>
      <c r="H152" s="6">
        <v>4.2</v>
      </c>
      <c r="I152" s="6">
        <v>4.2</v>
      </c>
    </row>
    <row r="153" spans="1:9" x14ac:dyDescent="0.25">
      <c r="A153" s="3" t="s">
        <v>342</v>
      </c>
      <c r="B153" s="3" t="s">
        <v>152</v>
      </c>
      <c r="C153" s="6">
        <v>7.3</v>
      </c>
      <c r="D153" s="6">
        <v>7.3</v>
      </c>
      <c r="E153" s="6">
        <v>7.3</v>
      </c>
      <c r="F153" s="6">
        <v>7.3</v>
      </c>
      <c r="G153" s="6">
        <v>7.3</v>
      </c>
      <c r="H153" s="6">
        <v>7.3</v>
      </c>
      <c r="I153" s="6">
        <v>7.3</v>
      </c>
    </row>
    <row r="154" spans="1:9" x14ac:dyDescent="0.25">
      <c r="A154" s="3" t="s">
        <v>342</v>
      </c>
      <c r="B154" s="3" t="s">
        <v>153</v>
      </c>
      <c r="C154" s="6">
        <v>13.7</v>
      </c>
      <c r="D154" s="6">
        <v>12.7</v>
      </c>
      <c r="E154" s="6">
        <v>14.3</v>
      </c>
      <c r="F154" s="6">
        <v>16.600000000000001</v>
      </c>
      <c r="G154" s="6">
        <v>17.2</v>
      </c>
      <c r="H154" s="6">
        <v>17.5</v>
      </c>
      <c r="I154" s="6">
        <v>18.399999999999999</v>
      </c>
    </row>
    <row r="155" spans="1:9" x14ac:dyDescent="0.25">
      <c r="A155" s="3" t="s">
        <v>342</v>
      </c>
      <c r="B155" s="3" t="s">
        <v>154</v>
      </c>
      <c r="C155" s="6">
        <v>3.5</v>
      </c>
      <c r="D155" s="6">
        <v>3.5</v>
      </c>
      <c r="E155" s="6">
        <v>3.4</v>
      </c>
      <c r="F155" s="6">
        <v>3.4</v>
      </c>
      <c r="G155" s="6">
        <v>3.4</v>
      </c>
      <c r="H155" s="6">
        <v>3.3</v>
      </c>
      <c r="I155" s="6">
        <v>3.3</v>
      </c>
    </row>
    <row r="156" spans="1:9" x14ac:dyDescent="0.25">
      <c r="A156" s="3" t="s">
        <v>342</v>
      </c>
      <c r="B156" s="3" t="s">
        <v>155</v>
      </c>
      <c r="C156" s="6">
        <v>9.8000000000000007</v>
      </c>
      <c r="D156" s="6">
        <v>9.9</v>
      </c>
      <c r="E156" s="6">
        <v>10.1</v>
      </c>
      <c r="F156" s="6">
        <v>10.199999999999999</v>
      </c>
      <c r="G156" s="6">
        <v>10.4</v>
      </c>
      <c r="H156" s="6">
        <v>10.5</v>
      </c>
      <c r="I156" s="6">
        <v>10.7</v>
      </c>
    </row>
    <row r="157" spans="1:9" x14ac:dyDescent="0.25">
      <c r="A157" s="3" t="s">
        <v>342</v>
      </c>
      <c r="B157" s="3" t="s">
        <v>156</v>
      </c>
      <c r="C157" s="6">
        <v>7.3</v>
      </c>
      <c r="D157" s="6">
        <v>7</v>
      </c>
      <c r="E157" s="6">
        <v>7</v>
      </c>
      <c r="F157" s="6">
        <v>7</v>
      </c>
      <c r="G157" s="6">
        <v>7</v>
      </c>
      <c r="H157" s="6">
        <v>7</v>
      </c>
      <c r="I157" s="6">
        <v>7</v>
      </c>
    </row>
    <row r="158" spans="1:9" x14ac:dyDescent="0.25">
      <c r="A158" s="3" t="s">
        <v>342</v>
      </c>
      <c r="B158" s="3" t="s">
        <v>160</v>
      </c>
      <c r="C158" s="6">
        <v>8</v>
      </c>
      <c r="D158" s="6">
        <v>8</v>
      </c>
      <c r="E158" s="6">
        <v>8</v>
      </c>
      <c r="F158" s="6">
        <v>8</v>
      </c>
      <c r="G158" s="6">
        <v>8</v>
      </c>
      <c r="H158" s="6">
        <v>8</v>
      </c>
      <c r="I158" s="6">
        <v>8</v>
      </c>
    </row>
    <row r="159" spans="1:9" x14ac:dyDescent="0.25">
      <c r="A159" s="3" t="s">
        <v>342</v>
      </c>
      <c r="B159" s="3" t="s">
        <v>161</v>
      </c>
      <c r="C159" s="6">
        <v>1</v>
      </c>
      <c r="D159" s="6">
        <v>1</v>
      </c>
      <c r="E159" s="6">
        <v>1.2</v>
      </c>
      <c r="F159" s="6">
        <v>1.3</v>
      </c>
      <c r="G159" s="6">
        <v>1.3</v>
      </c>
      <c r="H159" s="6">
        <v>1.3</v>
      </c>
      <c r="I159" s="6">
        <v>1.3</v>
      </c>
    </row>
    <row r="160" spans="1:9" x14ac:dyDescent="0.25">
      <c r="A160" s="3" t="s">
        <v>342</v>
      </c>
      <c r="B160" s="3" t="s">
        <v>162</v>
      </c>
      <c r="C160" s="6">
        <v>13.5</v>
      </c>
      <c r="D160" s="6">
        <v>13.6</v>
      </c>
      <c r="E160" s="6">
        <v>13.5</v>
      </c>
      <c r="F160" s="6">
        <v>12.7</v>
      </c>
      <c r="G160" s="6">
        <v>9.9</v>
      </c>
      <c r="H160" s="6">
        <v>8.6999999999999993</v>
      </c>
      <c r="I160" s="6">
        <v>7.7</v>
      </c>
    </row>
    <row r="161" spans="1:9" x14ac:dyDescent="0.25">
      <c r="A161" s="3" t="s">
        <v>342</v>
      </c>
      <c r="B161" s="3" t="s">
        <v>163</v>
      </c>
      <c r="C161" s="6">
        <v>13</v>
      </c>
      <c r="D161" s="6">
        <v>13.5</v>
      </c>
      <c r="E161" s="6">
        <v>14.1</v>
      </c>
      <c r="F161" s="6">
        <v>14.6</v>
      </c>
      <c r="G161" s="6">
        <v>15.2</v>
      </c>
      <c r="H161" s="6">
        <v>15.8</v>
      </c>
      <c r="I161" s="6">
        <v>16.5</v>
      </c>
    </row>
    <row r="162" spans="1:9" x14ac:dyDescent="0.25">
      <c r="A162" s="3" t="s">
        <v>342</v>
      </c>
      <c r="B162" s="3" t="s">
        <v>164</v>
      </c>
      <c r="C162" s="6">
        <v>2.2000000000000002</v>
      </c>
      <c r="D162" s="6">
        <v>2.2000000000000002</v>
      </c>
      <c r="E162" s="6">
        <v>2.8</v>
      </c>
      <c r="F162" s="6">
        <v>2.6</v>
      </c>
      <c r="G162" s="6">
        <v>2.7</v>
      </c>
      <c r="H162" s="6">
        <v>2.8</v>
      </c>
      <c r="I162" s="6">
        <v>2.9</v>
      </c>
    </row>
    <row r="163" spans="1:9" x14ac:dyDescent="0.25">
      <c r="A163" s="3" t="s">
        <v>342</v>
      </c>
      <c r="B163" s="3" t="s">
        <v>165</v>
      </c>
      <c r="C163" s="6">
        <v>5.2</v>
      </c>
      <c r="D163" s="6">
        <v>5.0999999999999996</v>
      </c>
      <c r="E163" s="6">
        <v>5</v>
      </c>
      <c r="F163" s="6">
        <v>4.5999999999999996</v>
      </c>
      <c r="G163" s="6">
        <v>4.7</v>
      </c>
      <c r="H163" s="6">
        <v>4.8</v>
      </c>
      <c r="I163" s="6">
        <v>4.7</v>
      </c>
    </row>
    <row r="164" spans="1:9" x14ac:dyDescent="0.25">
      <c r="A164" s="3" t="s">
        <v>342</v>
      </c>
      <c r="B164" s="3" t="s">
        <v>166</v>
      </c>
      <c r="C164" s="6">
        <v>13.5</v>
      </c>
      <c r="D164" s="6">
        <v>13.5</v>
      </c>
      <c r="E164" s="6">
        <v>13.5</v>
      </c>
      <c r="F164" s="6">
        <v>13.5</v>
      </c>
      <c r="G164" s="6">
        <v>13.5</v>
      </c>
      <c r="H164" s="6">
        <v>13.5</v>
      </c>
      <c r="I164" s="6">
        <v>13.5</v>
      </c>
    </row>
    <row r="165" spans="1:9" x14ac:dyDescent="0.25">
      <c r="A165" s="3" t="s">
        <v>342</v>
      </c>
      <c r="B165" s="3" t="s">
        <v>168</v>
      </c>
      <c r="C165" s="6">
        <v>6</v>
      </c>
      <c r="D165" s="6">
        <v>8</v>
      </c>
      <c r="E165" s="6">
        <v>8</v>
      </c>
      <c r="F165" s="6">
        <v>8</v>
      </c>
      <c r="G165" s="6">
        <v>8</v>
      </c>
      <c r="H165" s="6">
        <v>8</v>
      </c>
      <c r="I165" s="6">
        <v>8</v>
      </c>
    </row>
    <row r="166" spans="1:9" x14ac:dyDescent="0.25">
      <c r="A166" s="3" t="s">
        <v>342</v>
      </c>
      <c r="B166" s="3" t="s">
        <v>169</v>
      </c>
      <c r="C166" s="6">
        <v>6</v>
      </c>
      <c r="D166" s="6">
        <v>6</v>
      </c>
      <c r="E166" s="6">
        <v>6</v>
      </c>
      <c r="F166" s="6">
        <v>7</v>
      </c>
      <c r="G166" s="6">
        <v>7.1</v>
      </c>
      <c r="H166" s="6">
        <v>7.2</v>
      </c>
      <c r="I166" s="6">
        <v>7.3</v>
      </c>
    </row>
    <row r="167" spans="1:9" x14ac:dyDescent="0.25">
      <c r="A167" s="3" t="s">
        <v>342</v>
      </c>
      <c r="B167" s="3" t="s">
        <v>170</v>
      </c>
      <c r="C167" s="6">
        <v>3</v>
      </c>
      <c r="D167" s="6">
        <v>3</v>
      </c>
      <c r="E167" s="6">
        <v>3</v>
      </c>
      <c r="F167" s="6">
        <v>3</v>
      </c>
      <c r="G167" s="6">
        <v>3</v>
      </c>
      <c r="H167" s="6">
        <v>3</v>
      </c>
      <c r="I167" s="6">
        <v>3</v>
      </c>
    </row>
    <row r="168" spans="1:9" x14ac:dyDescent="0.25">
      <c r="A168" s="3" t="s">
        <v>342</v>
      </c>
      <c r="B168" s="3" t="s">
        <v>171</v>
      </c>
      <c r="C168" s="6">
        <v>5.4</v>
      </c>
      <c r="D168" s="6">
        <v>5.4</v>
      </c>
      <c r="E168" s="6">
        <v>5.4</v>
      </c>
      <c r="F168" s="6">
        <v>5.4</v>
      </c>
      <c r="G168" s="6">
        <v>5.4</v>
      </c>
      <c r="H168" s="6">
        <v>5.4</v>
      </c>
      <c r="I168" s="6">
        <v>5.4</v>
      </c>
    </row>
    <row r="169" spans="1:9" x14ac:dyDescent="0.25">
      <c r="A169" s="3" t="s">
        <v>342</v>
      </c>
      <c r="B169" s="3" t="s">
        <v>172</v>
      </c>
      <c r="C169" s="6">
        <v>7.5</v>
      </c>
      <c r="D169" s="6">
        <v>7.9</v>
      </c>
      <c r="E169" s="6">
        <v>8.3000000000000007</v>
      </c>
      <c r="F169" s="6">
        <v>8.1999999999999993</v>
      </c>
      <c r="G169" s="6">
        <v>8.5</v>
      </c>
      <c r="H169" s="6">
        <v>8.6</v>
      </c>
      <c r="I169" s="6">
        <v>8.8000000000000007</v>
      </c>
    </row>
    <row r="170" spans="1:9" x14ac:dyDescent="0.25">
      <c r="A170" s="3" t="s">
        <v>342</v>
      </c>
      <c r="B170" s="3" t="s">
        <v>222</v>
      </c>
      <c r="C170" s="6">
        <v>2.8</v>
      </c>
      <c r="D170" s="6">
        <v>3</v>
      </c>
      <c r="E170" s="6">
        <v>2.9</v>
      </c>
      <c r="F170" s="6">
        <v>2.6</v>
      </c>
      <c r="G170" s="6">
        <v>2.9</v>
      </c>
      <c r="H170" s="6">
        <v>2.9</v>
      </c>
      <c r="I170" s="6">
        <v>2.8</v>
      </c>
    </row>
    <row r="171" spans="1:9" x14ac:dyDescent="0.25">
      <c r="A171" s="3" t="s">
        <v>342</v>
      </c>
      <c r="B171" s="3" t="s">
        <v>173</v>
      </c>
      <c r="C171" s="6">
        <v>4.3</v>
      </c>
      <c r="D171" s="6">
        <v>4.3</v>
      </c>
      <c r="E171" s="6">
        <v>4.2</v>
      </c>
      <c r="F171" s="6">
        <v>4.2</v>
      </c>
      <c r="G171" s="6">
        <v>4.0999999999999996</v>
      </c>
      <c r="H171" s="6">
        <v>4.0999999999999996</v>
      </c>
      <c r="I171" s="6">
        <v>4</v>
      </c>
    </row>
    <row r="172" spans="1:9" x14ac:dyDescent="0.25">
      <c r="A172" s="3" t="s">
        <v>342</v>
      </c>
      <c r="B172" s="3" t="s">
        <v>174</v>
      </c>
      <c r="C172" s="6">
        <v>2.2999999999999998</v>
      </c>
      <c r="D172" s="6">
        <v>2.2999999999999998</v>
      </c>
      <c r="E172" s="6">
        <v>2.2999999999999998</v>
      </c>
      <c r="F172" s="6">
        <v>2.2999999999999998</v>
      </c>
      <c r="G172" s="6">
        <v>2.2999999999999998</v>
      </c>
      <c r="H172" s="6">
        <v>2.2000000000000002</v>
      </c>
      <c r="I172" s="6">
        <v>2.2000000000000002</v>
      </c>
    </row>
    <row r="173" spans="1:9" x14ac:dyDescent="0.25">
      <c r="A173" s="3" t="s">
        <v>342</v>
      </c>
      <c r="B173" s="3" t="s">
        <v>175</v>
      </c>
      <c r="C173" s="6">
        <v>9.6</v>
      </c>
      <c r="D173" s="6">
        <v>9.1999999999999993</v>
      </c>
      <c r="E173" s="6">
        <v>9.1999999999999993</v>
      </c>
      <c r="F173" s="6">
        <v>8.9</v>
      </c>
      <c r="G173" s="6">
        <v>8.9</v>
      </c>
      <c r="H173" s="6">
        <v>8.6</v>
      </c>
      <c r="I173" s="6">
        <v>8.5</v>
      </c>
    </row>
    <row r="174" spans="1:9" x14ac:dyDescent="0.25">
      <c r="A174" s="3" t="s">
        <v>342</v>
      </c>
      <c r="B174" s="3" t="s">
        <v>176</v>
      </c>
      <c r="C174" s="6">
        <v>5</v>
      </c>
      <c r="D174" s="6">
        <v>5.0999999999999996</v>
      </c>
      <c r="E174" s="6">
        <v>5.0999999999999996</v>
      </c>
      <c r="F174" s="6">
        <v>5.0999999999999996</v>
      </c>
      <c r="G174" s="6">
        <v>5</v>
      </c>
      <c r="H174" s="6">
        <v>5</v>
      </c>
      <c r="I174" s="6">
        <v>5</v>
      </c>
    </row>
    <row r="175" spans="1:9" x14ac:dyDescent="0.25">
      <c r="A175" s="3" t="s">
        <v>342</v>
      </c>
      <c r="B175" s="3" t="s">
        <v>177</v>
      </c>
      <c r="C175" s="6">
        <v>2.2000000000000002</v>
      </c>
      <c r="D175" s="6">
        <v>2.2000000000000002</v>
      </c>
      <c r="E175" s="6">
        <v>2.2000000000000002</v>
      </c>
      <c r="F175" s="6">
        <v>2.2000000000000002</v>
      </c>
      <c r="G175" s="6">
        <v>2.2000000000000002</v>
      </c>
      <c r="H175" s="6">
        <v>2.2000000000000002</v>
      </c>
      <c r="I175" s="6">
        <v>2.1</v>
      </c>
    </row>
    <row r="176" spans="1:9" x14ac:dyDescent="0.25">
      <c r="A176" s="3" t="s">
        <v>342</v>
      </c>
      <c r="B176" s="3" t="s">
        <v>178</v>
      </c>
      <c r="C176" s="6">
        <v>6.6</v>
      </c>
      <c r="D176" s="6">
        <v>6.6</v>
      </c>
      <c r="E176" s="6">
        <v>6.6</v>
      </c>
      <c r="F176" s="6">
        <v>6.7</v>
      </c>
      <c r="G176" s="6">
        <v>6.8</v>
      </c>
      <c r="H176" s="6">
        <v>6.9</v>
      </c>
      <c r="I176" s="6">
        <v>7</v>
      </c>
    </row>
    <row r="177" spans="1:9" x14ac:dyDescent="0.25">
      <c r="A177" s="3" t="s">
        <v>342</v>
      </c>
      <c r="B177" s="3" t="s">
        <v>179</v>
      </c>
      <c r="C177" s="6">
        <v>2.2000000000000002</v>
      </c>
      <c r="D177" s="6">
        <v>2.2000000000000002</v>
      </c>
      <c r="E177" s="6">
        <v>2.2999999999999998</v>
      </c>
      <c r="F177" s="6">
        <v>2.2999999999999998</v>
      </c>
      <c r="G177" s="6">
        <v>2.2000000000000002</v>
      </c>
      <c r="H177" s="6">
        <v>2.2999999999999998</v>
      </c>
      <c r="I177" s="6">
        <v>2.2999999999999998</v>
      </c>
    </row>
    <row r="178" spans="1:9" x14ac:dyDescent="0.25">
      <c r="A178" s="3" t="s">
        <v>342</v>
      </c>
      <c r="B178" s="3" t="s">
        <v>223</v>
      </c>
      <c r="C178" s="6">
        <v>3.9</v>
      </c>
      <c r="D178" s="6">
        <v>3.9</v>
      </c>
      <c r="E178" s="6">
        <v>3.9</v>
      </c>
      <c r="F178" s="6">
        <v>3.9</v>
      </c>
      <c r="G178" s="6">
        <v>3.9</v>
      </c>
      <c r="H178" s="6">
        <v>3.9</v>
      </c>
      <c r="I178" s="6">
        <v>3.9</v>
      </c>
    </row>
    <row r="179" spans="1:9" x14ac:dyDescent="0.25">
      <c r="A179" s="3" t="s">
        <v>342</v>
      </c>
      <c r="B179" s="3" t="s">
        <v>180</v>
      </c>
      <c r="C179" s="6">
        <v>5.6</v>
      </c>
      <c r="D179" s="6">
        <v>5.4</v>
      </c>
      <c r="E179" s="6">
        <v>5.4</v>
      </c>
      <c r="F179" s="6">
        <v>5.3</v>
      </c>
      <c r="G179" s="6">
        <v>5.3</v>
      </c>
      <c r="H179" s="6">
        <v>5.3</v>
      </c>
      <c r="I179" s="6">
        <v>5.3</v>
      </c>
    </row>
    <row r="180" spans="1:9" x14ac:dyDescent="0.25">
      <c r="A180" s="3" t="s">
        <v>342</v>
      </c>
      <c r="B180" s="3" t="s">
        <v>181</v>
      </c>
      <c r="C180" s="6">
        <v>1.8</v>
      </c>
      <c r="D180" s="6">
        <v>1.8</v>
      </c>
      <c r="E180" s="6">
        <v>1.7</v>
      </c>
      <c r="F180" s="6">
        <v>1.7</v>
      </c>
      <c r="G180" s="6">
        <v>1.8</v>
      </c>
      <c r="H180" s="6">
        <v>1.9</v>
      </c>
      <c r="I180" s="6">
        <v>2</v>
      </c>
    </row>
    <row r="181" spans="1:9" x14ac:dyDescent="0.25">
      <c r="A181" s="3" t="s">
        <v>342</v>
      </c>
      <c r="B181" s="3" t="s">
        <v>182</v>
      </c>
      <c r="C181" s="6">
        <v>7.6</v>
      </c>
      <c r="D181" s="6">
        <v>7.3</v>
      </c>
      <c r="E181" s="6">
        <v>8.1</v>
      </c>
      <c r="F181" s="6">
        <v>8.1</v>
      </c>
      <c r="G181" s="6">
        <v>8.8000000000000007</v>
      </c>
      <c r="H181" s="6">
        <v>9.1999999999999993</v>
      </c>
      <c r="I181" s="6">
        <v>9.6999999999999993</v>
      </c>
    </row>
    <row r="182" spans="1:9" x14ac:dyDescent="0.25">
      <c r="A182" s="3" t="s">
        <v>342</v>
      </c>
      <c r="B182" s="3" t="s">
        <v>183</v>
      </c>
      <c r="C182" s="6">
        <v>3.8</v>
      </c>
      <c r="D182" s="6">
        <v>3.8</v>
      </c>
      <c r="E182" s="6">
        <v>3.9</v>
      </c>
      <c r="F182" s="6">
        <v>3.9</v>
      </c>
      <c r="G182" s="6">
        <v>3.9</v>
      </c>
      <c r="H182" s="6">
        <v>3.9</v>
      </c>
      <c r="I182" s="6">
        <v>3.9</v>
      </c>
    </row>
    <row r="183" spans="1:9" x14ac:dyDescent="0.25">
      <c r="A183" s="3" t="s">
        <v>342</v>
      </c>
      <c r="B183" s="3" t="s">
        <v>224</v>
      </c>
      <c r="C183" s="6">
        <v>2.1</v>
      </c>
      <c r="D183" s="6">
        <v>2.2000000000000002</v>
      </c>
      <c r="E183" s="6">
        <v>2.2000000000000002</v>
      </c>
      <c r="F183" s="6">
        <v>2.2999999999999998</v>
      </c>
      <c r="G183" s="6">
        <v>2.2000000000000002</v>
      </c>
      <c r="H183" s="6">
        <v>2.2000000000000002</v>
      </c>
      <c r="I183" s="6">
        <v>2.2999999999999998</v>
      </c>
    </row>
    <row r="184" spans="1:9" x14ac:dyDescent="0.25">
      <c r="A184" s="3" t="s">
        <v>342</v>
      </c>
      <c r="B184" s="3" t="s">
        <v>184</v>
      </c>
      <c r="C184" s="6">
        <v>2.7</v>
      </c>
      <c r="D184" s="6">
        <v>2.6</v>
      </c>
      <c r="E184" s="6">
        <v>2.6</v>
      </c>
      <c r="F184" s="6">
        <v>2.4</v>
      </c>
      <c r="G184" s="6">
        <v>2.1</v>
      </c>
      <c r="H184" s="6">
        <v>2</v>
      </c>
      <c r="I184" s="6">
        <v>2</v>
      </c>
    </row>
    <row r="185" spans="1:9" x14ac:dyDescent="0.25">
      <c r="A185" s="3" t="s">
        <v>342</v>
      </c>
      <c r="B185" s="3" t="s">
        <v>185</v>
      </c>
      <c r="C185" s="6">
        <v>9.5</v>
      </c>
      <c r="D185" s="6">
        <v>8.9</v>
      </c>
      <c r="E185" s="6">
        <v>8.5</v>
      </c>
      <c r="F185" s="6">
        <v>8.5</v>
      </c>
      <c r="G185" s="6">
        <v>8.4</v>
      </c>
      <c r="H185" s="6">
        <v>8.3000000000000007</v>
      </c>
      <c r="I185" s="6">
        <v>8.1</v>
      </c>
    </row>
    <row r="186" spans="1:9" x14ac:dyDescent="0.25">
      <c r="A186" s="3" t="s">
        <v>342</v>
      </c>
      <c r="B186" s="3" t="s">
        <v>186</v>
      </c>
      <c r="C186" s="6">
        <v>2.5</v>
      </c>
      <c r="D186" s="6">
        <v>2.5</v>
      </c>
      <c r="E186" s="6">
        <v>2.5</v>
      </c>
      <c r="F186" s="6">
        <v>2.5</v>
      </c>
      <c r="G186" s="6">
        <v>2.5</v>
      </c>
      <c r="H186" s="6">
        <v>2.4</v>
      </c>
      <c r="I186" s="6">
        <v>2.4</v>
      </c>
    </row>
    <row r="187" spans="1:9" x14ac:dyDescent="0.25">
      <c r="A187" s="3" t="s">
        <v>342</v>
      </c>
      <c r="B187" s="79" t="s">
        <v>187</v>
      </c>
      <c r="C187" s="80">
        <v>1.7</v>
      </c>
      <c r="D187" s="80">
        <v>1.7</v>
      </c>
      <c r="E187" s="80">
        <v>1.7</v>
      </c>
      <c r="F187" s="80">
        <v>1.7</v>
      </c>
      <c r="G187" s="80">
        <v>1.7</v>
      </c>
      <c r="H187" s="80">
        <v>1.7</v>
      </c>
      <c r="I187" s="80">
        <v>1.7</v>
      </c>
    </row>
    <row r="188" spans="1:9" x14ac:dyDescent="0.25">
      <c r="A188" s="3" t="s">
        <v>342</v>
      </c>
      <c r="B188" s="3" t="s">
        <v>188</v>
      </c>
      <c r="C188" s="6">
        <v>3.9</v>
      </c>
      <c r="D188" s="6">
        <v>4.2</v>
      </c>
      <c r="E188" s="6">
        <v>4</v>
      </c>
      <c r="F188" s="6">
        <v>3.9</v>
      </c>
      <c r="G188" s="6">
        <v>3.8</v>
      </c>
      <c r="H188" s="6">
        <v>3.6</v>
      </c>
      <c r="I188" s="6">
        <v>3.5</v>
      </c>
    </row>
    <row r="189" spans="1:9" x14ac:dyDescent="0.25">
      <c r="A189" s="3" t="s">
        <v>342</v>
      </c>
      <c r="B189" s="3" t="s">
        <v>189</v>
      </c>
      <c r="C189" s="6">
        <v>8.6</v>
      </c>
      <c r="D189" s="6">
        <v>8.3000000000000007</v>
      </c>
      <c r="E189" s="6">
        <v>8.6</v>
      </c>
      <c r="F189" s="6">
        <v>8.6999999999999993</v>
      </c>
      <c r="G189" s="6">
        <v>8.6</v>
      </c>
      <c r="H189" s="6">
        <v>8.5</v>
      </c>
      <c r="I189" s="6">
        <v>8.5</v>
      </c>
    </row>
    <row r="190" spans="1:9" x14ac:dyDescent="0.25">
      <c r="A190" s="3" t="s">
        <v>342</v>
      </c>
      <c r="B190" s="3" t="s">
        <v>190</v>
      </c>
      <c r="C190" s="6">
        <v>2.2999999999999998</v>
      </c>
      <c r="D190" s="6">
        <v>2.1</v>
      </c>
      <c r="E190" s="6">
        <v>2.2999999999999998</v>
      </c>
      <c r="F190" s="6">
        <v>2.4</v>
      </c>
      <c r="G190" s="6">
        <v>2.4</v>
      </c>
      <c r="H190" s="6">
        <v>2.5</v>
      </c>
      <c r="I190" s="6">
        <v>2.6</v>
      </c>
    </row>
    <row r="191" spans="1:9" x14ac:dyDescent="0.25">
      <c r="A191" s="3" t="s">
        <v>342</v>
      </c>
      <c r="B191" s="3" t="s">
        <v>191</v>
      </c>
      <c r="C191" s="6">
        <v>2.6</v>
      </c>
      <c r="D191" s="6">
        <v>2.6</v>
      </c>
      <c r="E191" s="6">
        <v>2.6</v>
      </c>
      <c r="F191" s="6">
        <v>2.6</v>
      </c>
      <c r="G191" s="6">
        <v>2.5</v>
      </c>
      <c r="H191" s="6">
        <v>2.5</v>
      </c>
      <c r="I191" s="6">
        <v>2.5</v>
      </c>
    </row>
    <row r="192" spans="1:9" x14ac:dyDescent="0.25">
      <c r="A192" s="3" t="s">
        <v>342</v>
      </c>
      <c r="B192" s="3" t="s">
        <v>192</v>
      </c>
      <c r="C192" s="6">
        <v>3.9</v>
      </c>
      <c r="D192" s="6">
        <v>3.8</v>
      </c>
      <c r="E192" s="6">
        <v>4.2</v>
      </c>
      <c r="F192" s="6">
        <v>4.2</v>
      </c>
      <c r="G192" s="6">
        <v>4.3</v>
      </c>
      <c r="H192" s="6">
        <v>4.3</v>
      </c>
      <c r="I192" s="6">
        <v>4.2</v>
      </c>
    </row>
    <row r="193" spans="1:9" x14ac:dyDescent="0.25">
      <c r="A193" s="3" t="s">
        <v>342</v>
      </c>
      <c r="B193" s="3" t="s">
        <v>193</v>
      </c>
      <c r="C193" s="6">
        <v>8.4</v>
      </c>
      <c r="D193" s="6">
        <v>7.7</v>
      </c>
      <c r="E193" s="6">
        <v>7.7</v>
      </c>
      <c r="F193" s="6">
        <v>7.7</v>
      </c>
      <c r="G193" s="6">
        <v>7.6</v>
      </c>
      <c r="H193" s="6">
        <v>7.6</v>
      </c>
      <c r="I193" s="6">
        <v>7.5</v>
      </c>
    </row>
    <row r="195" spans="1:9" x14ac:dyDescent="0.25">
      <c r="A195" s="2" t="s">
        <v>194</v>
      </c>
    </row>
    <row r="196" spans="1:9" x14ac:dyDescent="0.25">
      <c r="A196" s="3" t="s">
        <v>344</v>
      </c>
    </row>
    <row r="198" spans="1:9" x14ac:dyDescent="0.25">
      <c r="A198" s="3" t="s">
        <v>345</v>
      </c>
    </row>
    <row r="199" spans="1:9" x14ac:dyDescent="0.25">
      <c r="A199" s="3" t="s">
        <v>197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9"/>
  <sheetViews>
    <sheetView workbookViewId="0">
      <selection activeCell="C15" sqref="C15"/>
    </sheetView>
  </sheetViews>
  <sheetFormatPr defaultRowHeight="15" x14ac:dyDescent="0.25"/>
  <cols>
    <col min="1" max="1" width="31" style="3" customWidth="1"/>
    <col min="2" max="9" width="9.140625" style="3"/>
  </cols>
  <sheetData>
    <row r="1" spans="1:8" x14ac:dyDescent="0.25">
      <c r="A1" s="3" t="s">
        <v>472</v>
      </c>
    </row>
    <row r="2" spans="1:8" x14ac:dyDescent="0.25">
      <c r="A2" s="2" t="s">
        <v>0</v>
      </c>
      <c r="B2" s="42">
        <v>2007</v>
      </c>
      <c r="C2" s="42">
        <v>2008</v>
      </c>
      <c r="D2" s="42">
        <v>2009</v>
      </c>
      <c r="E2" s="42">
        <v>2010</v>
      </c>
      <c r="F2" s="42">
        <v>2011</v>
      </c>
      <c r="G2" s="42">
        <v>2012</v>
      </c>
      <c r="H2" s="42"/>
    </row>
    <row r="3" spans="1:8" x14ac:dyDescent="0.25">
      <c r="A3" s="43" t="s">
        <v>473</v>
      </c>
      <c r="B3" s="45">
        <v>315</v>
      </c>
      <c r="C3" s="45">
        <v>301.2</v>
      </c>
      <c r="D3" s="45">
        <v>265.2</v>
      </c>
      <c r="E3" s="45">
        <v>260</v>
      </c>
      <c r="F3" s="45">
        <v>261.89999999999998</v>
      </c>
      <c r="G3" s="45">
        <v>268.10000000000002</v>
      </c>
      <c r="H3" s="6"/>
    </row>
    <row r="4" spans="1:8" x14ac:dyDescent="0.25">
      <c r="A4" s="43" t="s">
        <v>474</v>
      </c>
      <c r="B4" s="45">
        <v>22.8</v>
      </c>
      <c r="C4" s="45">
        <v>27.3</v>
      </c>
      <c r="D4" s="45">
        <v>26.9</v>
      </c>
      <c r="E4" s="45">
        <v>26.5</v>
      </c>
      <c r="F4" s="45">
        <v>26.6</v>
      </c>
      <c r="G4" s="45">
        <v>26.7</v>
      </c>
      <c r="H4" s="6"/>
    </row>
    <row r="5" spans="1:8" x14ac:dyDescent="0.25">
      <c r="A5" s="43" t="s">
        <v>475</v>
      </c>
      <c r="B5" s="45">
        <v>109.5</v>
      </c>
      <c r="C5" s="45">
        <v>106.2</v>
      </c>
      <c r="D5" s="45">
        <v>92.4</v>
      </c>
      <c r="E5" s="45">
        <v>86</v>
      </c>
      <c r="F5" s="45">
        <v>84.5</v>
      </c>
      <c r="G5" s="45">
        <v>84.2</v>
      </c>
      <c r="H5" s="6"/>
    </row>
    <row r="6" spans="1:8" x14ac:dyDescent="0.25">
      <c r="A6" s="43" t="s">
        <v>476</v>
      </c>
      <c r="B6" s="45">
        <v>1346.7</v>
      </c>
      <c r="C6" s="45">
        <v>1304.8</v>
      </c>
      <c r="D6" s="45">
        <v>1074.7</v>
      </c>
      <c r="E6" s="45">
        <v>1048</v>
      </c>
      <c r="F6" s="45">
        <v>1027.7</v>
      </c>
      <c r="G6" s="45">
        <v>1023.8</v>
      </c>
      <c r="H6" s="6"/>
    </row>
    <row r="7" spans="1:8" x14ac:dyDescent="0.25">
      <c r="A7" s="43" t="s">
        <v>477</v>
      </c>
      <c r="B7" s="45">
        <v>1687.4</v>
      </c>
      <c r="C7" s="45">
        <v>1670</v>
      </c>
      <c r="D7" s="45">
        <v>1471.5</v>
      </c>
      <c r="E7" s="45">
        <v>1425.4</v>
      </c>
      <c r="F7" s="45">
        <v>1410.2</v>
      </c>
      <c r="G7" s="45">
        <v>1425.5</v>
      </c>
      <c r="H7" s="6"/>
    </row>
    <row r="8" spans="1:8" x14ac:dyDescent="0.25">
      <c r="A8" s="43" t="s">
        <v>478</v>
      </c>
      <c r="B8" s="45">
        <v>47.7</v>
      </c>
      <c r="C8" s="45">
        <v>47.3</v>
      </c>
      <c r="D8" s="45">
        <v>47.5</v>
      </c>
      <c r="E8" s="45">
        <v>48.2</v>
      </c>
      <c r="F8" s="45">
        <v>48.3</v>
      </c>
      <c r="G8" s="45">
        <v>48.2</v>
      </c>
      <c r="H8" s="6"/>
    </row>
    <row r="9" spans="1:8" x14ac:dyDescent="0.25">
      <c r="A9" s="43" t="s">
        <v>479</v>
      </c>
      <c r="B9" s="45">
        <v>1626.6</v>
      </c>
      <c r="C9" s="45">
        <v>1513.3</v>
      </c>
      <c r="D9" s="45">
        <v>1239.7</v>
      </c>
      <c r="E9" s="45">
        <v>1193</v>
      </c>
      <c r="F9" s="45">
        <v>1150</v>
      </c>
      <c r="G9" s="45">
        <v>1124.7</v>
      </c>
      <c r="H9" s="6"/>
    </row>
    <row r="10" spans="1:8" x14ac:dyDescent="0.25">
      <c r="C10" s="6"/>
      <c r="D10" s="6"/>
      <c r="E10" s="6"/>
      <c r="F10" s="6"/>
      <c r="G10" s="6"/>
      <c r="H10" s="6"/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C12" s="6"/>
      <c r="D12" s="6"/>
      <c r="E12" s="6"/>
      <c r="F12" s="6"/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C14" s="6"/>
      <c r="D14" s="6"/>
      <c r="E14" s="6"/>
      <c r="F14" s="6"/>
      <c r="G14" s="6"/>
      <c r="H14" s="6"/>
    </row>
    <row r="15" spans="1:8" x14ac:dyDescent="0.25">
      <c r="A15" s="2" t="s">
        <v>353</v>
      </c>
    </row>
    <row r="16" spans="1:8" x14ac:dyDescent="0.25">
      <c r="C16" s="6"/>
      <c r="D16" s="6"/>
      <c r="E16" s="6"/>
      <c r="F16" s="6"/>
      <c r="G16" s="6"/>
      <c r="H16" s="6"/>
    </row>
    <row r="17" spans="1:8" x14ac:dyDescent="0.25">
      <c r="A17" s="2" t="s">
        <v>0</v>
      </c>
      <c r="B17" s="2" t="s">
        <v>440</v>
      </c>
      <c r="C17" s="42">
        <v>2007</v>
      </c>
      <c r="D17" s="42">
        <v>2008</v>
      </c>
      <c r="E17" s="42">
        <v>2009</v>
      </c>
      <c r="F17" s="42">
        <v>2010</v>
      </c>
      <c r="G17" s="42">
        <v>2011</v>
      </c>
      <c r="H17" s="42">
        <v>2012</v>
      </c>
    </row>
    <row r="18" spans="1:8" x14ac:dyDescent="0.25">
      <c r="A18" s="3" t="s">
        <v>354</v>
      </c>
      <c r="B18" s="3" t="s">
        <v>16</v>
      </c>
      <c r="C18" s="6">
        <v>3507.4</v>
      </c>
      <c r="D18" s="6">
        <v>3451.6</v>
      </c>
      <c r="E18" s="6">
        <v>3591.3</v>
      </c>
      <c r="F18" s="6">
        <v>4952.1000000000004</v>
      </c>
      <c r="G18" s="6">
        <v>5828.1</v>
      </c>
      <c r="H18" s="6">
        <v>6731.8</v>
      </c>
    </row>
    <row r="19" spans="1:8" x14ac:dyDescent="0.25">
      <c r="A19" s="3" t="s">
        <v>354</v>
      </c>
      <c r="B19" s="3" t="s">
        <v>18</v>
      </c>
      <c r="C19" s="6">
        <v>589.4</v>
      </c>
      <c r="D19" s="6">
        <v>604.9</v>
      </c>
      <c r="E19" s="6">
        <v>503.5</v>
      </c>
      <c r="F19" s="6">
        <v>598</v>
      </c>
      <c r="G19" s="6">
        <v>615.29999999999995</v>
      </c>
      <c r="H19" s="6">
        <v>636.1</v>
      </c>
    </row>
    <row r="20" spans="1:8" x14ac:dyDescent="0.25">
      <c r="A20" s="3" t="s">
        <v>354</v>
      </c>
      <c r="B20" s="3" t="s">
        <v>19</v>
      </c>
      <c r="C20" s="6">
        <v>1920.6</v>
      </c>
      <c r="D20" s="6">
        <v>1800.1</v>
      </c>
      <c r="E20" s="6">
        <v>1510.5</v>
      </c>
      <c r="F20" s="6">
        <v>1452.3</v>
      </c>
      <c r="G20" s="6">
        <v>1400.7</v>
      </c>
      <c r="H20" s="6">
        <v>1371.5</v>
      </c>
    </row>
    <row r="21" spans="1:8" x14ac:dyDescent="0.25">
      <c r="A21" s="3" t="s">
        <v>354</v>
      </c>
      <c r="B21" s="3" t="s">
        <v>20</v>
      </c>
      <c r="C21" s="6">
        <v>762.6</v>
      </c>
      <c r="D21" s="6">
        <v>706.6</v>
      </c>
      <c r="E21" s="6">
        <v>690.2</v>
      </c>
      <c r="F21" s="6">
        <v>669.2</v>
      </c>
      <c r="G21" s="6">
        <v>645.5</v>
      </c>
      <c r="H21" s="6">
        <v>625.5</v>
      </c>
    </row>
    <row r="22" spans="1:8" x14ac:dyDescent="0.25">
      <c r="A22" s="3" t="s">
        <v>354</v>
      </c>
      <c r="B22" s="3" t="s">
        <v>21</v>
      </c>
      <c r="C22" s="6">
        <v>11677.2</v>
      </c>
      <c r="D22" s="6">
        <v>12182.3</v>
      </c>
      <c r="E22" s="6">
        <v>11693.1</v>
      </c>
      <c r="F22" s="6">
        <v>12083.8</v>
      </c>
      <c r="G22" s="6">
        <v>12369</v>
      </c>
      <c r="H22" s="6">
        <v>14380.6</v>
      </c>
    </row>
    <row r="23" spans="1:8" x14ac:dyDescent="0.25">
      <c r="A23" s="3" t="s">
        <v>354</v>
      </c>
      <c r="B23" s="3" t="s">
        <v>26</v>
      </c>
      <c r="C23" s="6">
        <v>176.5</v>
      </c>
      <c r="D23" s="6">
        <v>184.2</v>
      </c>
      <c r="E23" s="6">
        <v>172</v>
      </c>
      <c r="F23" s="6">
        <v>198.1</v>
      </c>
      <c r="G23" s="6">
        <v>254</v>
      </c>
      <c r="H23" s="6">
        <v>321.60000000000002</v>
      </c>
    </row>
    <row r="24" spans="1:8" x14ac:dyDescent="0.25">
      <c r="A24" s="3" t="s">
        <v>354</v>
      </c>
      <c r="B24" s="3" t="s">
        <v>33</v>
      </c>
      <c r="C24" s="6">
        <v>102.7</v>
      </c>
      <c r="D24" s="6">
        <v>103.6</v>
      </c>
      <c r="E24" s="6">
        <v>91.8</v>
      </c>
      <c r="F24" s="6">
        <v>95.9</v>
      </c>
      <c r="G24" s="6">
        <v>100.8</v>
      </c>
      <c r="H24" s="6">
        <v>108.2</v>
      </c>
    </row>
    <row r="25" spans="1:8" x14ac:dyDescent="0.25">
      <c r="A25" s="3" t="s">
        <v>354</v>
      </c>
      <c r="B25" s="3" t="s">
        <v>35</v>
      </c>
      <c r="C25" s="6">
        <v>369.9</v>
      </c>
      <c r="D25" s="6">
        <v>366.6</v>
      </c>
      <c r="E25" s="6">
        <v>326.2</v>
      </c>
      <c r="F25" s="6">
        <v>323.60000000000002</v>
      </c>
      <c r="G25" s="6">
        <v>311.39999999999998</v>
      </c>
      <c r="H25" s="6">
        <v>302.8</v>
      </c>
    </row>
    <row r="26" spans="1:8" x14ac:dyDescent="0.25">
      <c r="A26" s="3" t="s">
        <v>354</v>
      </c>
      <c r="B26" s="3" t="s">
        <v>37</v>
      </c>
      <c r="C26" s="6">
        <v>1762.1</v>
      </c>
      <c r="D26" s="6">
        <v>1406.3</v>
      </c>
      <c r="E26" s="6">
        <v>1178.0999999999999</v>
      </c>
      <c r="F26" s="6">
        <v>1200</v>
      </c>
      <c r="G26" s="6">
        <v>1235.7</v>
      </c>
      <c r="H26" s="6">
        <v>1288</v>
      </c>
    </row>
    <row r="27" spans="1:8" x14ac:dyDescent="0.25">
      <c r="A27" s="3" t="s">
        <v>354</v>
      </c>
      <c r="B27" s="3" t="s">
        <v>39</v>
      </c>
      <c r="C27" s="6">
        <v>379.8</v>
      </c>
      <c r="D27" s="6">
        <v>377.7</v>
      </c>
      <c r="E27" s="6">
        <v>396.2</v>
      </c>
      <c r="F27" s="6">
        <v>449.3</v>
      </c>
      <c r="G27" s="6">
        <v>487.9</v>
      </c>
      <c r="H27" s="6">
        <v>518.4</v>
      </c>
    </row>
    <row r="28" spans="1:8" x14ac:dyDescent="0.25">
      <c r="A28" s="3" t="s">
        <v>354</v>
      </c>
      <c r="B28" s="3" t="s">
        <v>41</v>
      </c>
      <c r="C28" s="6">
        <v>422.4</v>
      </c>
      <c r="D28" s="6">
        <v>409.7</v>
      </c>
      <c r="E28" s="6">
        <v>376.4</v>
      </c>
      <c r="F28" s="6">
        <v>380.8</v>
      </c>
      <c r="G28" s="6">
        <v>375.1</v>
      </c>
      <c r="H28" s="6">
        <v>386.9</v>
      </c>
    </row>
    <row r="29" spans="1:8" x14ac:dyDescent="0.25">
      <c r="A29" s="3" t="s">
        <v>354</v>
      </c>
      <c r="B29" s="3" t="s">
        <v>47</v>
      </c>
      <c r="C29" s="6">
        <v>372.2</v>
      </c>
      <c r="D29" s="6">
        <v>344.3</v>
      </c>
      <c r="E29" s="6">
        <v>324.10000000000002</v>
      </c>
      <c r="F29" s="6">
        <v>328.5</v>
      </c>
      <c r="G29" s="6">
        <v>312.89999999999998</v>
      </c>
      <c r="H29" s="6">
        <v>296.89999999999998</v>
      </c>
    </row>
    <row r="30" spans="1:8" x14ac:dyDescent="0.25">
      <c r="A30" s="3" t="s">
        <v>354</v>
      </c>
      <c r="B30" s="3" t="s">
        <v>48</v>
      </c>
      <c r="C30" s="6">
        <v>3491.3</v>
      </c>
      <c r="D30" s="6">
        <v>4082.5</v>
      </c>
      <c r="E30" s="6">
        <v>4705.6000000000004</v>
      </c>
      <c r="F30" s="6">
        <v>5267.5</v>
      </c>
      <c r="G30" s="6">
        <v>5743.7</v>
      </c>
      <c r="H30" s="6">
        <v>6111.1</v>
      </c>
    </row>
    <row r="31" spans="1:8" x14ac:dyDescent="0.25">
      <c r="A31" s="3" t="s">
        <v>354</v>
      </c>
      <c r="B31" s="3" t="s">
        <v>49</v>
      </c>
      <c r="C31" s="6">
        <v>226.6</v>
      </c>
      <c r="D31" s="6">
        <v>222.1</v>
      </c>
      <c r="E31" s="6">
        <v>223</v>
      </c>
      <c r="F31" s="6">
        <v>223.7</v>
      </c>
      <c r="G31" s="6">
        <v>221.2</v>
      </c>
      <c r="H31" s="6">
        <v>229.6</v>
      </c>
    </row>
    <row r="32" spans="1:8" x14ac:dyDescent="0.25">
      <c r="A32" s="3" t="s">
        <v>354</v>
      </c>
      <c r="B32" s="3" t="s">
        <v>53</v>
      </c>
      <c r="C32" s="6">
        <v>574.4</v>
      </c>
      <c r="D32" s="6">
        <v>514.6</v>
      </c>
      <c r="E32" s="6">
        <v>494.7</v>
      </c>
      <c r="F32" s="6">
        <v>485.7</v>
      </c>
      <c r="G32" s="6">
        <v>479.5</v>
      </c>
      <c r="H32" s="6">
        <v>498.3</v>
      </c>
    </row>
    <row r="33" spans="1:8" x14ac:dyDescent="0.25">
      <c r="A33" s="3" t="s">
        <v>354</v>
      </c>
      <c r="B33" s="3" t="s">
        <v>54</v>
      </c>
      <c r="C33" s="6">
        <v>132.19999999999999</v>
      </c>
      <c r="D33" s="6">
        <v>157.80000000000001</v>
      </c>
      <c r="E33" s="6">
        <v>130.69999999999999</v>
      </c>
      <c r="F33" s="6">
        <v>123.8</v>
      </c>
      <c r="G33" s="6">
        <v>120.1</v>
      </c>
      <c r="H33" s="6">
        <v>120.8</v>
      </c>
    </row>
    <row r="34" spans="1:8" x14ac:dyDescent="0.25">
      <c r="A34" s="3" t="s">
        <v>354</v>
      </c>
      <c r="B34" s="3" t="s">
        <v>55</v>
      </c>
      <c r="C34" s="6">
        <v>93.9</v>
      </c>
      <c r="D34" s="6">
        <v>94</v>
      </c>
      <c r="E34" s="6">
        <v>85</v>
      </c>
      <c r="F34" s="6">
        <v>82.2</v>
      </c>
      <c r="G34" s="6">
        <v>81.3</v>
      </c>
      <c r="H34" s="6">
        <v>79.3</v>
      </c>
    </row>
    <row r="35" spans="1:8" x14ac:dyDescent="0.25">
      <c r="A35" s="3" t="s">
        <v>354</v>
      </c>
      <c r="B35" s="3" t="s">
        <v>58</v>
      </c>
      <c r="C35" s="6">
        <v>81.3</v>
      </c>
      <c r="D35" s="6">
        <v>69.599999999999994</v>
      </c>
      <c r="E35" s="6">
        <v>54.6</v>
      </c>
      <c r="F35" s="6">
        <v>48.5</v>
      </c>
      <c r="G35" s="6">
        <v>40.9</v>
      </c>
      <c r="H35" s="6">
        <v>37.299999999999997</v>
      </c>
    </row>
    <row r="36" spans="1:8" x14ac:dyDescent="0.25">
      <c r="A36" s="3" t="s">
        <v>354</v>
      </c>
      <c r="B36" s="3" t="s">
        <v>65</v>
      </c>
      <c r="C36" s="6">
        <v>344.3</v>
      </c>
      <c r="D36" s="6">
        <v>342.4</v>
      </c>
      <c r="E36" s="6">
        <v>337</v>
      </c>
      <c r="F36" s="6">
        <v>337.3</v>
      </c>
      <c r="G36" s="6">
        <v>338.8</v>
      </c>
      <c r="H36" s="6">
        <v>352.5</v>
      </c>
    </row>
    <row r="37" spans="1:8" x14ac:dyDescent="0.25">
      <c r="A37" s="3" t="s">
        <v>354</v>
      </c>
      <c r="B37" s="3" t="s">
        <v>66</v>
      </c>
      <c r="C37" s="6">
        <v>566.9</v>
      </c>
      <c r="D37" s="6">
        <v>628.9</v>
      </c>
      <c r="E37" s="6">
        <v>358.7</v>
      </c>
      <c r="F37" s="6">
        <v>429.7</v>
      </c>
      <c r="G37" s="6">
        <v>418.7</v>
      </c>
      <c r="H37" s="6">
        <v>416.7</v>
      </c>
    </row>
    <row r="38" spans="1:8" x14ac:dyDescent="0.25">
      <c r="A38" s="3" t="s">
        <v>354</v>
      </c>
      <c r="B38" s="3" t="s">
        <v>67</v>
      </c>
      <c r="C38" s="6">
        <v>5312.7</v>
      </c>
      <c r="D38" s="6">
        <v>5637.9</v>
      </c>
      <c r="E38" s="6">
        <v>4464.2</v>
      </c>
      <c r="F38" s="6">
        <v>4473.5</v>
      </c>
      <c r="G38" s="6">
        <v>4576.3999999999996</v>
      </c>
      <c r="H38" s="6">
        <v>4684.8</v>
      </c>
    </row>
    <row r="39" spans="1:8" x14ac:dyDescent="0.25">
      <c r="A39" s="3" t="s">
        <v>354</v>
      </c>
      <c r="B39" s="3" t="s">
        <v>69</v>
      </c>
      <c r="C39" s="6">
        <v>74.099999999999994</v>
      </c>
      <c r="D39" s="6">
        <v>85.2</v>
      </c>
      <c r="E39" s="6">
        <v>71</v>
      </c>
      <c r="F39" s="6">
        <v>74.7</v>
      </c>
      <c r="G39" s="6">
        <v>76.099999999999994</v>
      </c>
      <c r="H39" s="6">
        <v>77.099999999999994</v>
      </c>
    </row>
    <row r="40" spans="1:8" x14ac:dyDescent="0.25">
      <c r="A40" s="3" t="s">
        <v>354</v>
      </c>
      <c r="B40" s="3" t="s">
        <v>70</v>
      </c>
      <c r="C40" s="6">
        <v>11.7</v>
      </c>
      <c r="D40" s="6">
        <v>11.8</v>
      </c>
      <c r="E40" s="6">
        <v>10.6</v>
      </c>
      <c r="F40" s="6">
        <v>12.1</v>
      </c>
      <c r="G40" s="6">
        <v>12.4</v>
      </c>
      <c r="H40" s="6">
        <v>12.9</v>
      </c>
    </row>
    <row r="41" spans="1:8" x14ac:dyDescent="0.25">
      <c r="A41" s="3" t="s">
        <v>354</v>
      </c>
      <c r="B41" s="3" t="s">
        <v>73</v>
      </c>
      <c r="C41" s="6">
        <v>132.30000000000001</v>
      </c>
      <c r="D41" s="6">
        <v>142.9</v>
      </c>
      <c r="E41" s="6">
        <v>108.1</v>
      </c>
      <c r="F41" s="6">
        <v>127.3</v>
      </c>
      <c r="G41" s="6">
        <v>144.9</v>
      </c>
      <c r="H41" s="6">
        <v>161</v>
      </c>
    </row>
    <row r="42" spans="1:8" x14ac:dyDescent="0.25">
      <c r="A42" s="3" t="s">
        <v>354</v>
      </c>
      <c r="B42" s="3" t="s">
        <v>78</v>
      </c>
      <c r="C42" s="6">
        <v>3061.5</v>
      </c>
      <c r="D42" s="6">
        <v>2807.5</v>
      </c>
      <c r="E42" s="6">
        <v>2810.3</v>
      </c>
      <c r="F42" s="6">
        <v>2771.3</v>
      </c>
      <c r="G42" s="6">
        <v>2728.8</v>
      </c>
      <c r="H42" s="6">
        <v>2778.8</v>
      </c>
    </row>
    <row r="43" spans="1:8" x14ac:dyDescent="0.25">
      <c r="A43" s="3" t="s">
        <v>354</v>
      </c>
      <c r="B43" s="3" t="s">
        <v>79</v>
      </c>
      <c r="C43" s="6">
        <v>28.2</v>
      </c>
      <c r="D43" s="6">
        <v>27</v>
      </c>
      <c r="E43" s="6">
        <v>22.7</v>
      </c>
      <c r="F43" s="6">
        <v>25.1</v>
      </c>
      <c r="G43" s="6">
        <v>31</v>
      </c>
      <c r="H43" s="6">
        <v>35.4</v>
      </c>
    </row>
    <row r="44" spans="1:8" x14ac:dyDescent="0.25">
      <c r="A44" s="3" t="s">
        <v>354</v>
      </c>
      <c r="B44" s="3" t="s">
        <v>80</v>
      </c>
      <c r="C44" s="6">
        <v>85</v>
      </c>
      <c r="D44" s="6">
        <v>76.099999999999994</v>
      </c>
      <c r="E44" s="6">
        <v>70.099999999999994</v>
      </c>
      <c r="F44" s="6">
        <v>67.900000000000006</v>
      </c>
      <c r="G44" s="6">
        <v>72.5</v>
      </c>
      <c r="H44" s="6">
        <v>61.4</v>
      </c>
    </row>
    <row r="45" spans="1:8" x14ac:dyDescent="0.25">
      <c r="A45" s="3" t="s">
        <v>354</v>
      </c>
      <c r="B45" s="3" t="s">
        <v>84</v>
      </c>
      <c r="C45" s="6">
        <v>98.6</v>
      </c>
      <c r="D45" s="6">
        <v>108.3</v>
      </c>
      <c r="E45" s="6">
        <v>104</v>
      </c>
      <c r="F45" s="6">
        <v>101.3</v>
      </c>
      <c r="G45" s="6">
        <v>106.7</v>
      </c>
      <c r="H45" s="6">
        <v>113.3</v>
      </c>
    </row>
    <row r="46" spans="1:8" x14ac:dyDescent="0.25">
      <c r="A46" s="3" t="s">
        <v>354</v>
      </c>
      <c r="B46" s="3" t="s">
        <v>92</v>
      </c>
      <c r="C46" s="6">
        <v>107.3</v>
      </c>
      <c r="D46" s="6">
        <v>110.4</v>
      </c>
      <c r="E46" s="6">
        <v>105.6</v>
      </c>
      <c r="F46" s="6">
        <v>109.4</v>
      </c>
      <c r="G46" s="6">
        <v>109.5</v>
      </c>
      <c r="H46" s="6">
        <v>115.1</v>
      </c>
    </row>
    <row r="47" spans="1:8" x14ac:dyDescent="0.25">
      <c r="A47" s="3" t="s">
        <v>354</v>
      </c>
      <c r="B47" s="3" t="s">
        <v>96</v>
      </c>
      <c r="C47" s="6">
        <v>167.8</v>
      </c>
      <c r="D47" s="6">
        <v>154.69999999999999</v>
      </c>
      <c r="E47" s="6">
        <v>171.5</v>
      </c>
      <c r="F47" s="6">
        <v>170.2</v>
      </c>
      <c r="G47" s="6">
        <v>190.5</v>
      </c>
      <c r="H47" s="6">
        <v>219.6</v>
      </c>
    </row>
    <row r="48" spans="1:8" x14ac:dyDescent="0.25">
      <c r="A48" s="3" t="s">
        <v>354</v>
      </c>
      <c r="B48" s="3" t="s">
        <v>103</v>
      </c>
      <c r="C48" s="6">
        <v>138.80000000000001</v>
      </c>
      <c r="D48" s="6">
        <v>130.30000000000001</v>
      </c>
      <c r="E48" s="6">
        <v>121.5</v>
      </c>
      <c r="F48" s="6">
        <v>192.3</v>
      </c>
      <c r="G48" s="6">
        <v>177.2</v>
      </c>
      <c r="H48" s="6">
        <v>182.3</v>
      </c>
    </row>
    <row r="49" spans="1:8" x14ac:dyDescent="0.25">
      <c r="A49" s="3" t="s">
        <v>354</v>
      </c>
      <c r="B49" s="3" t="s">
        <v>120</v>
      </c>
      <c r="C49" s="6">
        <v>1240.3</v>
      </c>
      <c r="D49" s="6">
        <v>1143.7</v>
      </c>
      <c r="E49" s="6">
        <v>868.6</v>
      </c>
      <c r="F49" s="6">
        <v>827.2</v>
      </c>
      <c r="G49" s="6">
        <v>667.8</v>
      </c>
      <c r="H49" s="6">
        <v>633.4</v>
      </c>
    </row>
    <row r="50" spans="1:8" x14ac:dyDescent="0.25">
      <c r="A50" s="3" t="s">
        <v>354</v>
      </c>
      <c r="B50" s="3" t="s">
        <v>131</v>
      </c>
      <c r="C50" s="6">
        <v>229.5</v>
      </c>
      <c r="D50" s="6">
        <v>221.7</v>
      </c>
      <c r="E50" s="6">
        <v>204.1</v>
      </c>
      <c r="F50" s="6">
        <v>213.6</v>
      </c>
      <c r="G50" s="6">
        <v>208.5</v>
      </c>
      <c r="H50" s="6">
        <v>204.8</v>
      </c>
    </row>
    <row r="51" spans="1:8" x14ac:dyDescent="0.25">
      <c r="A51" s="3" t="s">
        <v>354</v>
      </c>
      <c r="B51" s="3" t="s">
        <v>133</v>
      </c>
      <c r="C51" s="6">
        <v>58</v>
      </c>
      <c r="D51" s="6">
        <v>35.1</v>
      </c>
      <c r="E51" s="6">
        <v>70.599999999999994</v>
      </c>
      <c r="F51" s="6">
        <v>72.3</v>
      </c>
      <c r="G51" s="6">
        <v>65.2</v>
      </c>
      <c r="H51" s="6">
        <v>59.9</v>
      </c>
    </row>
    <row r="52" spans="1:8" x14ac:dyDescent="0.25">
      <c r="A52" s="3" t="s">
        <v>354</v>
      </c>
      <c r="B52" s="3" t="s">
        <v>144</v>
      </c>
      <c r="C52" s="6">
        <v>1152.5999999999999</v>
      </c>
      <c r="D52" s="6">
        <v>1150.7</v>
      </c>
      <c r="E52" s="6">
        <v>1078.3</v>
      </c>
      <c r="F52" s="6">
        <v>1083.9000000000001</v>
      </c>
      <c r="G52" s="6">
        <v>1095.9000000000001</v>
      </c>
      <c r="H52" s="6">
        <v>1102.5</v>
      </c>
    </row>
    <row r="53" spans="1:8" x14ac:dyDescent="0.25">
      <c r="A53" s="3" t="s">
        <v>354</v>
      </c>
      <c r="B53" s="3" t="s">
        <v>153</v>
      </c>
      <c r="C53" s="6">
        <v>81.099999999999994</v>
      </c>
      <c r="D53" s="6">
        <v>75.599999999999994</v>
      </c>
      <c r="E53" s="6">
        <v>76.2</v>
      </c>
      <c r="F53" s="6">
        <v>77.3</v>
      </c>
      <c r="G53" s="6">
        <v>76</v>
      </c>
      <c r="H53" s="6">
        <v>76</v>
      </c>
    </row>
    <row r="54" spans="1:8" x14ac:dyDescent="0.25">
      <c r="A54" s="3" t="s">
        <v>354</v>
      </c>
      <c r="B54" s="3" t="s">
        <v>157</v>
      </c>
      <c r="C54" s="6">
        <v>550.29999999999995</v>
      </c>
      <c r="D54" s="6">
        <v>482.4</v>
      </c>
      <c r="E54" s="6">
        <v>436.8</v>
      </c>
      <c r="F54" s="6">
        <v>428.9</v>
      </c>
      <c r="G54" s="6">
        <v>391.6</v>
      </c>
      <c r="H54" s="6">
        <v>375.8</v>
      </c>
    </row>
    <row r="55" spans="1:8" x14ac:dyDescent="0.25">
      <c r="A55" s="3" t="s">
        <v>354</v>
      </c>
      <c r="B55" s="3" t="s">
        <v>167</v>
      </c>
      <c r="C55" s="6">
        <v>334.4</v>
      </c>
      <c r="D55" s="6">
        <v>316.39999999999998</v>
      </c>
      <c r="E55" s="6">
        <v>313.8</v>
      </c>
      <c r="F55" s="6">
        <v>321</v>
      </c>
      <c r="G55" s="6">
        <v>328.7</v>
      </c>
      <c r="H55" s="6">
        <v>342.6</v>
      </c>
    </row>
    <row r="56" spans="1:8" x14ac:dyDescent="0.25">
      <c r="A56" s="3" t="s">
        <v>354</v>
      </c>
      <c r="B56" s="3" t="s">
        <v>171</v>
      </c>
      <c r="C56" s="6">
        <v>6722.4</v>
      </c>
      <c r="D56" s="6">
        <v>6033.4</v>
      </c>
      <c r="E56" s="6">
        <v>5552.5</v>
      </c>
      <c r="F56" s="6">
        <v>5622.9</v>
      </c>
      <c r="G56" s="6">
        <v>5682.7</v>
      </c>
      <c r="H56" s="6">
        <v>5924</v>
      </c>
    </row>
    <row r="57" spans="1:8" x14ac:dyDescent="0.25">
      <c r="A57" s="3" t="s">
        <v>354</v>
      </c>
      <c r="B57" s="3" t="s">
        <v>172</v>
      </c>
      <c r="C57" s="6">
        <v>30545.8</v>
      </c>
      <c r="D57" s="6">
        <v>29488.9</v>
      </c>
      <c r="E57" s="6">
        <v>27168.1</v>
      </c>
      <c r="F57" s="6">
        <v>26742.2</v>
      </c>
      <c r="G57" s="6">
        <v>27030.3</v>
      </c>
      <c r="H57" s="6">
        <v>27513.599999999999</v>
      </c>
    </row>
    <row r="58" spans="1:8" x14ac:dyDescent="0.25">
      <c r="A58" s="3" t="s">
        <v>354</v>
      </c>
      <c r="B58" s="3" t="s">
        <v>173</v>
      </c>
      <c r="C58" s="6">
        <v>344.3</v>
      </c>
      <c r="D58" s="6">
        <v>363.2</v>
      </c>
      <c r="E58" s="6">
        <v>359</v>
      </c>
      <c r="F58" s="6">
        <v>356</v>
      </c>
      <c r="G58" s="6">
        <v>344.3</v>
      </c>
      <c r="H58" s="6">
        <v>340.3</v>
      </c>
    </row>
    <row r="59" spans="1:8" x14ac:dyDescent="0.25">
      <c r="A59" s="3" t="s">
        <v>354</v>
      </c>
      <c r="B59" s="3" t="s">
        <v>174</v>
      </c>
      <c r="C59" s="6">
        <v>1398.7</v>
      </c>
      <c r="D59" s="6">
        <v>1394.3</v>
      </c>
      <c r="E59" s="6">
        <v>1376.3</v>
      </c>
      <c r="F59" s="6">
        <v>1472.3</v>
      </c>
      <c r="G59" s="6">
        <v>1462.7</v>
      </c>
      <c r="H59" s="6">
        <v>1488.9</v>
      </c>
    </row>
    <row r="60" spans="1:8" x14ac:dyDescent="0.25">
      <c r="A60" s="3" t="s">
        <v>354</v>
      </c>
      <c r="B60" s="3" t="s">
        <v>176</v>
      </c>
      <c r="C60" s="6">
        <v>126.2</v>
      </c>
      <c r="D60" s="6">
        <v>115.8</v>
      </c>
      <c r="E60" s="6">
        <v>96.6</v>
      </c>
      <c r="F60" s="6">
        <v>92.6</v>
      </c>
      <c r="G60" s="6">
        <v>91.5</v>
      </c>
      <c r="H60" s="6">
        <v>89.8</v>
      </c>
    </row>
    <row r="61" spans="1:8" x14ac:dyDescent="0.25">
      <c r="A61" s="3" t="s">
        <v>354</v>
      </c>
      <c r="B61" s="3" t="s">
        <v>177</v>
      </c>
      <c r="C61" s="6">
        <v>648.1</v>
      </c>
      <c r="D61" s="6">
        <v>617.9</v>
      </c>
      <c r="E61" s="6">
        <v>490.1</v>
      </c>
      <c r="F61" s="6">
        <v>495.2</v>
      </c>
      <c r="G61" s="6">
        <v>498.1</v>
      </c>
      <c r="H61" s="6">
        <v>505.2</v>
      </c>
    </row>
    <row r="62" spans="1:8" x14ac:dyDescent="0.25">
      <c r="A62" s="3" t="s">
        <v>354</v>
      </c>
      <c r="B62" s="3" t="s">
        <v>178</v>
      </c>
      <c r="C62" s="6">
        <v>4631.7</v>
      </c>
      <c r="D62" s="6">
        <v>4626.1000000000004</v>
      </c>
      <c r="E62" s="6">
        <v>4302.6000000000004</v>
      </c>
      <c r="F62" s="6">
        <v>4056.4</v>
      </c>
      <c r="G62" s="6">
        <v>4071.1</v>
      </c>
      <c r="H62" s="6">
        <v>4221.7</v>
      </c>
    </row>
    <row r="63" spans="1:8" x14ac:dyDescent="0.25">
      <c r="A63" s="3" t="s">
        <v>354</v>
      </c>
      <c r="B63" s="3" t="s">
        <v>179</v>
      </c>
      <c r="C63" s="6">
        <v>4330.5</v>
      </c>
      <c r="D63" s="6">
        <v>4610.2</v>
      </c>
      <c r="E63" s="6">
        <v>4524.3999999999996</v>
      </c>
      <c r="F63" s="6">
        <v>4736</v>
      </c>
      <c r="G63" s="6">
        <v>4999</v>
      </c>
      <c r="H63" s="6">
        <v>5321</v>
      </c>
    </row>
    <row r="64" spans="1:8" x14ac:dyDescent="0.25">
      <c r="A64" s="3" t="s">
        <v>354</v>
      </c>
      <c r="B64" s="3" t="s">
        <v>180</v>
      </c>
      <c r="C64" s="6">
        <v>1199.5999999999999</v>
      </c>
      <c r="D64" s="6">
        <v>1186.5</v>
      </c>
      <c r="E64" s="6">
        <v>1017.3</v>
      </c>
      <c r="F64" s="6">
        <v>922.2</v>
      </c>
      <c r="G64" s="6">
        <v>869.9</v>
      </c>
      <c r="H64" s="6">
        <v>858.1</v>
      </c>
    </row>
    <row r="65" spans="1:8" x14ac:dyDescent="0.25">
      <c r="A65" s="3" t="s">
        <v>354</v>
      </c>
      <c r="B65" s="3" t="s">
        <v>182</v>
      </c>
      <c r="C65" s="6">
        <v>219.1</v>
      </c>
      <c r="D65" s="6">
        <v>221.2</v>
      </c>
      <c r="E65" s="6">
        <v>204.6</v>
      </c>
      <c r="F65" s="6">
        <v>193</v>
      </c>
      <c r="G65" s="6">
        <v>182.7</v>
      </c>
      <c r="H65" s="6">
        <v>180.1</v>
      </c>
    </row>
    <row r="66" spans="1:8" x14ac:dyDescent="0.25">
      <c r="A66" s="3" t="s">
        <v>354</v>
      </c>
      <c r="B66" s="3" t="s">
        <v>183</v>
      </c>
      <c r="C66" s="6">
        <v>4121.3</v>
      </c>
      <c r="D66" s="6">
        <v>4031.9</v>
      </c>
      <c r="E66" s="6">
        <v>3834.3</v>
      </c>
      <c r="F66" s="6">
        <v>3927.5</v>
      </c>
      <c r="G66" s="6">
        <v>3875.8</v>
      </c>
      <c r="H66" s="6">
        <v>3819</v>
      </c>
    </row>
    <row r="67" spans="1:8" x14ac:dyDescent="0.25">
      <c r="A67" s="3" t="s">
        <v>354</v>
      </c>
      <c r="B67" s="3" t="s">
        <v>186</v>
      </c>
      <c r="C67" s="6">
        <v>2044.5</v>
      </c>
      <c r="D67" s="6">
        <v>1870.1</v>
      </c>
      <c r="E67" s="6">
        <v>1761.6</v>
      </c>
      <c r="F67" s="6">
        <v>1776.3</v>
      </c>
      <c r="G67" s="6">
        <v>1811</v>
      </c>
      <c r="H67" s="6">
        <v>1773.9</v>
      </c>
    </row>
    <row r="68" spans="1:8" x14ac:dyDescent="0.25">
      <c r="A68" s="3" t="s">
        <v>354</v>
      </c>
      <c r="B68" s="3" t="s">
        <v>187</v>
      </c>
      <c r="C68" s="6">
        <v>315</v>
      </c>
      <c r="D68" s="6">
        <v>301.2</v>
      </c>
      <c r="E68" s="6">
        <v>265.2</v>
      </c>
      <c r="F68" s="6">
        <v>260</v>
      </c>
      <c r="G68" s="6">
        <v>261.89999999999998</v>
      </c>
      <c r="H68" s="6">
        <v>268.10000000000002</v>
      </c>
    </row>
    <row r="69" spans="1:8" x14ac:dyDescent="0.25">
      <c r="A69" s="3" t="s">
        <v>354</v>
      </c>
      <c r="B69" s="3" t="s">
        <v>188</v>
      </c>
      <c r="C69" s="6">
        <v>660.8</v>
      </c>
      <c r="D69" s="6">
        <v>719.6</v>
      </c>
      <c r="E69" s="6">
        <v>799.1</v>
      </c>
      <c r="F69" s="6">
        <v>1081.0999999999999</v>
      </c>
      <c r="G69" s="6">
        <v>1158</v>
      </c>
      <c r="H69" s="6">
        <v>1275.8</v>
      </c>
    </row>
    <row r="70" spans="1:8" x14ac:dyDescent="0.25">
      <c r="A70" s="3" t="s">
        <v>354</v>
      </c>
      <c r="B70" s="3" t="s">
        <v>189</v>
      </c>
      <c r="C70" s="6">
        <v>4915.3999999999996</v>
      </c>
      <c r="D70" s="6">
        <v>4915</v>
      </c>
      <c r="E70" s="6">
        <v>4594.6000000000004</v>
      </c>
      <c r="F70" s="6">
        <v>4559.5</v>
      </c>
      <c r="G70" s="6">
        <v>4467</v>
      </c>
      <c r="H70" s="6">
        <v>4429.6000000000004</v>
      </c>
    </row>
    <row r="71" spans="1:8" x14ac:dyDescent="0.25">
      <c r="A71" s="3" t="s">
        <v>354</v>
      </c>
      <c r="B71" s="3" t="s">
        <v>190</v>
      </c>
      <c r="C71" s="6">
        <v>544.5</v>
      </c>
      <c r="D71" s="6">
        <v>476</v>
      </c>
      <c r="E71" s="6">
        <v>442.7</v>
      </c>
      <c r="F71" s="6">
        <v>485.9</v>
      </c>
      <c r="G71" s="6">
        <v>481</v>
      </c>
      <c r="H71" s="6">
        <v>477.4</v>
      </c>
    </row>
    <row r="72" spans="1:8" x14ac:dyDescent="0.25">
      <c r="A72" s="3" t="s">
        <v>354</v>
      </c>
      <c r="B72" s="3" t="s">
        <v>191</v>
      </c>
      <c r="C72" s="6">
        <v>1823.9</v>
      </c>
      <c r="D72" s="6">
        <v>1857.6</v>
      </c>
      <c r="E72" s="6">
        <v>1801.4</v>
      </c>
      <c r="F72" s="6">
        <v>1802.5</v>
      </c>
      <c r="G72" s="6">
        <v>1834.5</v>
      </c>
      <c r="H72" s="6">
        <v>1871.5</v>
      </c>
    </row>
    <row r="73" spans="1:8" x14ac:dyDescent="0.25">
      <c r="A73" s="3" t="s">
        <v>354</v>
      </c>
      <c r="B73" s="3" t="s">
        <v>192</v>
      </c>
      <c r="C73" s="6">
        <v>578</v>
      </c>
      <c r="D73" s="6">
        <v>540</v>
      </c>
      <c r="E73" s="6">
        <v>521.4</v>
      </c>
      <c r="F73" s="6">
        <v>495.8</v>
      </c>
      <c r="G73" s="6">
        <v>484.9</v>
      </c>
      <c r="H73" s="6">
        <v>479.5</v>
      </c>
    </row>
    <row r="74" spans="1:8" x14ac:dyDescent="0.25">
      <c r="A74" s="3" t="s">
        <v>354</v>
      </c>
      <c r="B74" s="3" t="s">
        <v>193</v>
      </c>
      <c r="C74" s="6">
        <v>3558</v>
      </c>
      <c r="D74" s="6">
        <v>3344.1</v>
      </c>
      <c r="E74" s="6">
        <v>3138</v>
      </c>
      <c r="F74" s="6">
        <v>2876.2</v>
      </c>
      <c r="G74" s="6">
        <v>2701</v>
      </c>
      <c r="H74" s="6">
        <v>2671.1</v>
      </c>
    </row>
    <row r="75" spans="1:8" x14ac:dyDescent="0.25">
      <c r="A75" s="3" t="s">
        <v>355</v>
      </c>
      <c r="B75" s="3" t="s">
        <v>16</v>
      </c>
      <c r="C75" s="6">
        <v>37.1</v>
      </c>
      <c r="D75" s="6">
        <v>35.799999999999997</v>
      </c>
      <c r="E75" s="6">
        <v>37.1</v>
      </c>
      <c r="F75" s="6">
        <v>70.400000000000006</v>
      </c>
      <c r="G75" s="6">
        <v>116</v>
      </c>
      <c r="H75" s="6">
        <v>166.2</v>
      </c>
    </row>
    <row r="76" spans="1:8" x14ac:dyDescent="0.25">
      <c r="A76" s="3" t="s">
        <v>355</v>
      </c>
      <c r="B76" s="3" t="s">
        <v>18</v>
      </c>
      <c r="C76" s="7" t="s">
        <v>159</v>
      </c>
      <c r="D76" s="7" t="s">
        <v>159</v>
      </c>
      <c r="E76" s="7" t="s">
        <v>159</v>
      </c>
      <c r="F76" s="7" t="s">
        <v>159</v>
      </c>
      <c r="G76" s="7" t="s">
        <v>159</v>
      </c>
      <c r="H76" s="7" t="s">
        <v>159</v>
      </c>
    </row>
    <row r="77" spans="1:8" x14ac:dyDescent="0.25">
      <c r="A77" s="3" t="s">
        <v>355</v>
      </c>
      <c r="B77" s="3" t="s">
        <v>19</v>
      </c>
      <c r="C77" s="6">
        <v>0</v>
      </c>
      <c r="D77" s="6">
        <v>0</v>
      </c>
      <c r="E77" s="6">
        <v>0</v>
      </c>
      <c r="F77" s="6">
        <v>0.1</v>
      </c>
      <c r="G77" s="6">
        <v>0.1</v>
      </c>
      <c r="H77" s="6">
        <v>0.1</v>
      </c>
    </row>
    <row r="78" spans="1:8" x14ac:dyDescent="0.25">
      <c r="A78" s="3" t="s">
        <v>355</v>
      </c>
      <c r="B78" s="3" t="s">
        <v>20</v>
      </c>
      <c r="C78" s="7" t="s">
        <v>159</v>
      </c>
      <c r="D78" s="7" t="s">
        <v>159</v>
      </c>
      <c r="E78" s="7" t="s">
        <v>159</v>
      </c>
      <c r="F78" s="7" t="s">
        <v>159</v>
      </c>
      <c r="G78" s="7" t="s">
        <v>159</v>
      </c>
      <c r="H78" s="7" t="s">
        <v>159</v>
      </c>
    </row>
    <row r="79" spans="1:8" x14ac:dyDescent="0.25">
      <c r="A79" s="3" t="s">
        <v>355</v>
      </c>
      <c r="B79" s="3" t="s">
        <v>21</v>
      </c>
      <c r="C79" s="6">
        <v>59.8</v>
      </c>
      <c r="D79" s="6">
        <v>77.8</v>
      </c>
      <c r="E79" s="6">
        <v>106.5</v>
      </c>
      <c r="F79" s="6">
        <v>139</v>
      </c>
      <c r="G79" s="6">
        <v>163.5</v>
      </c>
      <c r="H79" s="6">
        <v>216.9</v>
      </c>
    </row>
    <row r="80" spans="1:8" x14ac:dyDescent="0.25">
      <c r="A80" s="3" t="s">
        <v>355</v>
      </c>
      <c r="B80" s="3" t="s">
        <v>26</v>
      </c>
      <c r="C80" s="6">
        <v>1</v>
      </c>
      <c r="D80" s="6">
        <v>1.8</v>
      </c>
      <c r="E80" s="6">
        <v>1.9</v>
      </c>
      <c r="F80" s="6">
        <v>2.8</v>
      </c>
      <c r="G80" s="6">
        <v>3.8</v>
      </c>
      <c r="H80" s="6">
        <v>4.9000000000000004</v>
      </c>
    </row>
    <row r="81" spans="1:8" x14ac:dyDescent="0.25">
      <c r="A81" s="3" t="s">
        <v>355</v>
      </c>
      <c r="B81" s="3" t="s">
        <v>33</v>
      </c>
      <c r="C81" s="6">
        <v>0.4</v>
      </c>
      <c r="D81" s="6">
        <v>0.4</v>
      </c>
      <c r="E81" s="6">
        <v>0.4</v>
      </c>
      <c r="F81" s="6">
        <v>0.4</v>
      </c>
      <c r="G81" s="6">
        <v>0.4</v>
      </c>
      <c r="H81" s="6">
        <v>0.4</v>
      </c>
    </row>
    <row r="82" spans="1:8" x14ac:dyDescent="0.25">
      <c r="A82" s="3" t="s">
        <v>355</v>
      </c>
      <c r="B82" s="3" t="s">
        <v>35</v>
      </c>
      <c r="C82" s="6">
        <v>9.3000000000000007</v>
      </c>
      <c r="D82" s="6">
        <v>9.1999999999999993</v>
      </c>
      <c r="E82" s="6">
        <v>9.4</v>
      </c>
      <c r="F82" s="6">
        <v>9.4</v>
      </c>
      <c r="G82" s="6">
        <v>8.9</v>
      </c>
      <c r="H82" s="6">
        <v>8.6999999999999993</v>
      </c>
    </row>
    <row r="83" spans="1:8" x14ac:dyDescent="0.25">
      <c r="A83" s="3" t="s">
        <v>355</v>
      </c>
      <c r="B83" s="3" t="s">
        <v>37</v>
      </c>
      <c r="C83" s="6">
        <v>6.9</v>
      </c>
      <c r="D83" s="6">
        <v>6.2</v>
      </c>
      <c r="E83" s="6">
        <v>5.4</v>
      </c>
      <c r="F83" s="6">
        <v>7.2</v>
      </c>
      <c r="G83" s="6">
        <v>7.2</v>
      </c>
      <c r="H83" s="6">
        <v>7.3</v>
      </c>
    </row>
    <row r="84" spans="1:8" x14ac:dyDescent="0.25">
      <c r="A84" s="3" t="s">
        <v>355</v>
      </c>
      <c r="B84" s="3" t="s">
        <v>39</v>
      </c>
      <c r="C84" s="6">
        <v>4.3</v>
      </c>
      <c r="D84" s="6">
        <v>4.9000000000000004</v>
      </c>
      <c r="E84" s="6">
        <v>4.9000000000000004</v>
      </c>
      <c r="F84" s="6">
        <v>4.7</v>
      </c>
      <c r="G84" s="6">
        <v>5.4</v>
      </c>
      <c r="H84" s="6">
        <v>5.6</v>
      </c>
    </row>
    <row r="85" spans="1:8" x14ac:dyDescent="0.25">
      <c r="A85" s="3" t="s">
        <v>355</v>
      </c>
      <c r="B85" s="3" t="s">
        <v>41</v>
      </c>
      <c r="C85" s="6">
        <v>11.6</v>
      </c>
      <c r="D85" s="6">
        <v>11.8</v>
      </c>
      <c r="E85" s="6">
        <v>12.5</v>
      </c>
      <c r="F85" s="6">
        <v>12.8</v>
      </c>
      <c r="G85" s="6">
        <v>13.1</v>
      </c>
      <c r="H85" s="6">
        <v>13.7</v>
      </c>
    </row>
    <row r="86" spans="1:8" x14ac:dyDescent="0.25">
      <c r="A86" s="3" t="s">
        <v>355</v>
      </c>
      <c r="B86" s="3" t="s">
        <v>47</v>
      </c>
      <c r="C86" s="7" t="s">
        <v>159</v>
      </c>
      <c r="D86" s="7" t="s">
        <v>159</v>
      </c>
      <c r="E86" s="7" t="s">
        <v>159</v>
      </c>
      <c r="F86" s="7" t="s">
        <v>159</v>
      </c>
      <c r="G86" s="7" t="s">
        <v>159</v>
      </c>
      <c r="H86" s="7" t="s">
        <v>159</v>
      </c>
    </row>
    <row r="87" spans="1:8" x14ac:dyDescent="0.25">
      <c r="A87" s="3" t="s">
        <v>355</v>
      </c>
      <c r="B87" s="3" t="s">
        <v>48</v>
      </c>
      <c r="C87" s="6">
        <v>141.6</v>
      </c>
      <c r="D87" s="6">
        <v>150</v>
      </c>
      <c r="E87" s="6">
        <v>162.9</v>
      </c>
      <c r="F87" s="6">
        <v>178.7</v>
      </c>
      <c r="G87" s="6">
        <v>196.8</v>
      </c>
      <c r="H87" s="6">
        <v>223.6</v>
      </c>
    </row>
    <row r="88" spans="1:8" x14ac:dyDescent="0.25">
      <c r="A88" s="3" t="s">
        <v>355</v>
      </c>
      <c r="B88" s="3" t="s">
        <v>49</v>
      </c>
      <c r="C88" s="6">
        <v>53.1</v>
      </c>
      <c r="D88" s="6">
        <v>57.1</v>
      </c>
      <c r="E88" s="6">
        <v>59.5</v>
      </c>
      <c r="F88" s="6">
        <v>59.6</v>
      </c>
      <c r="G88" s="6">
        <v>58.2</v>
      </c>
      <c r="H88" s="6">
        <v>59.7</v>
      </c>
    </row>
    <row r="89" spans="1:8" x14ac:dyDescent="0.25">
      <c r="A89" s="3" t="s">
        <v>355</v>
      </c>
      <c r="B89" s="3" t="s">
        <v>53</v>
      </c>
      <c r="C89" s="6">
        <v>27.8</v>
      </c>
      <c r="D89" s="6">
        <v>24.7</v>
      </c>
      <c r="E89" s="6">
        <v>23.7</v>
      </c>
      <c r="F89" s="6">
        <v>23.3</v>
      </c>
      <c r="G89" s="6">
        <v>23</v>
      </c>
      <c r="H89" s="6">
        <v>21.1</v>
      </c>
    </row>
    <row r="90" spans="1:8" x14ac:dyDescent="0.25">
      <c r="A90" s="3" t="s">
        <v>355</v>
      </c>
      <c r="B90" s="3" t="s">
        <v>54</v>
      </c>
      <c r="C90" s="6">
        <v>25.6</v>
      </c>
      <c r="D90" s="6">
        <v>29.4</v>
      </c>
      <c r="E90" s="6">
        <v>26.8</v>
      </c>
      <c r="F90" s="6">
        <v>27.4</v>
      </c>
      <c r="G90" s="6">
        <v>26.9</v>
      </c>
      <c r="H90" s="6">
        <v>27.3</v>
      </c>
    </row>
    <row r="91" spans="1:8" x14ac:dyDescent="0.25">
      <c r="A91" s="3" t="s">
        <v>355</v>
      </c>
      <c r="B91" s="3" t="s">
        <v>55</v>
      </c>
      <c r="C91" s="6">
        <v>43</v>
      </c>
      <c r="D91" s="6">
        <v>41.7</v>
      </c>
      <c r="E91" s="6">
        <v>41.7</v>
      </c>
      <c r="F91" s="6">
        <v>41.2</v>
      </c>
      <c r="G91" s="6">
        <v>40.700000000000003</v>
      </c>
      <c r="H91" s="6">
        <v>38.9</v>
      </c>
    </row>
    <row r="92" spans="1:8" x14ac:dyDescent="0.25">
      <c r="A92" s="3" t="s">
        <v>355</v>
      </c>
      <c r="B92" s="3" t="s">
        <v>58</v>
      </c>
      <c r="C92" s="6">
        <v>20.5</v>
      </c>
      <c r="D92" s="6">
        <v>20.399999999999999</v>
      </c>
      <c r="E92" s="6">
        <v>19</v>
      </c>
      <c r="F92" s="6">
        <v>18.5</v>
      </c>
      <c r="G92" s="6">
        <v>13.7</v>
      </c>
      <c r="H92" s="6">
        <v>12.5</v>
      </c>
    </row>
    <row r="93" spans="1:8" x14ac:dyDescent="0.25">
      <c r="A93" s="3" t="s">
        <v>355</v>
      </c>
      <c r="B93" s="3" t="s">
        <v>65</v>
      </c>
      <c r="C93" s="6">
        <v>39</v>
      </c>
      <c r="D93" s="6">
        <v>40.700000000000003</v>
      </c>
      <c r="E93" s="6">
        <v>41.5</v>
      </c>
      <c r="F93" s="6">
        <v>43.5</v>
      </c>
      <c r="G93" s="6">
        <v>44.8</v>
      </c>
      <c r="H93" s="6">
        <v>46.1</v>
      </c>
    </row>
    <row r="94" spans="1:8" x14ac:dyDescent="0.25">
      <c r="A94" s="3" t="s">
        <v>355</v>
      </c>
      <c r="B94" s="3" t="s">
        <v>66</v>
      </c>
      <c r="C94" s="6">
        <v>4.4000000000000004</v>
      </c>
      <c r="D94" s="6">
        <v>4.7</v>
      </c>
      <c r="E94" s="6">
        <v>4.2</v>
      </c>
      <c r="F94" s="6">
        <v>3.9</v>
      </c>
      <c r="G94" s="6">
        <v>3.9</v>
      </c>
      <c r="H94" s="6">
        <v>3.9</v>
      </c>
    </row>
    <row r="95" spans="1:8" x14ac:dyDescent="0.25">
      <c r="A95" s="3" t="s">
        <v>355</v>
      </c>
      <c r="B95" s="3" t="s">
        <v>67</v>
      </c>
      <c r="C95" s="6">
        <v>11.5</v>
      </c>
      <c r="D95" s="6">
        <v>10.9</v>
      </c>
      <c r="E95" s="6">
        <v>10.199999999999999</v>
      </c>
      <c r="F95" s="6">
        <v>10.9</v>
      </c>
      <c r="G95" s="6">
        <v>11.5</v>
      </c>
      <c r="H95" s="6">
        <v>11.9</v>
      </c>
    </row>
    <row r="96" spans="1:8" x14ac:dyDescent="0.25">
      <c r="A96" s="3" t="s">
        <v>355</v>
      </c>
      <c r="B96" s="3" t="s">
        <v>69</v>
      </c>
      <c r="C96" s="6">
        <v>6.9</v>
      </c>
      <c r="D96" s="6">
        <v>7</v>
      </c>
      <c r="E96" s="6">
        <v>6.7</v>
      </c>
      <c r="F96" s="6">
        <v>7.6</v>
      </c>
      <c r="G96" s="6">
        <v>7.5</v>
      </c>
      <c r="H96" s="6">
        <v>7.3</v>
      </c>
    </row>
    <row r="97" spans="1:8" x14ac:dyDescent="0.25">
      <c r="A97" s="3" t="s">
        <v>355</v>
      </c>
      <c r="B97" s="3" t="s">
        <v>70</v>
      </c>
      <c r="C97" s="6">
        <v>1.3</v>
      </c>
      <c r="D97" s="6">
        <v>1.4</v>
      </c>
      <c r="E97" s="6">
        <v>1.5</v>
      </c>
      <c r="F97" s="6">
        <v>2.1</v>
      </c>
      <c r="G97" s="6">
        <v>2.1</v>
      </c>
      <c r="H97" s="6">
        <v>2.1</v>
      </c>
    </row>
    <row r="98" spans="1:8" x14ac:dyDescent="0.25">
      <c r="A98" s="3" t="s">
        <v>355</v>
      </c>
      <c r="B98" s="3" t="s">
        <v>73</v>
      </c>
      <c r="C98" s="6">
        <v>10.4</v>
      </c>
      <c r="D98" s="6">
        <v>9</v>
      </c>
      <c r="E98" s="6">
        <v>6.6</v>
      </c>
      <c r="F98" s="6">
        <v>6.8</v>
      </c>
      <c r="G98" s="6">
        <v>7.5</v>
      </c>
      <c r="H98" s="6">
        <v>8.3000000000000007</v>
      </c>
    </row>
    <row r="99" spans="1:8" x14ac:dyDescent="0.25">
      <c r="A99" s="3" t="s">
        <v>355</v>
      </c>
      <c r="B99" s="3" t="s">
        <v>78</v>
      </c>
      <c r="C99" s="6">
        <v>136.80000000000001</v>
      </c>
      <c r="D99" s="6">
        <v>148</v>
      </c>
      <c r="E99" s="6">
        <v>164.8</v>
      </c>
      <c r="F99" s="6">
        <v>194</v>
      </c>
      <c r="G99" s="6">
        <v>242.4</v>
      </c>
      <c r="H99" s="6">
        <v>245.1</v>
      </c>
    </row>
    <row r="100" spans="1:8" x14ac:dyDescent="0.25">
      <c r="A100" s="3" t="s">
        <v>355</v>
      </c>
      <c r="B100" s="3" t="s">
        <v>79</v>
      </c>
      <c r="C100" s="6">
        <v>13.5</v>
      </c>
      <c r="D100" s="6">
        <v>13.9</v>
      </c>
      <c r="E100" s="6">
        <v>16.2</v>
      </c>
      <c r="F100" s="6">
        <v>15.9</v>
      </c>
      <c r="G100" s="6">
        <v>18.3</v>
      </c>
      <c r="H100" s="6">
        <v>22.7</v>
      </c>
    </row>
    <row r="101" spans="1:8" x14ac:dyDescent="0.25">
      <c r="A101" s="3" t="s">
        <v>355</v>
      </c>
      <c r="B101" s="3" t="s">
        <v>80</v>
      </c>
      <c r="C101" s="6">
        <v>8.3000000000000007</v>
      </c>
      <c r="D101" s="6">
        <v>7.7</v>
      </c>
      <c r="E101" s="6">
        <v>6.9</v>
      </c>
      <c r="F101" s="6">
        <v>6.5</v>
      </c>
      <c r="G101" s="6">
        <v>26.2</v>
      </c>
      <c r="H101" s="6">
        <v>38.4</v>
      </c>
    </row>
    <row r="102" spans="1:8" x14ac:dyDescent="0.25">
      <c r="A102" s="3" t="s">
        <v>355</v>
      </c>
      <c r="B102" s="3" t="s">
        <v>84</v>
      </c>
      <c r="C102" s="6">
        <v>83.3</v>
      </c>
      <c r="D102" s="6">
        <v>87.5</v>
      </c>
      <c r="E102" s="6">
        <v>79.400000000000006</v>
      </c>
      <c r="F102" s="6">
        <v>43.8</v>
      </c>
      <c r="G102" s="6">
        <v>41.9</v>
      </c>
      <c r="H102" s="6">
        <v>44.6</v>
      </c>
    </row>
    <row r="103" spans="1:8" x14ac:dyDescent="0.25">
      <c r="A103" s="3" t="s">
        <v>355</v>
      </c>
      <c r="B103" s="3" t="s">
        <v>92</v>
      </c>
      <c r="C103" s="6">
        <v>43.6</v>
      </c>
      <c r="D103" s="6">
        <v>44.3</v>
      </c>
      <c r="E103" s="6">
        <v>34.9</v>
      </c>
      <c r="F103" s="6">
        <v>33.299999999999997</v>
      </c>
      <c r="G103" s="6">
        <v>32.9</v>
      </c>
      <c r="H103" s="6">
        <v>34</v>
      </c>
    </row>
    <row r="104" spans="1:8" x14ac:dyDescent="0.25">
      <c r="A104" s="3" t="s">
        <v>355</v>
      </c>
      <c r="B104" s="3" t="s">
        <v>96</v>
      </c>
      <c r="C104" s="6">
        <v>1</v>
      </c>
      <c r="D104" s="6">
        <v>0.9</v>
      </c>
      <c r="E104" s="6">
        <v>0.9</v>
      </c>
      <c r="F104" s="6">
        <v>1</v>
      </c>
      <c r="G104" s="6">
        <v>1</v>
      </c>
      <c r="H104" s="6">
        <v>1.1000000000000001</v>
      </c>
    </row>
    <row r="105" spans="1:8" x14ac:dyDescent="0.25">
      <c r="A105" s="3" t="s">
        <v>355</v>
      </c>
      <c r="B105" s="3" t="s">
        <v>103</v>
      </c>
      <c r="C105" s="6">
        <v>8.1</v>
      </c>
      <c r="D105" s="6">
        <v>10</v>
      </c>
      <c r="E105" s="6">
        <v>10.3</v>
      </c>
      <c r="F105" s="6">
        <v>9.6</v>
      </c>
      <c r="G105" s="6">
        <v>11.5</v>
      </c>
      <c r="H105" s="6">
        <v>15.6</v>
      </c>
    </row>
    <row r="106" spans="1:8" x14ac:dyDescent="0.25">
      <c r="A106" s="3" t="s">
        <v>355</v>
      </c>
      <c r="B106" s="3" t="s">
        <v>120</v>
      </c>
      <c r="C106" s="6">
        <v>5.4</v>
      </c>
      <c r="D106" s="6">
        <v>5</v>
      </c>
      <c r="E106" s="6">
        <v>5</v>
      </c>
      <c r="F106" s="6">
        <v>5.2</v>
      </c>
      <c r="G106" s="6">
        <v>3.9</v>
      </c>
      <c r="H106" s="6">
        <v>3.7</v>
      </c>
    </row>
    <row r="107" spans="1:8" x14ac:dyDescent="0.25">
      <c r="A107" s="3" t="s">
        <v>355</v>
      </c>
      <c r="B107" s="3" t="s">
        <v>131</v>
      </c>
      <c r="C107" s="6">
        <v>127.6</v>
      </c>
      <c r="D107" s="6">
        <v>119.1</v>
      </c>
      <c r="E107" s="6">
        <v>97.5</v>
      </c>
      <c r="F107" s="6">
        <v>99.5</v>
      </c>
      <c r="G107" s="6">
        <v>95.5</v>
      </c>
      <c r="H107" s="6">
        <v>91.9</v>
      </c>
    </row>
    <row r="108" spans="1:8" x14ac:dyDescent="0.25">
      <c r="A108" s="3" t="s">
        <v>355</v>
      </c>
      <c r="B108" s="3" t="s">
        <v>133</v>
      </c>
      <c r="C108" s="6">
        <v>14.2</v>
      </c>
      <c r="D108" s="6">
        <v>9.6</v>
      </c>
      <c r="E108" s="6">
        <v>12</v>
      </c>
      <c r="F108" s="6">
        <v>10.8</v>
      </c>
      <c r="G108" s="6">
        <v>10</v>
      </c>
      <c r="H108" s="6">
        <v>9.1999999999999993</v>
      </c>
    </row>
    <row r="109" spans="1:8" x14ac:dyDescent="0.25">
      <c r="A109" s="3" t="s">
        <v>355</v>
      </c>
      <c r="B109" s="3" t="s">
        <v>144</v>
      </c>
      <c r="C109" s="6">
        <v>18.5</v>
      </c>
      <c r="D109" s="6">
        <v>23.8</v>
      </c>
      <c r="E109" s="6">
        <v>28.7</v>
      </c>
      <c r="F109" s="6">
        <v>36.9</v>
      </c>
      <c r="G109" s="6">
        <v>42.8</v>
      </c>
      <c r="H109" s="6">
        <v>43.9</v>
      </c>
    </row>
    <row r="110" spans="1:8" x14ac:dyDescent="0.25">
      <c r="A110" s="3" t="s">
        <v>355</v>
      </c>
      <c r="B110" s="3" t="s">
        <v>153</v>
      </c>
      <c r="C110" s="6">
        <v>1.3</v>
      </c>
      <c r="D110" s="6">
        <v>1.3</v>
      </c>
      <c r="E110" s="6">
        <v>1.4</v>
      </c>
      <c r="F110" s="6">
        <v>1.5</v>
      </c>
      <c r="G110" s="6">
        <v>1.6</v>
      </c>
      <c r="H110" s="6">
        <v>1.8</v>
      </c>
    </row>
    <row r="111" spans="1:8" x14ac:dyDescent="0.25">
      <c r="A111" s="3" t="s">
        <v>355</v>
      </c>
      <c r="B111" s="3" t="s">
        <v>157</v>
      </c>
      <c r="C111" s="6">
        <v>17.899999999999999</v>
      </c>
      <c r="D111" s="6">
        <v>18.2</v>
      </c>
      <c r="E111" s="6">
        <v>18.2</v>
      </c>
      <c r="F111" s="6">
        <v>18.399999999999999</v>
      </c>
      <c r="G111" s="6">
        <v>17.899999999999999</v>
      </c>
      <c r="H111" s="6">
        <v>17.600000000000001</v>
      </c>
    </row>
    <row r="112" spans="1:8" x14ac:dyDescent="0.25">
      <c r="A112" s="3" t="s">
        <v>355</v>
      </c>
      <c r="B112" s="3" t="s">
        <v>167</v>
      </c>
      <c r="C112" s="6">
        <v>3.2</v>
      </c>
      <c r="D112" s="6">
        <v>3.1</v>
      </c>
      <c r="E112" s="6">
        <v>3.3</v>
      </c>
      <c r="F112" s="6">
        <v>3.4</v>
      </c>
      <c r="G112" s="6">
        <v>3.5</v>
      </c>
      <c r="H112" s="6">
        <v>3.6</v>
      </c>
    </row>
    <row r="113" spans="1:8" x14ac:dyDescent="0.25">
      <c r="A113" s="3" t="s">
        <v>355</v>
      </c>
      <c r="B113" s="3" t="s">
        <v>171</v>
      </c>
      <c r="C113" s="6">
        <v>473.7</v>
      </c>
      <c r="D113" s="6">
        <v>478.7</v>
      </c>
      <c r="E113" s="6">
        <v>481.9</v>
      </c>
      <c r="F113" s="6">
        <v>486.3</v>
      </c>
      <c r="G113" s="6">
        <v>485</v>
      </c>
      <c r="H113" s="6">
        <v>490.1</v>
      </c>
    </row>
    <row r="114" spans="1:8" x14ac:dyDescent="0.25">
      <c r="A114" s="3" t="s">
        <v>355</v>
      </c>
      <c r="B114" s="3" t="s">
        <v>172</v>
      </c>
      <c r="C114" s="6">
        <v>7612.8</v>
      </c>
      <c r="D114" s="6">
        <v>7444.8</v>
      </c>
      <c r="E114" s="6">
        <v>6554.1</v>
      </c>
      <c r="F114" s="6">
        <v>6864.5</v>
      </c>
      <c r="G114" s="6">
        <v>7161.6</v>
      </c>
      <c r="H114" s="6">
        <v>7392.2</v>
      </c>
    </row>
    <row r="115" spans="1:8" x14ac:dyDescent="0.25">
      <c r="A115" s="3" t="s">
        <v>355</v>
      </c>
      <c r="B115" s="3" t="s">
        <v>173</v>
      </c>
      <c r="C115" s="6">
        <v>278.60000000000002</v>
      </c>
      <c r="D115" s="6">
        <v>267.7</v>
      </c>
      <c r="E115" s="6">
        <v>258.2</v>
      </c>
      <c r="F115" s="6">
        <v>247.2</v>
      </c>
      <c r="G115" s="6">
        <v>230.6</v>
      </c>
      <c r="H115" s="6">
        <v>217.2</v>
      </c>
    </row>
    <row r="116" spans="1:8" x14ac:dyDescent="0.25">
      <c r="A116" s="3" t="s">
        <v>355</v>
      </c>
      <c r="B116" s="3" t="s">
        <v>174</v>
      </c>
      <c r="C116" s="6">
        <v>198.3</v>
      </c>
      <c r="D116" s="6">
        <v>187.7</v>
      </c>
      <c r="E116" s="6">
        <v>161</v>
      </c>
      <c r="F116" s="6">
        <v>176.8</v>
      </c>
      <c r="G116" s="6">
        <v>172.1</v>
      </c>
      <c r="H116" s="6">
        <v>165.7</v>
      </c>
    </row>
    <row r="117" spans="1:8" x14ac:dyDescent="0.25">
      <c r="A117" s="3" t="s">
        <v>355</v>
      </c>
      <c r="B117" s="3" t="s">
        <v>176</v>
      </c>
      <c r="C117" s="6">
        <v>15.9</v>
      </c>
      <c r="D117" s="6">
        <v>15</v>
      </c>
      <c r="E117" s="6">
        <v>14.9</v>
      </c>
      <c r="F117" s="6">
        <v>14.9</v>
      </c>
      <c r="G117" s="6">
        <v>15.4</v>
      </c>
      <c r="H117" s="6">
        <v>16</v>
      </c>
    </row>
    <row r="118" spans="1:8" x14ac:dyDescent="0.25">
      <c r="A118" s="3" t="s">
        <v>355</v>
      </c>
      <c r="B118" s="3" t="s">
        <v>177</v>
      </c>
      <c r="C118" s="6">
        <v>65.599999999999994</v>
      </c>
      <c r="D118" s="6">
        <v>62.5</v>
      </c>
      <c r="E118" s="6">
        <v>47.5</v>
      </c>
      <c r="F118" s="6">
        <v>50.1</v>
      </c>
      <c r="G118" s="6">
        <v>50.6</v>
      </c>
      <c r="H118" s="6">
        <v>49.7</v>
      </c>
    </row>
    <row r="119" spans="1:8" x14ac:dyDescent="0.25">
      <c r="A119" s="3" t="s">
        <v>355</v>
      </c>
      <c r="B119" s="3" t="s">
        <v>178</v>
      </c>
      <c r="C119" s="6">
        <v>148.1</v>
      </c>
      <c r="D119" s="6">
        <v>153.69999999999999</v>
      </c>
      <c r="E119" s="6">
        <v>159.5</v>
      </c>
      <c r="F119" s="6">
        <v>164.2</v>
      </c>
      <c r="G119" s="6">
        <v>166.6</v>
      </c>
      <c r="H119" s="6">
        <v>169.4</v>
      </c>
    </row>
    <row r="120" spans="1:8" x14ac:dyDescent="0.25">
      <c r="A120" s="3" t="s">
        <v>355</v>
      </c>
      <c r="B120" s="3" t="s">
        <v>179</v>
      </c>
      <c r="C120" s="6">
        <v>198.4</v>
      </c>
      <c r="D120" s="6">
        <v>197.4</v>
      </c>
      <c r="E120" s="6">
        <v>202.4</v>
      </c>
      <c r="F120" s="6">
        <v>202.7</v>
      </c>
      <c r="G120" s="6">
        <v>198.3</v>
      </c>
      <c r="H120" s="6">
        <v>195.2</v>
      </c>
    </row>
    <row r="121" spans="1:8" x14ac:dyDescent="0.25">
      <c r="A121" s="3" t="s">
        <v>355</v>
      </c>
      <c r="B121" s="3" t="s">
        <v>180</v>
      </c>
      <c r="C121" s="6">
        <v>59.1</v>
      </c>
      <c r="D121" s="6">
        <v>59.8</v>
      </c>
      <c r="E121" s="6">
        <v>62.7</v>
      </c>
      <c r="F121" s="6">
        <v>51.8</v>
      </c>
      <c r="G121" s="6">
        <v>52.4</v>
      </c>
      <c r="H121" s="6">
        <v>52.6</v>
      </c>
    </row>
    <row r="122" spans="1:8" x14ac:dyDescent="0.25">
      <c r="A122" s="3" t="s">
        <v>355</v>
      </c>
      <c r="B122" s="3" t="s">
        <v>182</v>
      </c>
      <c r="C122" s="6">
        <v>53.1</v>
      </c>
      <c r="D122" s="6">
        <v>54.4</v>
      </c>
      <c r="E122" s="6">
        <v>54.9</v>
      </c>
      <c r="F122" s="6">
        <v>49.2</v>
      </c>
      <c r="G122" s="6">
        <v>45.6</v>
      </c>
      <c r="H122" s="6">
        <v>43.6</v>
      </c>
    </row>
    <row r="123" spans="1:8" x14ac:dyDescent="0.25">
      <c r="A123" s="3" t="s">
        <v>355</v>
      </c>
      <c r="B123" s="3" t="s">
        <v>183</v>
      </c>
      <c r="C123" s="6">
        <v>263.2</v>
      </c>
      <c r="D123" s="6">
        <v>284.10000000000002</v>
      </c>
      <c r="E123" s="6">
        <v>305</v>
      </c>
      <c r="F123" s="6">
        <v>314.8</v>
      </c>
      <c r="G123" s="6">
        <v>320.5</v>
      </c>
      <c r="H123" s="6">
        <v>335.8</v>
      </c>
    </row>
    <row r="124" spans="1:8" x14ac:dyDescent="0.25">
      <c r="A124" s="3" t="s">
        <v>355</v>
      </c>
      <c r="B124" s="3" t="s">
        <v>186</v>
      </c>
      <c r="C124" s="6">
        <v>310.3</v>
      </c>
      <c r="D124" s="6">
        <v>307.10000000000002</v>
      </c>
      <c r="E124" s="6">
        <v>278.89999999999998</v>
      </c>
      <c r="F124" s="6">
        <v>297.2</v>
      </c>
      <c r="G124" s="6">
        <v>293.60000000000002</v>
      </c>
      <c r="H124" s="6">
        <v>286.39999999999998</v>
      </c>
    </row>
    <row r="125" spans="1:8" x14ac:dyDescent="0.25">
      <c r="A125" s="3" t="s">
        <v>355</v>
      </c>
      <c r="B125" s="3" t="s">
        <v>187</v>
      </c>
      <c r="C125" s="6">
        <v>22.8</v>
      </c>
      <c r="D125" s="6">
        <v>27.3</v>
      </c>
      <c r="E125" s="6">
        <v>26.9</v>
      </c>
      <c r="F125" s="6">
        <v>26.5</v>
      </c>
      <c r="G125" s="6">
        <v>26.6</v>
      </c>
      <c r="H125" s="6">
        <v>26.7</v>
      </c>
    </row>
    <row r="126" spans="1:8" x14ac:dyDescent="0.25">
      <c r="A126" s="3" t="s">
        <v>355</v>
      </c>
      <c r="B126" s="3" t="s">
        <v>188</v>
      </c>
      <c r="C126" s="6">
        <v>175.5</v>
      </c>
      <c r="D126" s="6">
        <v>183.4</v>
      </c>
      <c r="E126" s="6">
        <v>168.9</v>
      </c>
      <c r="F126" s="6">
        <v>172.2</v>
      </c>
      <c r="G126" s="6">
        <v>165.4</v>
      </c>
      <c r="H126" s="6">
        <v>152.9</v>
      </c>
    </row>
    <row r="127" spans="1:8" x14ac:dyDescent="0.25">
      <c r="A127" s="3" t="s">
        <v>355</v>
      </c>
      <c r="B127" s="3" t="s">
        <v>189</v>
      </c>
      <c r="C127" s="6">
        <v>1172</v>
      </c>
      <c r="D127" s="6">
        <v>1130.8</v>
      </c>
      <c r="E127" s="6">
        <v>884.4</v>
      </c>
      <c r="F127" s="6">
        <v>873.4</v>
      </c>
      <c r="G127" s="6">
        <v>841.3</v>
      </c>
      <c r="H127" s="6">
        <v>826.9</v>
      </c>
    </row>
    <row r="128" spans="1:8" x14ac:dyDescent="0.25">
      <c r="A128" s="3" t="s">
        <v>355</v>
      </c>
      <c r="B128" s="3" t="s">
        <v>190</v>
      </c>
      <c r="C128" s="6">
        <v>43.2</v>
      </c>
      <c r="D128" s="6">
        <v>41.7</v>
      </c>
      <c r="E128" s="6">
        <v>35.4</v>
      </c>
      <c r="F128" s="6">
        <v>42.4</v>
      </c>
      <c r="G128" s="6">
        <v>41.7</v>
      </c>
      <c r="H128" s="6">
        <v>40</v>
      </c>
    </row>
    <row r="129" spans="1:8" x14ac:dyDescent="0.25">
      <c r="A129" s="3" t="s">
        <v>355</v>
      </c>
      <c r="B129" s="3" t="s">
        <v>191</v>
      </c>
      <c r="C129" s="6">
        <v>16.899999999999999</v>
      </c>
      <c r="D129" s="6">
        <v>18.399999999999999</v>
      </c>
      <c r="E129" s="6">
        <v>18.600000000000001</v>
      </c>
      <c r="F129" s="6">
        <v>19.100000000000001</v>
      </c>
      <c r="G129" s="6">
        <v>19.899999999999999</v>
      </c>
      <c r="H129" s="6">
        <v>20.9</v>
      </c>
    </row>
    <row r="130" spans="1:8" x14ac:dyDescent="0.25">
      <c r="A130" s="3" t="s">
        <v>355</v>
      </c>
      <c r="B130" s="3" t="s">
        <v>192</v>
      </c>
      <c r="C130" s="6">
        <v>6.7</v>
      </c>
      <c r="D130" s="6">
        <v>7.8</v>
      </c>
      <c r="E130" s="6">
        <v>7.6</v>
      </c>
      <c r="F130" s="6">
        <v>7.1</v>
      </c>
      <c r="G130" s="6">
        <v>6.8</v>
      </c>
      <c r="H130" s="6">
        <v>6.4</v>
      </c>
    </row>
    <row r="131" spans="1:8" x14ac:dyDescent="0.25">
      <c r="A131" s="3" t="s">
        <v>355</v>
      </c>
      <c r="B131" s="3" t="s">
        <v>193</v>
      </c>
      <c r="C131" s="6">
        <v>1231.7</v>
      </c>
      <c r="D131" s="6">
        <v>1015.6</v>
      </c>
      <c r="E131" s="6">
        <v>851</v>
      </c>
      <c r="F131" s="6">
        <v>704.4</v>
      </c>
      <c r="G131" s="6">
        <v>654.6</v>
      </c>
      <c r="H131" s="6">
        <v>627.1</v>
      </c>
    </row>
    <row r="132" spans="1:8" x14ac:dyDescent="0.25">
      <c r="A132" s="3" t="s">
        <v>356</v>
      </c>
      <c r="B132" s="3" t="s">
        <v>16</v>
      </c>
      <c r="C132" s="6">
        <v>1146.4000000000001</v>
      </c>
      <c r="D132" s="6">
        <v>1093.7</v>
      </c>
      <c r="E132" s="6">
        <v>1114.4000000000001</v>
      </c>
      <c r="F132" s="6">
        <v>1128.0999999999999</v>
      </c>
      <c r="G132" s="6">
        <v>1337.6</v>
      </c>
      <c r="H132" s="6">
        <v>1691.8</v>
      </c>
    </row>
    <row r="133" spans="1:8" x14ac:dyDescent="0.25">
      <c r="A133" s="3" t="s">
        <v>356</v>
      </c>
      <c r="B133" s="3" t="s">
        <v>18</v>
      </c>
      <c r="C133" s="6">
        <v>123</v>
      </c>
      <c r="D133" s="6">
        <v>114.5</v>
      </c>
      <c r="E133" s="6">
        <v>104.7</v>
      </c>
      <c r="F133" s="6">
        <v>108.4</v>
      </c>
      <c r="G133" s="6">
        <v>107.6</v>
      </c>
      <c r="H133" s="6">
        <v>107.9</v>
      </c>
    </row>
    <row r="134" spans="1:8" x14ac:dyDescent="0.25">
      <c r="A134" s="3" t="s">
        <v>356</v>
      </c>
      <c r="B134" s="3" t="s">
        <v>19</v>
      </c>
      <c r="C134" s="6">
        <v>250.7</v>
      </c>
      <c r="D134" s="6">
        <v>250.6</v>
      </c>
      <c r="E134" s="6">
        <v>236.2</v>
      </c>
      <c r="F134" s="6">
        <v>232.8</v>
      </c>
      <c r="G134" s="6">
        <v>225.4</v>
      </c>
      <c r="H134" s="6">
        <v>216.4</v>
      </c>
    </row>
    <row r="135" spans="1:8" x14ac:dyDescent="0.25">
      <c r="A135" s="3" t="s">
        <v>356</v>
      </c>
      <c r="B135" s="3" t="s">
        <v>20</v>
      </c>
      <c r="C135" s="6">
        <v>123.2</v>
      </c>
      <c r="D135" s="6">
        <v>113.6</v>
      </c>
      <c r="E135" s="6">
        <v>110.7</v>
      </c>
      <c r="F135" s="6">
        <v>107.3</v>
      </c>
      <c r="G135" s="6">
        <v>103.6</v>
      </c>
      <c r="H135" s="6">
        <v>100.7</v>
      </c>
    </row>
    <row r="136" spans="1:8" x14ac:dyDescent="0.25">
      <c r="A136" s="3" t="s">
        <v>356</v>
      </c>
      <c r="B136" s="3" t="s">
        <v>21</v>
      </c>
      <c r="C136" s="6">
        <v>838.6</v>
      </c>
      <c r="D136" s="6">
        <v>863.4</v>
      </c>
      <c r="E136" s="6">
        <v>822.9</v>
      </c>
      <c r="F136" s="6">
        <v>812.2</v>
      </c>
      <c r="G136" s="6">
        <v>796.7</v>
      </c>
      <c r="H136" s="6">
        <v>921.3</v>
      </c>
    </row>
    <row r="137" spans="1:8" x14ac:dyDescent="0.25">
      <c r="A137" s="3" t="s">
        <v>356</v>
      </c>
      <c r="B137" s="3" t="s">
        <v>26</v>
      </c>
      <c r="C137" s="6">
        <v>170.7</v>
      </c>
      <c r="D137" s="6">
        <v>178.1</v>
      </c>
      <c r="E137" s="6">
        <v>169.9</v>
      </c>
      <c r="F137" s="6">
        <v>190.6</v>
      </c>
      <c r="G137" s="6">
        <v>208.7</v>
      </c>
      <c r="H137" s="6">
        <v>222.8</v>
      </c>
    </row>
    <row r="138" spans="1:8" x14ac:dyDescent="0.25">
      <c r="A138" s="3" t="s">
        <v>356</v>
      </c>
      <c r="B138" s="3" t="s">
        <v>33</v>
      </c>
      <c r="C138" s="6">
        <v>5.5</v>
      </c>
      <c r="D138" s="6">
        <v>5.4</v>
      </c>
      <c r="E138" s="6">
        <v>5.7</v>
      </c>
      <c r="F138" s="6">
        <v>5.7</v>
      </c>
      <c r="G138" s="6">
        <v>5.6</v>
      </c>
      <c r="H138" s="6">
        <v>5.6</v>
      </c>
    </row>
    <row r="139" spans="1:8" x14ac:dyDescent="0.25">
      <c r="A139" s="3" t="s">
        <v>356</v>
      </c>
      <c r="B139" s="3" t="s">
        <v>35</v>
      </c>
      <c r="C139" s="6">
        <v>104.8</v>
      </c>
      <c r="D139" s="6">
        <v>104.5</v>
      </c>
      <c r="E139" s="6">
        <v>97.6</v>
      </c>
      <c r="F139" s="6">
        <v>97.8</v>
      </c>
      <c r="G139" s="6">
        <v>94.8</v>
      </c>
      <c r="H139" s="6">
        <v>93.3</v>
      </c>
    </row>
    <row r="140" spans="1:8" x14ac:dyDescent="0.25">
      <c r="A140" s="3" t="s">
        <v>356</v>
      </c>
      <c r="B140" s="3" t="s">
        <v>37</v>
      </c>
      <c r="C140" s="6">
        <v>325.10000000000002</v>
      </c>
      <c r="D140" s="6">
        <v>229.4</v>
      </c>
      <c r="E140" s="6">
        <v>238.4</v>
      </c>
      <c r="F140" s="6">
        <v>269.60000000000002</v>
      </c>
      <c r="G140" s="6">
        <v>279.89999999999998</v>
      </c>
      <c r="H140" s="6">
        <v>294.10000000000002</v>
      </c>
    </row>
    <row r="141" spans="1:8" x14ac:dyDescent="0.25">
      <c r="A141" s="3" t="s">
        <v>356</v>
      </c>
      <c r="B141" s="3" t="s">
        <v>39</v>
      </c>
      <c r="C141" s="6">
        <v>290.10000000000002</v>
      </c>
      <c r="D141" s="6">
        <v>417.6</v>
      </c>
      <c r="E141" s="6">
        <v>466.5</v>
      </c>
      <c r="F141" s="6">
        <v>433.7</v>
      </c>
      <c r="G141" s="6">
        <v>452.2</v>
      </c>
      <c r="H141" s="6">
        <v>484.2</v>
      </c>
    </row>
    <row r="142" spans="1:8" x14ac:dyDescent="0.25">
      <c r="A142" s="3" t="s">
        <v>356</v>
      </c>
      <c r="B142" s="3" t="s">
        <v>41</v>
      </c>
      <c r="C142" s="6">
        <v>7.3</v>
      </c>
      <c r="D142" s="6">
        <v>7</v>
      </c>
      <c r="E142" s="6">
        <v>6.8</v>
      </c>
      <c r="F142" s="6">
        <v>6.8</v>
      </c>
      <c r="G142" s="6">
        <v>6.6</v>
      </c>
      <c r="H142" s="6">
        <v>6.6</v>
      </c>
    </row>
    <row r="143" spans="1:8" x14ac:dyDescent="0.25">
      <c r="A143" s="3" t="s">
        <v>356</v>
      </c>
      <c r="B143" s="3" t="s">
        <v>47</v>
      </c>
      <c r="C143" s="6">
        <v>45.6</v>
      </c>
      <c r="D143" s="6">
        <v>49.5</v>
      </c>
      <c r="E143" s="6">
        <v>46.7</v>
      </c>
      <c r="F143" s="6">
        <v>50.4</v>
      </c>
      <c r="G143" s="6">
        <v>51</v>
      </c>
      <c r="H143" s="6">
        <v>49.4</v>
      </c>
    </row>
    <row r="144" spans="1:8" x14ac:dyDescent="0.25">
      <c r="A144" s="3" t="s">
        <v>356</v>
      </c>
      <c r="B144" s="3" t="s">
        <v>48</v>
      </c>
      <c r="C144" s="6">
        <v>784.9</v>
      </c>
      <c r="D144" s="6">
        <v>850</v>
      </c>
      <c r="E144" s="6">
        <v>958.8</v>
      </c>
      <c r="F144" s="6">
        <v>1081.0999999999999</v>
      </c>
      <c r="G144" s="6">
        <v>1465</v>
      </c>
      <c r="H144" s="6">
        <v>1947</v>
      </c>
    </row>
    <row r="145" spans="1:8" x14ac:dyDescent="0.25">
      <c r="A145" s="3" t="s">
        <v>356</v>
      </c>
      <c r="B145" s="3" t="s">
        <v>49</v>
      </c>
      <c r="C145" s="6">
        <v>217.6</v>
      </c>
      <c r="D145" s="6">
        <v>211.6</v>
      </c>
      <c r="E145" s="6">
        <v>227.9</v>
      </c>
      <c r="F145" s="6">
        <v>227.1</v>
      </c>
      <c r="G145" s="6">
        <v>224.1</v>
      </c>
      <c r="H145" s="6">
        <v>236.3</v>
      </c>
    </row>
    <row r="146" spans="1:8" x14ac:dyDescent="0.25">
      <c r="A146" s="3" t="s">
        <v>356</v>
      </c>
      <c r="B146" s="3" t="s">
        <v>53</v>
      </c>
      <c r="C146" s="6">
        <v>29.9</v>
      </c>
      <c r="D146" s="6">
        <v>26.9</v>
      </c>
      <c r="E146" s="6">
        <v>24.6</v>
      </c>
      <c r="F146" s="6">
        <v>25.1</v>
      </c>
      <c r="G146" s="6">
        <v>25.1</v>
      </c>
      <c r="H146" s="6">
        <v>25.5</v>
      </c>
    </row>
    <row r="147" spans="1:8" x14ac:dyDescent="0.25">
      <c r="A147" s="3" t="s">
        <v>356</v>
      </c>
      <c r="B147" s="3" t="s">
        <v>54</v>
      </c>
      <c r="C147" s="6">
        <v>3.8</v>
      </c>
      <c r="D147" s="6">
        <v>4.9000000000000004</v>
      </c>
      <c r="E147" s="6">
        <v>4.5</v>
      </c>
      <c r="F147" s="6">
        <v>4.8</v>
      </c>
      <c r="G147" s="6">
        <v>4.8</v>
      </c>
      <c r="H147" s="6">
        <v>5.2</v>
      </c>
    </row>
    <row r="148" spans="1:8" x14ac:dyDescent="0.25">
      <c r="A148" s="3" t="s">
        <v>356</v>
      </c>
      <c r="B148" s="3" t="s">
        <v>55</v>
      </c>
      <c r="C148" s="6">
        <v>22.3</v>
      </c>
      <c r="D148" s="6">
        <v>22.3</v>
      </c>
      <c r="E148" s="6">
        <v>19.2</v>
      </c>
      <c r="F148" s="6">
        <v>19.600000000000001</v>
      </c>
      <c r="G148" s="6">
        <v>20.100000000000001</v>
      </c>
      <c r="H148" s="6">
        <v>19.5</v>
      </c>
    </row>
    <row r="149" spans="1:8" x14ac:dyDescent="0.25">
      <c r="A149" s="3" t="s">
        <v>356</v>
      </c>
      <c r="B149" s="3" t="s">
        <v>58</v>
      </c>
      <c r="C149" s="6">
        <v>7.6</v>
      </c>
      <c r="D149" s="6">
        <v>8.5</v>
      </c>
      <c r="E149" s="6">
        <v>6.7</v>
      </c>
      <c r="F149" s="6">
        <v>5.0999999999999996</v>
      </c>
      <c r="G149" s="6">
        <v>4.8</v>
      </c>
      <c r="H149" s="6">
        <v>4.5</v>
      </c>
    </row>
    <row r="150" spans="1:8" x14ac:dyDescent="0.25">
      <c r="A150" s="3" t="s">
        <v>356</v>
      </c>
      <c r="B150" s="3" t="s">
        <v>65</v>
      </c>
      <c r="C150" s="6">
        <v>13.5</v>
      </c>
      <c r="D150" s="6">
        <v>13.6</v>
      </c>
      <c r="E150" s="6">
        <v>11.5</v>
      </c>
      <c r="F150" s="6">
        <v>10.8</v>
      </c>
      <c r="G150" s="6">
        <v>10.7</v>
      </c>
      <c r="H150" s="6">
        <v>10.7</v>
      </c>
    </row>
    <row r="151" spans="1:8" x14ac:dyDescent="0.25">
      <c r="A151" s="3" t="s">
        <v>356</v>
      </c>
      <c r="B151" s="3" t="s">
        <v>66</v>
      </c>
      <c r="C151" s="6">
        <v>6.9</v>
      </c>
      <c r="D151" s="6">
        <v>8</v>
      </c>
      <c r="E151" s="6">
        <v>7.2</v>
      </c>
      <c r="F151" s="6">
        <v>7.6</v>
      </c>
      <c r="G151" s="6">
        <v>7.3</v>
      </c>
      <c r="H151" s="6">
        <v>7.5</v>
      </c>
    </row>
    <row r="152" spans="1:8" x14ac:dyDescent="0.25">
      <c r="A152" s="3" t="s">
        <v>356</v>
      </c>
      <c r="B152" s="3" t="s">
        <v>67</v>
      </c>
      <c r="C152" s="6">
        <v>506.1</v>
      </c>
      <c r="D152" s="6">
        <v>483.1</v>
      </c>
      <c r="E152" s="6">
        <v>428</v>
      </c>
      <c r="F152" s="6">
        <v>454.5</v>
      </c>
      <c r="G152" s="6">
        <v>453.1</v>
      </c>
      <c r="H152" s="6">
        <v>419.5</v>
      </c>
    </row>
    <row r="153" spans="1:8" x14ac:dyDescent="0.25">
      <c r="A153" s="3" t="s">
        <v>356</v>
      </c>
      <c r="B153" s="3" t="s">
        <v>69</v>
      </c>
      <c r="C153" s="6">
        <v>1.5</v>
      </c>
      <c r="D153" s="6">
        <v>1.8</v>
      </c>
      <c r="E153" s="6">
        <v>1.9</v>
      </c>
      <c r="F153" s="6">
        <v>2.5</v>
      </c>
      <c r="G153" s="6">
        <v>2.6</v>
      </c>
      <c r="H153" s="6">
        <v>3</v>
      </c>
    </row>
    <row r="154" spans="1:8" x14ac:dyDescent="0.25">
      <c r="A154" s="3" t="s">
        <v>356</v>
      </c>
      <c r="B154" s="3" t="s">
        <v>70</v>
      </c>
      <c r="C154" s="6">
        <v>22.5</v>
      </c>
      <c r="D154" s="6">
        <v>22.6</v>
      </c>
      <c r="E154" s="6">
        <v>19.3</v>
      </c>
      <c r="F154" s="6">
        <v>17.8</v>
      </c>
      <c r="G154" s="6">
        <v>18.399999999999999</v>
      </c>
      <c r="H154" s="6">
        <v>18.100000000000001</v>
      </c>
    </row>
    <row r="155" spans="1:8" x14ac:dyDescent="0.25">
      <c r="A155" s="3" t="s">
        <v>356</v>
      </c>
      <c r="B155" s="3" t="s">
        <v>73</v>
      </c>
      <c r="C155" s="6">
        <v>125.3</v>
      </c>
      <c r="D155" s="6">
        <v>133.1</v>
      </c>
      <c r="E155" s="6">
        <v>101.8</v>
      </c>
      <c r="F155" s="6">
        <v>119.5</v>
      </c>
      <c r="G155" s="6">
        <v>125.2</v>
      </c>
      <c r="H155" s="6">
        <v>130.1</v>
      </c>
    </row>
    <row r="156" spans="1:8" x14ac:dyDescent="0.25">
      <c r="A156" s="3" t="s">
        <v>356</v>
      </c>
      <c r="B156" s="3" t="s">
        <v>78</v>
      </c>
      <c r="C156" s="6">
        <v>404.5</v>
      </c>
      <c r="D156" s="6">
        <v>333.6</v>
      </c>
      <c r="E156" s="6">
        <v>598.79999999999995</v>
      </c>
      <c r="F156" s="6">
        <v>572.9</v>
      </c>
      <c r="G156" s="6">
        <v>558.79999999999995</v>
      </c>
      <c r="H156" s="6">
        <v>589.4</v>
      </c>
    </row>
    <row r="157" spans="1:8" x14ac:dyDescent="0.25">
      <c r="A157" s="3" t="s">
        <v>356</v>
      </c>
      <c r="B157" s="3" t="s">
        <v>79</v>
      </c>
      <c r="C157" s="6">
        <v>14.5</v>
      </c>
      <c r="D157" s="6">
        <v>14.7</v>
      </c>
      <c r="E157" s="6">
        <v>12.5</v>
      </c>
      <c r="F157" s="6">
        <v>14</v>
      </c>
      <c r="G157" s="6">
        <v>17.2</v>
      </c>
      <c r="H157" s="6">
        <v>18.600000000000001</v>
      </c>
    </row>
    <row r="158" spans="1:8" x14ac:dyDescent="0.25">
      <c r="A158" s="3" t="s">
        <v>356</v>
      </c>
      <c r="B158" s="3" t="s">
        <v>80</v>
      </c>
      <c r="C158" s="6">
        <v>13.4</v>
      </c>
      <c r="D158" s="6">
        <v>11.5</v>
      </c>
      <c r="E158" s="6">
        <v>11.1</v>
      </c>
      <c r="F158" s="6">
        <v>10</v>
      </c>
      <c r="G158" s="6">
        <v>17.7</v>
      </c>
      <c r="H158" s="6">
        <v>16.899999999999999</v>
      </c>
    </row>
    <row r="159" spans="1:8" x14ac:dyDescent="0.25">
      <c r="A159" s="3" t="s">
        <v>356</v>
      </c>
      <c r="B159" s="3" t="s">
        <v>84</v>
      </c>
      <c r="C159" s="6">
        <v>72.599999999999994</v>
      </c>
      <c r="D159" s="6">
        <v>79.8</v>
      </c>
      <c r="E159" s="6">
        <v>67.3</v>
      </c>
      <c r="F159" s="6">
        <v>67.599999999999994</v>
      </c>
      <c r="G159" s="6">
        <v>72.7</v>
      </c>
      <c r="H159" s="6">
        <v>80.099999999999994</v>
      </c>
    </row>
    <row r="160" spans="1:8" x14ac:dyDescent="0.25">
      <c r="A160" s="3" t="s">
        <v>356</v>
      </c>
      <c r="B160" s="3" t="s">
        <v>92</v>
      </c>
      <c r="C160" s="6">
        <v>53.4</v>
      </c>
      <c r="D160" s="6">
        <v>53.9</v>
      </c>
      <c r="E160" s="6">
        <v>43.2</v>
      </c>
      <c r="F160" s="6">
        <v>41.6</v>
      </c>
      <c r="G160" s="6">
        <v>41.1</v>
      </c>
      <c r="H160" s="6">
        <v>40.1</v>
      </c>
    </row>
    <row r="161" spans="1:8" x14ac:dyDescent="0.25">
      <c r="A161" s="3" t="s">
        <v>356</v>
      </c>
      <c r="B161" s="3" t="s">
        <v>96</v>
      </c>
      <c r="C161" s="6">
        <v>48</v>
      </c>
      <c r="D161" s="6">
        <v>58.3</v>
      </c>
      <c r="E161" s="6">
        <v>67.8</v>
      </c>
      <c r="F161" s="6">
        <v>78.7</v>
      </c>
      <c r="G161" s="6">
        <v>88.8</v>
      </c>
      <c r="H161" s="6">
        <v>97.3</v>
      </c>
    </row>
    <row r="162" spans="1:8" x14ac:dyDescent="0.25">
      <c r="A162" s="3" t="s">
        <v>356</v>
      </c>
      <c r="B162" s="3" t="s">
        <v>103</v>
      </c>
      <c r="C162" s="6">
        <v>30.1</v>
      </c>
      <c r="D162" s="6">
        <v>27.8</v>
      </c>
      <c r="E162" s="6">
        <v>28.4</v>
      </c>
      <c r="F162" s="6">
        <v>21.6</v>
      </c>
      <c r="G162" s="6">
        <v>19.7</v>
      </c>
      <c r="H162" s="6">
        <v>18.899999999999999</v>
      </c>
    </row>
    <row r="163" spans="1:8" x14ac:dyDescent="0.25">
      <c r="A163" s="3" t="s">
        <v>356</v>
      </c>
      <c r="B163" s="3" t="s">
        <v>120</v>
      </c>
      <c r="C163" s="6">
        <v>122.2</v>
      </c>
      <c r="D163" s="6">
        <v>113.5</v>
      </c>
      <c r="E163" s="6">
        <v>90.4</v>
      </c>
      <c r="F163" s="6">
        <v>84.3</v>
      </c>
      <c r="G163" s="6">
        <v>68.900000000000006</v>
      </c>
      <c r="H163" s="6">
        <v>66.3</v>
      </c>
    </row>
    <row r="164" spans="1:8" x14ac:dyDescent="0.25">
      <c r="A164" s="3" t="s">
        <v>356</v>
      </c>
      <c r="B164" s="3" t="s">
        <v>131</v>
      </c>
      <c r="C164" s="6">
        <v>19</v>
      </c>
      <c r="D164" s="6">
        <v>20.3</v>
      </c>
      <c r="E164" s="6">
        <v>17.7</v>
      </c>
      <c r="F164" s="6">
        <v>19.600000000000001</v>
      </c>
      <c r="G164" s="6">
        <v>19.399999999999999</v>
      </c>
      <c r="H164" s="6">
        <v>19.2</v>
      </c>
    </row>
    <row r="165" spans="1:8" x14ac:dyDescent="0.25">
      <c r="A165" s="3" t="s">
        <v>356</v>
      </c>
      <c r="B165" s="3" t="s">
        <v>133</v>
      </c>
      <c r="C165" s="6">
        <v>10</v>
      </c>
      <c r="D165" s="6">
        <v>5.5</v>
      </c>
      <c r="E165" s="6">
        <v>3.6</v>
      </c>
      <c r="F165" s="6">
        <v>3.8</v>
      </c>
      <c r="G165" s="6">
        <v>3.5</v>
      </c>
      <c r="H165" s="6">
        <v>3.2</v>
      </c>
    </row>
    <row r="166" spans="1:8" x14ac:dyDescent="0.25">
      <c r="A166" s="3" t="s">
        <v>356</v>
      </c>
      <c r="B166" s="3" t="s">
        <v>144</v>
      </c>
      <c r="C166" s="6">
        <v>7.2</v>
      </c>
      <c r="D166" s="6">
        <v>7.2</v>
      </c>
      <c r="E166" s="6">
        <v>7.2</v>
      </c>
      <c r="F166" s="6">
        <v>7.3</v>
      </c>
      <c r="G166" s="6">
        <v>7.5</v>
      </c>
      <c r="H166" s="6">
        <v>7.6</v>
      </c>
    </row>
    <row r="167" spans="1:8" x14ac:dyDescent="0.25">
      <c r="A167" s="3" t="s">
        <v>356</v>
      </c>
      <c r="B167" s="3" t="s">
        <v>153</v>
      </c>
      <c r="C167" s="6">
        <v>10.5</v>
      </c>
      <c r="D167" s="6">
        <v>9.6999999999999993</v>
      </c>
      <c r="E167" s="6">
        <v>10</v>
      </c>
      <c r="F167" s="6">
        <v>11</v>
      </c>
      <c r="G167" s="6">
        <v>11.7</v>
      </c>
      <c r="H167" s="6">
        <v>11.9</v>
      </c>
    </row>
    <row r="168" spans="1:8" x14ac:dyDescent="0.25">
      <c r="A168" s="3" t="s">
        <v>356</v>
      </c>
      <c r="B168" s="3" t="s">
        <v>157</v>
      </c>
      <c r="C168" s="6">
        <v>47.1</v>
      </c>
      <c r="D168" s="6">
        <v>47.5</v>
      </c>
      <c r="E168" s="6">
        <v>43.6</v>
      </c>
      <c r="F168" s="6">
        <v>45.9</v>
      </c>
      <c r="G168" s="6">
        <v>45.9</v>
      </c>
      <c r="H168" s="6">
        <v>45.7</v>
      </c>
    </row>
    <row r="169" spans="1:8" x14ac:dyDescent="0.25">
      <c r="A169" s="3" t="s">
        <v>356</v>
      </c>
      <c r="B169" s="3" t="s">
        <v>167</v>
      </c>
      <c r="C169" s="6">
        <v>95.8</v>
      </c>
      <c r="D169" s="6">
        <v>86.9</v>
      </c>
      <c r="E169" s="6">
        <v>84.9</v>
      </c>
      <c r="F169" s="6">
        <v>88</v>
      </c>
      <c r="G169" s="6">
        <v>91.8</v>
      </c>
      <c r="H169" s="6">
        <v>95.6</v>
      </c>
    </row>
    <row r="170" spans="1:8" x14ac:dyDescent="0.25">
      <c r="A170" s="3" t="s">
        <v>356</v>
      </c>
      <c r="B170" s="3" t="s">
        <v>171</v>
      </c>
      <c r="C170" s="6">
        <v>1379.2</v>
      </c>
      <c r="D170" s="6">
        <v>1376.8</v>
      </c>
      <c r="E170" s="6">
        <v>1283.5999999999999</v>
      </c>
      <c r="F170" s="6">
        <v>1370.9</v>
      </c>
      <c r="G170" s="6">
        <v>1418.7</v>
      </c>
      <c r="H170" s="6">
        <v>1488</v>
      </c>
    </row>
    <row r="171" spans="1:8" x14ac:dyDescent="0.25">
      <c r="A171" s="3" t="s">
        <v>356</v>
      </c>
      <c r="B171" s="3" t="s">
        <v>172</v>
      </c>
      <c r="C171" s="6">
        <v>15056.5</v>
      </c>
      <c r="D171" s="6">
        <v>14098.3</v>
      </c>
      <c r="E171" s="6">
        <v>10024.799999999999</v>
      </c>
      <c r="F171" s="6">
        <v>10535.6</v>
      </c>
      <c r="G171" s="6">
        <v>11809.6</v>
      </c>
      <c r="H171" s="6">
        <v>12189.4</v>
      </c>
    </row>
    <row r="172" spans="1:8" x14ac:dyDescent="0.25">
      <c r="A172" s="3" t="s">
        <v>356</v>
      </c>
      <c r="B172" s="3" t="s">
        <v>173</v>
      </c>
      <c r="C172" s="6">
        <v>204.6</v>
      </c>
      <c r="D172" s="6">
        <v>191.3</v>
      </c>
      <c r="E172" s="6">
        <v>192.4</v>
      </c>
      <c r="F172" s="6">
        <v>186.6</v>
      </c>
      <c r="G172" s="6">
        <v>181.1</v>
      </c>
      <c r="H172" s="6">
        <v>176.4</v>
      </c>
    </row>
    <row r="173" spans="1:8" x14ac:dyDescent="0.25">
      <c r="A173" s="3" t="s">
        <v>356</v>
      </c>
      <c r="B173" s="3" t="s">
        <v>174</v>
      </c>
      <c r="C173" s="6">
        <v>71.900000000000006</v>
      </c>
      <c r="D173" s="6">
        <v>81</v>
      </c>
      <c r="E173" s="6">
        <v>86.9</v>
      </c>
      <c r="F173" s="6">
        <v>91.7</v>
      </c>
      <c r="G173" s="6">
        <v>94.1</v>
      </c>
      <c r="H173" s="6">
        <v>91.5</v>
      </c>
    </row>
    <row r="174" spans="1:8" x14ac:dyDescent="0.25">
      <c r="A174" s="3" t="s">
        <v>356</v>
      </c>
      <c r="B174" s="3" t="s">
        <v>176</v>
      </c>
      <c r="C174" s="6">
        <v>51.4</v>
      </c>
      <c r="D174" s="6">
        <v>50.7</v>
      </c>
      <c r="E174" s="6">
        <v>45.3</v>
      </c>
      <c r="F174" s="6">
        <v>46.1</v>
      </c>
      <c r="G174" s="6">
        <v>46.6</v>
      </c>
      <c r="H174" s="6">
        <v>46.5</v>
      </c>
    </row>
    <row r="175" spans="1:8" x14ac:dyDescent="0.25">
      <c r="A175" s="3" t="s">
        <v>356</v>
      </c>
      <c r="B175" s="3" t="s">
        <v>177</v>
      </c>
      <c r="C175" s="6">
        <v>19.5</v>
      </c>
      <c r="D175" s="6">
        <v>24.2</v>
      </c>
      <c r="E175" s="6">
        <v>28.5</v>
      </c>
      <c r="F175" s="6">
        <v>38.1</v>
      </c>
      <c r="G175" s="6">
        <v>44.5</v>
      </c>
      <c r="H175" s="6">
        <v>46.3</v>
      </c>
    </row>
    <row r="176" spans="1:8" x14ac:dyDescent="0.25">
      <c r="A176" s="3" t="s">
        <v>356</v>
      </c>
      <c r="B176" s="3" t="s">
        <v>178</v>
      </c>
      <c r="C176" s="6">
        <v>442.1</v>
      </c>
      <c r="D176" s="6">
        <v>481.7</v>
      </c>
      <c r="E176" s="6">
        <v>538.5</v>
      </c>
      <c r="F176" s="6">
        <v>565.70000000000005</v>
      </c>
      <c r="G176" s="6">
        <v>582.79999999999995</v>
      </c>
      <c r="H176" s="6">
        <v>603.4</v>
      </c>
    </row>
    <row r="177" spans="1:8" x14ac:dyDescent="0.25">
      <c r="A177" s="3" t="s">
        <v>356</v>
      </c>
      <c r="B177" s="3" t="s">
        <v>179</v>
      </c>
      <c r="C177" s="6">
        <v>2557.3000000000002</v>
      </c>
      <c r="D177" s="6">
        <v>2910.6</v>
      </c>
      <c r="E177" s="6">
        <v>3146.5</v>
      </c>
      <c r="F177" s="6">
        <v>3443.2</v>
      </c>
      <c r="G177" s="6">
        <v>3489.1</v>
      </c>
      <c r="H177" s="6">
        <v>3515.9</v>
      </c>
    </row>
    <row r="178" spans="1:8" x14ac:dyDescent="0.25">
      <c r="A178" s="3" t="s">
        <v>356</v>
      </c>
      <c r="B178" s="3" t="s">
        <v>180</v>
      </c>
      <c r="C178" s="6">
        <v>84.6</v>
      </c>
      <c r="D178" s="6">
        <v>83.4</v>
      </c>
      <c r="E178" s="6">
        <v>84.5</v>
      </c>
      <c r="F178" s="6">
        <v>85.6</v>
      </c>
      <c r="G178" s="6">
        <v>88.8</v>
      </c>
      <c r="H178" s="6">
        <v>88.9</v>
      </c>
    </row>
    <row r="179" spans="1:8" x14ac:dyDescent="0.25">
      <c r="A179" s="3" t="s">
        <v>356</v>
      </c>
      <c r="B179" s="3" t="s">
        <v>182</v>
      </c>
      <c r="C179" s="6">
        <v>158.9</v>
      </c>
      <c r="D179" s="6">
        <v>146.5</v>
      </c>
      <c r="E179" s="6">
        <v>138</v>
      </c>
      <c r="F179" s="6">
        <v>129.6</v>
      </c>
      <c r="G179" s="6">
        <v>126</v>
      </c>
      <c r="H179" s="6">
        <v>124.7</v>
      </c>
    </row>
    <row r="180" spans="1:8" x14ac:dyDescent="0.25">
      <c r="A180" s="3" t="s">
        <v>356</v>
      </c>
      <c r="B180" s="3" t="s">
        <v>183</v>
      </c>
      <c r="C180" s="6">
        <v>1683.8</v>
      </c>
      <c r="D180" s="6">
        <v>1695.2</v>
      </c>
      <c r="E180" s="6">
        <v>1847</v>
      </c>
      <c r="F180" s="6">
        <v>1770.8</v>
      </c>
      <c r="G180" s="6">
        <v>1812.1</v>
      </c>
      <c r="H180" s="6">
        <v>1753.3</v>
      </c>
    </row>
    <row r="181" spans="1:8" x14ac:dyDescent="0.25">
      <c r="A181" s="3" t="s">
        <v>356</v>
      </c>
      <c r="B181" s="3" t="s">
        <v>186</v>
      </c>
      <c r="C181" s="6">
        <v>416.5</v>
      </c>
      <c r="D181" s="6">
        <v>431.8</v>
      </c>
      <c r="E181" s="6">
        <v>450.2</v>
      </c>
      <c r="F181" s="6">
        <v>465</v>
      </c>
      <c r="G181" s="6">
        <v>465.2</v>
      </c>
      <c r="H181" s="6">
        <v>452.4</v>
      </c>
    </row>
    <row r="182" spans="1:8" x14ac:dyDescent="0.25">
      <c r="A182" s="3" t="s">
        <v>356</v>
      </c>
      <c r="B182" s="3" t="s">
        <v>187</v>
      </c>
      <c r="C182" s="6">
        <v>109.5</v>
      </c>
      <c r="D182" s="6">
        <v>106.2</v>
      </c>
      <c r="E182" s="6">
        <v>92.4</v>
      </c>
      <c r="F182" s="6">
        <v>86</v>
      </c>
      <c r="G182" s="6">
        <v>84.5</v>
      </c>
      <c r="H182" s="6">
        <v>84.2</v>
      </c>
    </row>
    <row r="183" spans="1:8" x14ac:dyDescent="0.25">
      <c r="A183" s="3" t="s">
        <v>356</v>
      </c>
      <c r="B183" s="3" t="s">
        <v>188</v>
      </c>
      <c r="C183" s="6">
        <v>76.8</v>
      </c>
      <c r="D183" s="6">
        <v>79.099999999999994</v>
      </c>
      <c r="E183" s="6">
        <v>89.5</v>
      </c>
      <c r="F183" s="6">
        <v>83.5</v>
      </c>
      <c r="G183" s="6">
        <v>78.7</v>
      </c>
      <c r="H183" s="6">
        <v>76</v>
      </c>
    </row>
    <row r="184" spans="1:8" x14ac:dyDescent="0.25">
      <c r="A184" s="3" t="s">
        <v>356</v>
      </c>
      <c r="B184" s="3" t="s">
        <v>189</v>
      </c>
      <c r="C184" s="6">
        <v>217.6</v>
      </c>
      <c r="D184" s="6">
        <v>206.5</v>
      </c>
      <c r="E184" s="6">
        <v>232.1</v>
      </c>
      <c r="F184" s="6">
        <v>232.7</v>
      </c>
      <c r="G184" s="6">
        <v>229.8</v>
      </c>
      <c r="H184" s="6">
        <v>227.7</v>
      </c>
    </row>
    <row r="185" spans="1:8" x14ac:dyDescent="0.25">
      <c r="A185" s="3" t="s">
        <v>356</v>
      </c>
      <c r="B185" s="3" t="s">
        <v>190</v>
      </c>
      <c r="C185" s="6">
        <v>32.1</v>
      </c>
      <c r="D185" s="6">
        <v>32.799999999999997</v>
      </c>
      <c r="E185" s="6">
        <v>31.9</v>
      </c>
      <c r="F185" s="6">
        <v>31.7</v>
      </c>
      <c r="G185" s="6">
        <v>31.9</v>
      </c>
      <c r="H185" s="6">
        <v>32</v>
      </c>
    </row>
    <row r="186" spans="1:8" x14ac:dyDescent="0.25">
      <c r="A186" s="3" t="s">
        <v>356</v>
      </c>
      <c r="B186" s="3" t="s">
        <v>191</v>
      </c>
      <c r="C186" s="6">
        <v>371.6</v>
      </c>
      <c r="D186" s="6">
        <v>379.5</v>
      </c>
      <c r="E186" s="6">
        <v>426.5</v>
      </c>
      <c r="F186" s="6">
        <v>467.2</v>
      </c>
      <c r="G186" s="6">
        <v>517</v>
      </c>
      <c r="H186" s="6">
        <v>572.79999999999995</v>
      </c>
    </row>
    <row r="187" spans="1:8" x14ac:dyDescent="0.25">
      <c r="A187" s="3" t="s">
        <v>356</v>
      </c>
      <c r="B187" s="3" t="s">
        <v>192</v>
      </c>
      <c r="C187" s="6">
        <v>201.9</v>
      </c>
      <c r="D187" s="6">
        <v>198.1</v>
      </c>
      <c r="E187" s="6">
        <v>178</v>
      </c>
      <c r="F187" s="6">
        <v>163.19999999999999</v>
      </c>
      <c r="G187" s="6">
        <v>148.4</v>
      </c>
      <c r="H187" s="6">
        <v>134</v>
      </c>
    </row>
    <row r="188" spans="1:8" x14ac:dyDescent="0.25">
      <c r="A188" s="3" t="s">
        <v>356</v>
      </c>
      <c r="B188" s="3" t="s">
        <v>193</v>
      </c>
      <c r="C188" s="6">
        <v>4012.2</v>
      </c>
      <c r="D188" s="6">
        <v>3953.6</v>
      </c>
      <c r="E188" s="6">
        <v>3998.2</v>
      </c>
      <c r="F188" s="6">
        <v>3581.6</v>
      </c>
      <c r="G188" s="6">
        <v>3246.5</v>
      </c>
      <c r="H188" s="6">
        <v>3172.3</v>
      </c>
    </row>
    <row r="189" spans="1:8" x14ac:dyDescent="0.25">
      <c r="A189" s="3" t="s">
        <v>357</v>
      </c>
      <c r="B189" s="3" t="s">
        <v>16</v>
      </c>
      <c r="C189" s="6">
        <v>5265.8</v>
      </c>
      <c r="D189" s="6">
        <v>4956.8</v>
      </c>
      <c r="E189" s="6">
        <v>4996.7</v>
      </c>
      <c r="F189" s="6">
        <v>5860.8</v>
      </c>
      <c r="G189" s="6">
        <v>7028.2</v>
      </c>
      <c r="H189" s="6">
        <v>8326.2999999999993</v>
      </c>
    </row>
    <row r="190" spans="1:8" x14ac:dyDescent="0.25">
      <c r="A190" s="3" t="s">
        <v>357</v>
      </c>
      <c r="B190" s="3" t="s">
        <v>18</v>
      </c>
      <c r="C190" s="6">
        <v>1678.5</v>
      </c>
      <c r="D190" s="6">
        <v>1640.4</v>
      </c>
      <c r="E190" s="6">
        <v>1303.5</v>
      </c>
      <c r="F190" s="6">
        <v>1527.2</v>
      </c>
      <c r="G190" s="6">
        <v>1601.8</v>
      </c>
      <c r="H190" s="6">
        <v>1647.3</v>
      </c>
    </row>
    <row r="191" spans="1:8" x14ac:dyDescent="0.25">
      <c r="A191" s="3" t="s">
        <v>357</v>
      </c>
      <c r="B191" s="3" t="s">
        <v>19</v>
      </c>
      <c r="C191" s="6">
        <v>11439.7</v>
      </c>
      <c r="D191" s="6">
        <v>12114.8</v>
      </c>
      <c r="E191" s="6">
        <v>10576.5</v>
      </c>
      <c r="F191" s="6">
        <v>10461.6</v>
      </c>
      <c r="G191" s="6">
        <v>10503.9</v>
      </c>
      <c r="H191" s="6">
        <v>10832.3</v>
      </c>
    </row>
    <row r="192" spans="1:8" x14ac:dyDescent="0.25">
      <c r="A192" s="3" t="s">
        <v>357</v>
      </c>
      <c r="B192" s="3" t="s">
        <v>20</v>
      </c>
      <c r="C192" s="6">
        <v>1100.2</v>
      </c>
      <c r="D192" s="6">
        <v>1012.3</v>
      </c>
      <c r="E192" s="6">
        <v>986.5</v>
      </c>
      <c r="F192" s="6">
        <v>958</v>
      </c>
      <c r="G192" s="6">
        <v>930.3</v>
      </c>
      <c r="H192" s="6">
        <v>912.8</v>
      </c>
    </row>
    <row r="193" spans="1:8" x14ac:dyDescent="0.25">
      <c r="A193" s="3" t="s">
        <v>357</v>
      </c>
      <c r="B193" s="3" t="s">
        <v>21</v>
      </c>
      <c r="C193" s="6">
        <v>29084.5</v>
      </c>
      <c r="D193" s="6">
        <v>27201.7</v>
      </c>
      <c r="E193" s="6">
        <v>22688.3</v>
      </c>
      <c r="F193" s="6">
        <v>23582.1</v>
      </c>
      <c r="G193" s="6">
        <v>22335.5</v>
      </c>
      <c r="H193" s="6">
        <v>24229.5</v>
      </c>
    </row>
    <row r="194" spans="1:8" x14ac:dyDescent="0.25">
      <c r="A194" s="3" t="s">
        <v>357</v>
      </c>
      <c r="B194" s="3" t="s">
        <v>26</v>
      </c>
      <c r="C194" s="6">
        <v>314.39999999999998</v>
      </c>
      <c r="D194" s="6">
        <v>328</v>
      </c>
      <c r="E194" s="6">
        <v>376</v>
      </c>
      <c r="F194" s="6">
        <v>484.5</v>
      </c>
      <c r="G194" s="6">
        <v>567.79999999999995</v>
      </c>
      <c r="H194" s="6">
        <v>665.1</v>
      </c>
    </row>
    <row r="195" spans="1:8" x14ac:dyDescent="0.25">
      <c r="A195" s="3" t="s">
        <v>357</v>
      </c>
      <c r="B195" s="3" t="s">
        <v>33</v>
      </c>
      <c r="C195" s="6">
        <v>117.3</v>
      </c>
      <c r="D195" s="6">
        <v>125.1</v>
      </c>
      <c r="E195" s="6">
        <v>113.9</v>
      </c>
      <c r="F195" s="6">
        <v>119.6</v>
      </c>
      <c r="G195" s="6">
        <v>127.8</v>
      </c>
      <c r="H195" s="6">
        <v>140.30000000000001</v>
      </c>
    </row>
    <row r="196" spans="1:8" x14ac:dyDescent="0.25">
      <c r="A196" s="3" t="s">
        <v>357</v>
      </c>
      <c r="B196" s="3" t="s">
        <v>35</v>
      </c>
      <c r="C196" s="6">
        <v>809.5</v>
      </c>
      <c r="D196" s="6">
        <v>912.6</v>
      </c>
      <c r="E196" s="6">
        <v>931.5</v>
      </c>
      <c r="F196" s="6">
        <v>958.8</v>
      </c>
      <c r="G196" s="6">
        <v>945.6</v>
      </c>
      <c r="H196" s="6">
        <v>945.5</v>
      </c>
    </row>
    <row r="197" spans="1:8" x14ac:dyDescent="0.25">
      <c r="A197" s="3" t="s">
        <v>357</v>
      </c>
      <c r="B197" s="3" t="s">
        <v>37</v>
      </c>
      <c r="C197" s="6">
        <v>3141.3</v>
      </c>
      <c r="D197" s="6">
        <v>2465.6</v>
      </c>
      <c r="E197" s="6">
        <v>1714.4</v>
      </c>
      <c r="F197" s="6">
        <v>1901.7</v>
      </c>
      <c r="G197" s="6">
        <v>2133.1</v>
      </c>
      <c r="H197" s="6">
        <v>2412.1999999999998</v>
      </c>
    </row>
    <row r="198" spans="1:8" x14ac:dyDescent="0.25">
      <c r="A198" s="3" t="s">
        <v>357</v>
      </c>
      <c r="B198" s="3" t="s">
        <v>39</v>
      </c>
      <c r="C198" s="6">
        <v>2739.9</v>
      </c>
      <c r="D198" s="6">
        <v>2627.5</v>
      </c>
      <c r="E198" s="6">
        <v>2574.6999999999998</v>
      </c>
      <c r="F198" s="6">
        <v>3003.9</v>
      </c>
      <c r="G198" s="6">
        <v>3205.8</v>
      </c>
      <c r="H198" s="6">
        <v>3345.7</v>
      </c>
    </row>
    <row r="199" spans="1:8" x14ac:dyDescent="0.25">
      <c r="A199" s="3" t="s">
        <v>357</v>
      </c>
      <c r="B199" s="3" t="s">
        <v>41</v>
      </c>
      <c r="C199" s="6">
        <v>1134.7</v>
      </c>
      <c r="D199" s="6">
        <v>1089.7</v>
      </c>
      <c r="E199" s="6">
        <v>1051.4000000000001</v>
      </c>
      <c r="F199" s="6">
        <v>1072.0999999999999</v>
      </c>
      <c r="G199" s="6">
        <v>1055.0999999999999</v>
      </c>
      <c r="H199" s="6">
        <v>1050.3</v>
      </c>
    </row>
    <row r="200" spans="1:8" x14ac:dyDescent="0.25">
      <c r="A200" s="3" t="s">
        <v>357</v>
      </c>
      <c r="B200" s="3" t="s">
        <v>47</v>
      </c>
      <c r="C200" s="6">
        <v>572.20000000000005</v>
      </c>
      <c r="D200" s="6">
        <v>565.1</v>
      </c>
      <c r="E200" s="6">
        <v>553.79999999999995</v>
      </c>
      <c r="F200" s="6">
        <v>577.79999999999995</v>
      </c>
      <c r="G200" s="6">
        <v>567.79999999999995</v>
      </c>
      <c r="H200" s="6">
        <v>543</v>
      </c>
    </row>
    <row r="201" spans="1:8" x14ac:dyDescent="0.25">
      <c r="A201" s="3" t="s">
        <v>357</v>
      </c>
      <c r="B201" s="3" t="s">
        <v>48</v>
      </c>
      <c r="C201" s="6">
        <v>7378.6</v>
      </c>
      <c r="D201" s="6">
        <v>6948.8</v>
      </c>
      <c r="E201" s="6">
        <v>7225.2</v>
      </c>
      <c r="F201" s="6">
        <v>7094.9</v>
      </c>
      <c r="G201" s="6">
        <v>7021.4</v>
      </c>
      <c r="H201" s="6">
        <v>7224.4</v>
      </c>
    </row>
    <row r="202" spans="1:8" x14ac:dyDescent="0.25">
      <c r="A202" s="3" t="s">
        <v>357</v>
      </c>
      <c r="B202" s="3" t="s">
        <v>49</v>
      </c>
      <c r="C202" s="6">
        <v>1769.8</v>
      </c>
      <c r="D202" s="6">
        <v>1666.2</v>
      </c>
      <c r="E202" s="6">
        <v>1748.3</v>
      </c>
      <c r="F202" s="6">
        <v>1763.1</v>
      </c>
      <c r="G202" s="6">
        <v>1746</v>
      </c>
      <c r="H202" s="6">
        <v>1778.6</v>
      </c>
    </row>
    <row r="203" spans="1:8" x14ac:dyDescent="0.25">
      <c r="A203" s="3" t="s">
        <v>357</v>
      </c>
      <c r="B203" s="3" t="s">
        <v>53</v>
      </c>
      <c r="C203" s="6">
        <v>89.4</v>
      </c>
      <c r="D203" s="6">
        <v>77.900000000000006</v>
      </c>
      <c r="E203" s="6">
        <v>79.400000000000006</v>
      </c>
      <c r="F203" s="6">
        <v>78.2</v>
      </c>
      <c r="G203" s="6">
        <v>76.3</v>
      </c>
      <c r="H203" s="6">
        <v>76.099999999999994</v>
      </c>
    </row>
    <row r="204" spans="1:8" x14ac:dyDescent="0.25">
      <c r="A204" s="3" t="s">
        <v>357</v>
      </c>
      <c r="B204" s="3" t="s">
        <v>54</v>
      </c>
      <c r="C204" s="6">
        <v>75.8</v>
      </c>
      <c r="D204" s="6">
        <v>94.1</v>
      </c>
      <c r="E204" s="6">
        <v>81.400000000000006</v>
      </c>
      <c r="F204" s="6">
        <v>80.8</v>
      </c>
      <c r="G204" s="6">
        <v>79.8</v>
      </c>
      <c r="H204" s="6">
        <v>84</v>
      </c>
    </row>
    <row r="205" spans="1:8" x14ac:dyDescent="0.25">
      <c r="A205" s="3" t="s">
        <v>357</v>
      </c>
      <c r="B205" s="3" t="s">
        <v>55</v>
      </c>
      <c r="C205" s="6">
        <v>283.3</v>
      </c>
      <c r="D205" s="6">
        <v>290</v>
      </c>
      <c r="E205" s="6">
        <v>267</v>
      </c>
      <c r="F205" s="6">
        <v>282.2</v>
      </c>
      <c r="G205" s="6">
        <v>331.8</v>
      </c>
      <c r="H205" s="6">
        <v>358.2</v>
      </c>
    </row>
    <row r="206" spans="1:8" x14ac:dyDescent="0.25">
      <c r="A206" s="3" t="s">
        <v>357</v>
      </c>
      <c r="B206" s="3" t="s">
        <v>58</v>
      </c>
      <c r="C206" s="6">
        <v>370.1</v>
      </c>
      <c r="D206" s="6">
        <v>311.2</v>
      </c>
      <c r="E206" s="6">
        <v>243.1</v>
      </c>
      <c r="F206" s="6">
        <v>217.2</v>
      </c>
      <c r="G206" s="6">
        <v>205</v>
      </c>
      <c r="H206" s="6">
        <v>160.80000000000001</v>
      </c>
    </row>
    <row r="207" spans="1:8" x14ac:dyDescent="0.25">
      <c r="A207" s="3" t="s">
        <v>357</v>
      </c>
      <c r="B207" s="3" t="s">
        <v>65</v>
      </c>
      <c r="C207" s="6">
        <v>1013</v>
      </c>
      <c r="D207" s="6">
        <v>1059</v>
      </c>
      <c r="E207" s="6">
        <v>912</v>
      </c>
      <c r="F207" s="6">
        <v>936.1</v>
      </c>
      <c r="G207" s="6">
        <v>972.2</v>
      </c>
      <c r="H207" s="6">
        <v>1040.5</v>
      </c>
    </row>
    <row r="208" spans="1:8" x14ac:dyDescent="0.25">
      <c r="A208" s="3" t="s">
        <v>357</v>
      </c>
      <c r="B208" s="3" t="s">
        <v>66</v>
      </c>
      <c r="C208" s="6">
        <v>403.5</v>
      </c>
      <c r="D208" s="6">
        <v>348.1</v>
      </c>
      <c r="E208" s="6">
        <v>329</v>
      </c>
      <c r="F208" s="6">
        <v>361</v>
      </c>
      <c r="G208" s="6">
        <v>389.2</v>
      </c>
      <c r="H208" s="6">
        <v>417.3</v>
      </c>
    </row>
    <row r="209" spans="1:8" x14ac:dyDescent="0.25">
      <c r="A209" s="3" t="s">
        <v>357</v>
      </c>
      <c r="B209" s="3" t="s">
        <v>67</v>
      </c>
      <c r="C209" s="6">
        <v>7717.3</v>
      </c>
      <c r="D209" s="6">
        <v>8337.1</v>
      </c>
      <c r="E209" s="6">
        <v>6690.1</v>
      </c>
      <c r="F209" s="6">
        <v>8200.5</v>
      </c>
      <c r="G209" s="6">
        <v>9525.7999999999993</v>
      </c>
      <c r="H209" s="6">
        <v>10759.5</v>
      </c>
    </row>
    <row r="210" spans="1:8" x14ac:dyDescent="0.25">
      <c r="A210" s="3" t="s">
        <v>357</v>
      </c>
      <c r="B210" s="3" t="s">
        <v>69</v>
      </c>
      <c r="C210" s="6">
        <v>82.4</v>
      </c>
      <c r="D210" s="6">
        <v>81.3</v>
      </c>
      <c r="E210" s="6">
        <v>86.1</v>
      </c>
      <c r="F210" s="6">
        <v>81.599999999999994</v>
      </c>
      <c r="G210" s="6">
        <v>70.7</v>
      </c>
      <c r="H210" s="6">
        <v>63.8</v>
      </c>
    </row>
    <row r="211" spans="1:8" x14ac:dyDescent="0.25">
      <c r="A211" s="3" t="s">
        <v>357</v>
      </c>
      <c r="B211" s="3" t="s">
        <v>70</v>
      </c>
      <c r="C211" s="6">
        <v>1.1000000000000001</v>
      </c>
      <c r="D211" s="6">
        <v>1.5</v>
      </c>
      <c r="E211" s="6">
        <v>2.7</v>
      </c>
      <c r="F211" s="6">
        <v>3.5</v>
      </c>
      <c r="G211" s="6">
        <v>3.9</v>
      </c>
      <c r="H211" s="6">
        <v>3.7</v>
      </c>
    </row>
    <row r="212" spans="1:8" x14ac:dyDescent="0.25">
      <c r="A212" s="3" t="s">
        <v>357</v>
      </c>
      <c r="B212" s="3" t="s">
        <v>73</v>
      </c>
      <c r="C212" s="6">
        <v>795.4</v>
      </c>
      <c r="D212" s="6">
        <v>878.4</v>
      </c>
      <c r="E212" s="6">
        <v>592.6</v>
      </c>
      <c r="F212" s="6">
        <v>651.9</v>
      </c>
      <c r="G212" s="6">
        <v>730.5</v>
      </c>
      <c r="H212" s="6">
        <v>798.4</v>
      </c>
    </row>
    <row r="213" spans="1:8" x14ac:dyDescent="0.25">
      <c r="A213" s="3" t="s">
        <v>357</v>
      </c>
      <c r="B213" s="3" t="s">
        <v>78</v>
      </c>
      <c r="C213" s="6">
        <v>6321.9</v>
      </c>
      <c r="D213" s="6">
        <v>5888.6</v>
      </c>
      <c r="E213" s="6">
        <v>5460.6</v>
      </c>
      <c r="F213" s="6">
        <v>5936.6</v>
      </c>
      <c r="G213" s="6">
        <v>6384.6</v>
      </c>
      <c r="H213" s="6">
        <v>6187.7</v>
      </c>
    </row>
    <row r="214" spans="1:8" x14ac:dyDescent="0.25">
      <c r="A214" s="3" t="s">
        <v>357</v>
      </c>
      <c r="B214" s="3" t="s">
        <v>79</v>
      </c>
      <c r="C214" s="6">
        <v>631.4</v>
      </c>
      <c r="D214" s="6">
        <v>598.4</v>
      </c>
      <c r="E214" s="6">
        <v>595.70000000000005</v>
      </c>
      <c r="F214" s="6">
        <v>741</v>
      </c>
      <c r="G214" s="6">
        <v>916.8</v>
      </c>
      <c r="H214" s="6">
        <v>1149.3</v>
      </c>
    </row>
    <row r="215" spans="1:8" x14ac:dyDescent="0.25">
      <c r="A215" s="3" t="s">
        <v>357</v>
      </c>
      <c r="B215" s="3" t="s">
        <v>80</v>
      </c>
      <c r="C215" s="6">
        <v>289.10000000000002</v>
      </c>
      <c r="D215" s="6">
        <v>329.6</v>
      </c>
      <c r="E215" s="6">
        <v>243.4</v>
      </c>
      <c r="F215" s="6">
        <v>320.89999999999998</v>
      </c>
      <c r="G215" s="6">
        <v>282.10000000000002</v>
      </c>
      <c r="H215" s="6">
        <v>298.8</v>
      </c>
    </row>
    <row r="216" spans="1:8" x14ac:dyDescent="0.25">
      <c r="A216" s="3" t="s">
        <v>357</v>
      </c>
      <c r="B216" s="3" t="s">
        <v>84</v>
      </c>
      <c r="C216" s="6">
        <v>198.3</v>
      </c>
      <c r="D216" s="6">
        <v>217.6</v>
      </c>
      <c r="E216" s="6">
        <v>188.1</v>
      </c>
      <c r="F216" s="6">
        <v>199.6</v>
      </c>
      <c r="G216" s="6">
        <v>200.6</v>
      </c>
      <c r="H216" s="6">
        <v>202.2</v>
      </c>
    </row>
    <row r="217" spans="1:8" x14ac:dyDescent="0.25">
      <c r="A217" s="3" t="s">
        <v>357</v>
      </c>
      <c r="B217" s="3" t="s">
        <v>92</v>
      </c>
      <c r="C217" s="6">
        <v>948</v>
      </c>
      <c r="D217" s="6">
        <v>887.3</v>
      </c>
      <c r="E217" s="6">
        <v>666.2</v>
      </c>
      <c r="F217" s="6">
        <v>703.2</v>
      </c>
      <c r="G217" s="6">
        <v>711.3</v>
      </c>
      <c r="H217" s="6">
        <v>719.6</v>
      </c>
    </row>
    <row r="218" spans="1:8" x14ac:dyDescent="0.25">
      <c r="A218" s="3" t="s">
        <v>357</v>
      </c>
      <c r="B218" s="3" t="s">
        <v>96</v>
      </c>
      <c r="C218" s="6">
        <v>741.5</v>
      </c>
      <c r="D218" s="6">
        <v>760.7</v>
      </c>
      <c r="E218" s="6">
        <v>764.1</v>
      </c>
      <c r="F218" s="6">
        <v>771.2</v>
      </c>
      <c r="G218" s="6">
        <v>871.3</v>
      </c>
      <c r="H218" s="6">
        <v>916.7</v>
      </c>
    </row>
    <row r="219" spans="1:8" x14ac:dyDescent="0.25">
      <c r="A219" s="3" t="s">
        <v>357</v>
      </c>
      <c r="B219" s="3" t="s">
        <v>103</v>
      </c>
      <c r="C219" s="6">
        <v>1984.5</v>
      </c>
      <c r="D219" s="6">
        <v>1958.5</v>
      </c>
      <c r="E219" s="6">
        <v>1838.8</v>
      </c>
      <c r="F219" s="6">
        <v>2516.1</v>
      </c>
      <c r="G219" s="6">
        <v>2082.3000000000002</v>
      </c>
      <c r="H219" s="6">
        <v>2345.3000000000002</v>
      </c>
    </row>
    <row r="220" spans="1:8" x14ac:dyDescent="0.25">
      <c r="A220" s="3" t="s">
        <v>357</v>
      </c>
      <c r="B220" s="3" t="s">
        <v>120</v>
      </c>
      <c r="C220" s="6">
        <v>369.5</v>
      </c>
      <c r="D220" s="6">
        <v>335.6</v>
      </c>
      <c r="E220" s="6">
        <v>234.8</v>
      </c>
      <c r="F220" s="6">
        <v>214.3</v>
      </c>
      <c r="G220" s="6">
        <v>182.7</v>
      </c>
      <c r="H220" s="6">
        <v>172.2</v>
      </c>
    </row>
    <row r="221" spans="1:8" x14ac:dyDescent="0.25">
      <c r="A221" s="3" t="s">
        <v>357</v>
      </c>
      <c r="B221" s="3" t="s">
        <v>131</v>
      </c>
      <c r="C221" s="6">
        <v>608.29999999999995</v>
      </c>
      <c r="D221" s="6">
        <v>602.20000000000005</v>
      </c>
      <c r="E221" s="6">
        <v>551</v>
      </c>
      <c r="F221" s="6">
        <v>549</v>
      </c>
      <c r="G221" s="6">
        <v>541.9</v>
      </c>
      <c r="H221" s="6">
        <v>553.29999999999995</v>
      </c>
    </row>
    <row r="222" spans="1:8" x14ac:dyDescent="0.25">
      <c r="A222" s="3" t="s">
        <v>357</v>
      </c>
      <c r="B222" s="3" t="s">
        <v>133</v>
      </c>
      <c r="C222" s="6">
        <v>12.3</v>
      </c>
      <c r="D222" s="6">
        <v>7.2</v>
      </c>
      <c r="E222" s="6">
        <v>34.1</v>
      </c>
      <c r="F222" s="6">
        <v>75</v>
      </c>
      <c r="G222" s="6">
        <v>68.599999999999994</v>
      </c>
      <c r="H222" s="6">
        <v>65.2</v>
      </c>
    </row>
    <row r="223" spans="1:8" x14ac:dyDescent="0.25">
      <c r="A223" s="3" t="s">
        <v>357</v>
      </c>
      <c r="B223" s="3" t="s">
        <v>144</v>
      </c>
      <c r="C223" s="6">
        <v>629.29999999999995</v>
      </c>
      <c r="D223" s="6">
        <v>622.9</v>
      </c>
      <c r="E223" s="6">
        <v>601.1</v>
      </c>
      <c r="F223" s="6">
        <v>606.70000000000005</v>
      </c>
      <c r="G223" s="6">
        <v>618.6</v>
      </c>
      <c r="H223" s="6">
        <v>630.29999999999995</v>
      </c>
    </row>
    <row r="224" spans="1:8" x14ac:dyDescent="0.25">
      <c r="A224" s="3" t="s">
        <v>357</v>
      </c>
      <c r="B224" s="3" t="s">
        <v>153</v>
      </c>
      <c r="C224" s="6">
        <v>219.1</v>
      </c>
      <c r="D224" s="6">
        <v>205.5</v>
      </c>
      <c r="E224" s="6">
        <v>206.2</v>
      </c>
      <c r="F224" s="6">
        <v>212.5</v>
      </c>
      <c r="G224" s="6">
        <v>209.9</v>
      </c>
      <c r="H224" s="6">
        <v>209.4</v>
      </c>
    </row>
    <row r="225" spans="1:8" x14ac:dyDescent="0.25">
      <c r="A225" s="3" t="s">
        <v>357</v>
      </c>
      <c r="B225" s="3" t="s">
        <v>157</v>
      </c>
      <c r="C225" s="6">
        <v>1480.5</v>
      </c>
      <c r="D225" s="6">
        <v>1399.4</v>
      </c>
      <c r="E225" s="6">
        <v>1293.2</v>
      </c>
      <c r="F225" s="6">
        <v>1232</v>
      </c>
      <c r="G225" s="6">
        <v>1335.4</v>
      </c>
      <c r="H225" s="6">
        <v>1356.4</v>
      </c>
    </row>
    <row r="226" spans="1:8" x14ac:dyDescent="0.25">
      <c r="A226" s="3" t="s">
        <v>357</v>
      </c>
      <c r="B226" s="3" t="s">
        <v>167</v>
      </c>
      <c r="C226" s="6">
        <v>4161.1000000000004</v>
      </c>
      <c r="D226" s="6">
        <v>4120.7</v>
      </c>
      <c r="E226" s="6">
        <v>4042.9</v>
      </c>
      <c r="F226" s="6">
        <v>4042</v>
      </c>
      <c r="G226" s="6">
        <v>4142.7</v>
      </c>
      <c r="H226" s="6">
        <v>4352.8</v>
      </c>
    </row>
    <row r="227" spans="1:8" x14ac:dyDescent="0.25">
      <c r="A227" s="3" t="s">
        <v>357</v>
      </c>
      <c r="B227" s="3" t="s">
        <v>171</v>
      </c>
      <c r="C227" s="6">
        <v>7801.3</v>
      </c>
      <c r="D227" s="6">
        <v>7958.9</v>
      </c>
      <c r="E227" s="6">
        <v>7437.8</v>
      </c>
      <c r="F227" s="6">
        <v>8076.2</v>
      </c>
      <c r="G227" s="6">
        <v>8621.6</v>
      </c>
      <c r="H227" s="6">
        <v>9331.7000000000007</v>
      </c>
    </row>
    <row r="228" spans="1:8" x14ac:dyDescent="0.25">
      <c r="A228" s="3" t="s">
        <v>357</v>
      </c>
      <c r="B228" s="3" t="s">
        <v>172</v>
      </c>
      <c r="C228" s="6">
        <v>90577.600000000006</v>
      </c>
      <c r="D228" s="6">
        <v>86351.5</v>
      </c>
      <c r="E228" s="6">
        <v>71861.100000000006</v>
      </c>
      <c r="F228" s="6">
        <v>80755.399999999994</v>
      </c>
      <c r="G228" s="6">
        <v>82134.3</v>
      </c>
      <c r="H228" s="6">
        <v>84622.6</v>
      </c>
    </row>
    <row r="229" spans="1:8" x14ac:dyDescent="0.25">
      <c r="A229" s="3" t="s">
        <v>357</v>
      </c>
      <c r="B229" s="3" t="s">
        <v>173</v>
      </c>
      <c r="C229" s="6">
        <v>1230.7</v>
      </c>
      <c r="D229" s="6">
        <v>1202.2</v>
      </c>
      <c r="E229" s="6">
        <v>1208.3</v>
      </c>
      <c r="F229" s="6">
        <v>1196</v>
      </c>
      <c r="G229" s="6">
        <v>1150.3</v>
      </c>
      <c r="H229" s="6">
        <v>1124.5999999999999</v>
      </c>
    </row>
    <row r="230" spans="1:8" x14ac:dyDescent="0.25">
      <c r="A230" s="3" t="s">
        <v>357</v>
      </c>
      <c r="B230" s="3" t="s">
        <v>174</v>
      </c>
      <c r="C230" s="6">
        <v>1859.8</v>
      </c>
      <c r="D230" s="6">
        <v>1796.5</v>
      </c>
      <c r="E230" s="6">
        <v>1412.1</v>
      </c>
      <c r="F230" s="6">
        <v>1487.6</v>
      </c>
      <c r="G230" s="6">
        <v>1548.9</v>
      </c>
      <c r="H230" s="6">
        <v>1486.5</v>
      </c>
    </row>
    <row r="231" spans="1:8" x14ac:dyDescent="0.25">
      <c r="A231" s="3" t="s">
        <v>357</v>
      </c>
      <c r="B231" s="3" t="s">
        <v>176</v>
      </c>
      <c r="C231" s="6">
        <v>1280.7</v>
      </c>
      <c r="D231" s="6">
        <v>1270</v>
      </c>
      <c r="E231" s="6">
        <v>1133.9000000000001</v>
      </c>
      <c r="F231" s="6">
        <v>1199</v>
      </c>
      <c r="G231" s="6">
        <v>1259.5</v>
      </c>
      <c r="H231" s="6">
        <v>1277.3</v>
      </c>
    </row>
    <row r="232" spans="1:8" x14ac:dyDescent="0.25">
      <c r="A232" s="3" t="s">
        <v>357</v>
      </c>
      <c r="B232" s="3" t="s">
        <v>177</v>
      </c>
      <c r="C232" s="6">
        <v>1503</v>
      </c>
      <c r="D232" s="6">
        <v>1477.8</v>
      </c>
      <c r="E232" s="6">
        <v>1230.4000000000001</v>
      </c>
      <c r="F232" s="6">
        <v>1244.7</v>
      </c>
      <c r="G232" s="6">
        <v>1277.5</v>
      </c>
      <c r="H232" s="6">
        <v>1339.8</v>
      </c>
    </row>
    <row r="233" spans="1:8" x14ac:dyDescent="0.25">
      <c r="A233" s="3" t="s">
        <v>357</v>
      </c>
      <c r="B233" s="3" t="s">
        <v>178</v>
      </c>
      <c r="C233" s="6">
        <v>12468</v>
      </c>
      <c r="D233" s="6">
        <v>13427.1</v>
      </c>
      <c r="E233" s="6">
        <v>10811.5</v>
      </c>
      <c r="F233" s="6">
        <v>10373.200000000001</v>
      </c>
      <c r="G233" s="6">
        <v>10567</v>
      </c>
      <c r="H233" s="6">
        <v>10475.799999999999</v>
      </c>
    </row>
    <row r="234" spans="1:8" x14ac:dyDescent="0.25">
      <c r="A234" s="3" t="s">
        <v>357</v>
      </c>
      <c r="B234" s="3" t="s">
        <v>179</v>
      </c>
      <c r="C234" s="6">
        <v>10056.5</v>
      </c>
      <c r="D234" s="6">
        <v>9842.1</v>
      </c>
      <c r="E234" s="6">
        <v>9207.4</v>
      </c>
      <c r="F234" s="6">
        <v>10137.700000000001</v>
      </c>
      <c r="G234" s="6">
        <v>10155.4</v>
      </c>
      <c r="H234" s="6">
        <v>10159.6</v>
      </c>
    </row>
    <row r="235" spans="1:8" x14ac:dyDescent="0.25">
      <c r="A235" s="3" t="s">
        <v>357</v>
      </c>
      <c r="B235" s="3" t="s">
        <v>180</v>
      </c>
      <c r="C235" s="6">
        <v>495.2</v>
      </c>
      <c r="D235" s="6">
        <v>448.1</v>
      </c>
      <c r="E235" s="6">
        <v>423.7</v>
      </c>
      <c r="F235" s="6">
        <v>394.3</v>
      </c>
      <c r="G235" s="6">
        <v>371.2</v>
      </c>
      <c r="H235" s="6">
        <v>361.1</v>
      </c>
    </row>
    <row r="236" spans="1:8" x14ac:dyDescent="0.25">
      <c r="A236" s="3" t="s">
        <v>357</v>
      </c>
      <c r="B236" s="3" t="s">
        <v>182</v>
      </c>
      <c r="C236" s="6">
        <v>331.5</v>
      </c>
      <c r="D236" s="6">
        <v>289.8</v>
      </c>
      <c r="E236" s="6">
        <v>236.5</v>
      </c>
      <c r="F236" s="6">
        <v>224.3</v>
      </c>
      <c r="G236" s="6">
        <v>221.2</v>
      </c>
      <c r="H236" s="6">
        <v>224.4</v>
      </c>
    </row>
    <row r="237" spans="1:8" x14ac:dyDescent="0.25">
      <c r="A237" s="3" t="s">
        <v>357</v>
      </c>
      <c r="B237" s="3" t="s">
        <v>183</v>
      </c>
      <c r="C237" s="6">
        <v>2348.6999999999998</v>
      </c>
      <c r="D237" s="6">
        <v>2423.5</v>
      </c>
      <c r="E237" s="6">
        <v>2322.5</v>
      </c>
      <c r="F237" s="6">
        <v>2329.5</v>
      </c>
      <c r="G237" s="6">
        <v>2303.4</v>
      </c>
      <c r="H237" s="6">
        <v>2365</v>
      </c>
    </row>
    <row r="238" spans="1:8" x14ac:dyDescent="0.25">
      <c r="A238" s="3" t="s">
        <v>357</v>
      </c>
      <c r="B238" s="3" t="s">
        <v>186</v>
      </c>
      <c r="C238" s="6">
        <v>1110.7</v>
      </c>
      <c r="D238" s="6">
        <v>1257.5</v>
      </c>
      <c r="E238" s="6">
        <v>1185.5</v>
      </c>
      <c r="F238" s="6">
        <v>1250.4000000000001</v>
      </c>
      <c r="G238" s="6">
        <v>1286.3</v>
      </c>
      <c r="H238" s="6">
        <v>1344.7</v>
      </c>
    </row>
    <row r="239" spans="1:8" x14ac:dyDescent="0.25">
      <c r="A239" s="3" t="s">
        <v>357</v>
      </c>
      <c r="B239" s="3" t="s">
        <v>187</v>
      </c>
      <c r="C239" s="6">
        <v>1346.7</v>
      </c>
      <c r="D239" s="6">
        <v>1304.8</v>
      </c>
      <c r="E239" s="6">
        <v>1074.7</v>
      </c>
      <c r="F239" s="6">
        <v>1048</v>
      </c>
      <c r="G239" s="6">
        <v>1027.7</v>
      </c>
      <c r="H239" s="6">
        <v>1023.8</v>
      </c>
    </row>
    <row r="240" spans="1:8" x14ac:dyDescent="0.25">
      <c r="A240" s="3" t="s">
        <v>357</v>
      </c>
      <c r="B240" s="3" t="s">
        <v>188</v>
      </c>
      <c r="C240" s="6">
        <v>633</v>
      </c>
      <c r="D240" s="6">
        <v>655.29999999999995</v>
      </c>
      <c r="E240" s="6">
        <v>672.3</v>
      </c>
      <c r="F240" s="6">
        <v>702.3</v>
      </c>
      <c r="G240" s="6">
        <v>687.5</v>
      </c>
      <c r="H240" s="6">
        <v>669.9</v>
      </c>
    </row>
    <row r="241" spans="1:8" x14ac:dyDescent="0.25">
      <c r="A241" s="3" t="s">
        <v>357</v>
      </c>
      <c r="B241" s="3" t="s">
        <v>189</v>
      </c>
      <c r="C241" s="6">
        <v>6737.5</v>
      </c>
      <c r="D241" s="6">
        <v>5925.9</v>
      </c>
      <c r="E241" s="6">
        <v>4520.8</v>
      </c>
      <c r="F241" s="6">
        <v>4148.6000000000004</v>
      </c>
      <c r="G241" s="6">
        <v>3868</v>
      </c>
      <c r="H241" s="6">
        <v>3999.3</v>
      </c>
    </row>
    <row r="242" spans="1:8" x14ac:dyDescent="0.25">
      <c r="A242" s="3" t="s">
        <v>357</v>
      </c>
      <c r="B242" s="3" t="s">
        <v>190</v>
      </c>
      <c r="C242" s="6">
        <v>2278.4</v>
      </c>
      <c r="D242" s="6">
        <v>2247.1</v>
      </c>
      <c r="E242" s="6">
        <v>1976</v>
      </c>
      <c r="F242" s="6">
        <v>2170.1</v>
      </c>
      <c r="G242" s="6">
        <v>2376.3000000000002</v>
      </c>
      <c r="H242" s="6">
        <v>2478.5</v>
      </c>
    </row>
    <row r="243" spans="1:8" x14ac:dyDescent="0.25">
      <c r="A243" s="3" t="s">
        <v>357</v>
      </c>
      <c r="B243" s="3" t="s">
        <v>191</v>
      </c>
      <c r="C243" s="6">
        <v>3710</v>
      </c>
      <c r="D243" s="6">
        <v>3765.5</v>
      </c>
      <c r="E243" s="6">
        <v>3439.7</v>
      </c>
      <c r="F243" s="6">
        <v>3412.5</v>
      </c>
      <c r="G243" s="6">
        <v>3304.1</v>
      </c>
      <c r="H243" s="6">
        <v>3266.9</v>
      </c>
    </row>
    <row r="244" spans="1:8" x14ac:dyDescent="0.25">
      <c r="A244" s="3" t="s">
        <v>357</v>
      </c>
      <c r="B244" s="3" t="s">
        <v>192</v>
      </c>
      <c r="C244" s="6">
        <v>2009</v>
      </c>
      <c r="D244" s="6">
        <v>1964.4</v>
      </c>
      <c r="E244" s="6">
        <v>1882.2</v>
      </c>
      <c r="F244" s="6">
        <v>1784.7</v>
      </c>
      <c r="G244" s="6">
        <v>1757.7</v>
      </c>
      <c r="H244" s="6">
        <v>1729.7</v>
      </c>
    </row>
    <row r="245" spans="1:8" x14ac:dyDescent="0.25">
      <c r="A245" s="3" t="s">
        <v>357</v>
      </c>
      <c r="B245" s="3" t="s">
        <v>193</v>
      </c>
      <c r="C245" s="6">
        <v>20055.099999999999</v>
      </c>
      <c r="D245" s="6">
        <v>19862.099999999999</v>
      </c>
      <c r="E245" s="6">
        <v>18103.099999999999</v>
      </c>
      <c r="F245" s="6">
        <v>16103.3</v>
      </c>
      <c r="G245" s="6">
        <v>15254.8</v>
      </c>
      <c r="H245" s="6">
        <v>15270.6</v>
      </c>
    </row>
    <row r="246" spans="1:8" x14ac:dyDescent="0.25">
      <c r="A246" s="3" t="s">
        <v>358</v>
      </c>
      <c r="B246" s="3" t="s">
        <v>16</v>
      </c>
      <c r="C246" s="6">
        <v>12539</v>
      </c>
      <c r="D246" s="6">
        <v>12045.2</v>
      </c>
      <c r="E246" s="6">
        <v>11919.2</v>
      </c>
      <c r="F246" s="6">
        <v>13300.9</v>
      </c>
      <c r="G246" s="6">
        <v>14431.9</v>
      </c>
      <c r="H246" s="6">
        <v>15914</v>
      </c>
    </row>
    <row r="247" spans="1:8" x14ac:dyDescent="0.25">
      <c r="A247" s="3" t="s">
        <v>358</v>
      </c>
      <c r="B247" s="3" t="s">
        <v>18</v>
      </c>
      <c r="C247" s="6">
        <v>5846</v>
      </c>
      <c r="D247" s="6">
        <v>5917.2</v>
      </c>
      <c r="E247" s="6">
        <v>5015</v>
      </c>
      <c r="F247" s="6">
        <v>5725.7</v>
      </c>
      <c r="G247" s="6">
        <v>5706.1</v>
      </c>
      <c r="H247" s="6">
        <v>5730.9</v>
      </c>
    </row>
    <row r="248" spans="1:8" x14ac:dyDescent="0.25">
      <c r="A248" s="3" t="s">
        <v>358</v>
      </c>
      <c r="B248" s="3" t="s">
        <v>19</v>
      </c>
      <c r="C248" s="6">
        <v>5158.5</v>
      </c>
      <c r="D248" s="6">
        <v>4892.1000000000004</v>
      </c>
      <c r="E248" s="6">
        <v>4465.8999999999996</v>
      </c>
      <c r="F248" s="6">
        <v>4105.3999999999996</v>
      </c>
      <c r="G248" s="6">
        <v>3975.4</v>
      </c>
      <c r="H248" s="6">
        <v>4331.6000000000004</v>
      </c>
    </row>
    <row r="249" spans="1:8" x14ac:dyDescent="0.25">
      <c r="A249" s="3" t="s">
        <v>358</v>
      </c>
      <c r="B249" s="3" t="s">
        <v>20</v>
      </c>
      <c r="C249" s="6">
        <v>2538.1</v>
      </c>
      <c r="D249" s="6">
        <v>2350.1</v>
      </c>
      <c r="E249" s="6">
        <v>2301.6999999999998</v>
      </c>
      <c r="F249" s="6">
        <v>2244.6</v>
      </c>
      <c r="G249" s="6">
        <v>2186</v>
      </c>
      <c r="H249" s="6">
        <v>2131.6</v>
      </c>
    </row>
    <row r="250" spans="1:8" x14ac:dyDescent="0.25">
      <c r="A250" s="3" t="s">
        <v>358</v>
      </c>
      <c r="B250" s="3" t="s">
        <v>21</v>
      </c>
      <c r="C250" s="6">
        <v>54369.9</v>
      </c>
      <c r="D250" s="6">
        <v>51780.4</v>
      </c>
      <c r="E250" s="6">
        <v>45779.199999999997</v>
      </c>
      <c r="F250" s="6">
        <v>46062.5</v>
      </c>
      <c r="G250" s="6">
        <v>43508</v>
      </c>
      <c r="H250" s="6">
        <v>46919.5</v>
      </c>
    </row>
    <row r="251" spans="1:8" x14ac:dyDescent="0.25">
      <c r="A251" s="3" t="s">
        <v>358</v>
      </c>
      <c r="B251" s="3" t="s">
        <v>26</v>
      </c>
      <c r="C251" s="6">
        <v>1669.5</v>
      </c>
      <c r="D251" s="6">
        <v>1736.3</v>
      </c>
      <c r="E251" s="6">
        <v>1681.5</v>
      </c>
      <c r="F251" s="6">
        <v>1861</v>
      </c>
      <c r="G251" s="6">
        <v>2055.6999999999998</v>
      </c>
      <c r="H251" s="6">
        <v>2302.6</v>
      </c>
    </row>
    <row r="252" spans="1:8" x14ac:dyDescent="0.25">
      <c r="A252" s="3" t="s">
        <v>358</v>
      </c>
      <c r="B252" s="3" t="s">
        <v>33</v>
      </c>
      <c r="C252" s="6">
        <v>206.7</v>
      </c>
      <c r="D252" s="6">
        <v>222.7</v>
      </c>
      <c r="E252" s="6">
        <v>254.3</v>
      </c>
      <c r="F252" s="6">
        <v>263.89999999999998</v>
      </c>
      <c r="G252" s="6">
        <v>273.7</v>
      </c>
      <c r="H252" s="6">
        <v>289.89999999999998</v>
      </c>
    </row>
    <row r="253" spans="1:8" x14ac:dyDescent="0.25">
      <c r="A253" s="3" t="s">
        <v>358</v>
      </c>
      <c r="B253" s="3" t="s">
        <v>35</v>
      </c>
      <c r="C253" s="6">
        <v>2272.1</v>
      </c>
      <c r="D253" s="6">
        <v>2329.6999999999998</v>
      </c>
      <c r="E253" s="6">
        <v>2250.1</v>
      </c>
      <c r="F253" s="6">
        <v>2233.6</v>
      </c>
      <c r="G253" s="6">
        <v>2198.8000000000002</v>
      </c>
      <c r="H253" s="6">
        <v>2173.4</v>
      </c>
    </row>
    <row r="254" spans="1:8" x14ac:dyDescent="0.25">
      <c r="A254" s="3" t="s">
        <v>358</v>
      </c>
      <c r="B254" s="3" t="s">
        <v>37</v>
      </c>
      <c r="C254" s="6">
        <v>759.7</v>
      </c>
      <c r="D254" s="6">
        <v>749.3</v>
      </c>
      <c r="E254" s="6">
        <v>621.70000000000005</v>
      </c>
      <c r="F254" s="6">
        <v>669.4</v>
      </c>
      <c r="G254" s="6">
        <v>714.7</v>
      </c>
      <c r="H254" s="6">
        <v>765.5</v>
      </c>
    </row>
    <row r="255" spans="1:8" x14ac:dyDescent="0.25">
      <c r="A255" s="3" t="s">
        <v>358</v>
      </c>
      <c r="B255" s="3" t="s">
        <v>39</v>
      </c>
      <c r="C255" s="6">
        <v>4695.3</v>
      </c>
      <c r="D255" s="6">
        <v>4072.8</v>
      </c>
      <c r="E255" s="6">
        <v>4014.6</v>
      </c>
      <c r="F255" s="6">
        <v>4634.5</v>
      </c>
      <c r="G255" s="6">
        <v>5185.7</v>
      </c>
      <c r="H255" s="6">
        <v>5538.5</v>
      </c>
    </row>
    <row r="256" spans="1:8" x14ac:dyDescent="0.25">
      <c r="A256" s="3" t="s">
        <v>358</v>
      </c>
      <c r="B256" s="3" t="s">
        <v>41</v>
      </c>
      <c r="C256" s="6">
        <v>1266.3</v>
      </c>
      <c r="D256" s="6">
        <v>1225</v>
      </c>
      <c r="E256" s="6">
        <v>1265.3</v>
      </c>
      <c r="F256" s="6">
        <v>1278.2</v>
      </c>
      <c r="G256" s="6">
        <v>1275</v>
      </c>
      <c r="H256" s="6">
        <v>1320.9</v>
      </c>
    </row>
    <row r="257" spans="1:8" x14ac:dyDescent="0.25">
      <c r="A257" s="3" t="s">
        <v>358</v>
      </c>
      <c r="B257" s="3" t="s">
        <v>47</v>
      </c>
      <c r="C257" s="6">
        <v>2309.4</v>
      </c>
      <c r="D257" s="6">
        <v>2440.8000000000002</v>
      </c>
      <c r="E257" s="6">
        <v>2521.6999999999998</v>
      </c>
      <c r="F257" s="6">
        <v>2792.7</v>
      </c>
      <c r="G257" s="6">
        <v>2955.9</v>
      </c>
      <c r="H257" s="6">
        <v>2927.9</v>
      </c>
    </row>
    <row r="258" spans="1:8" x14ac:dyDescent="0.25">
      <c r="A258" s="3" t="s">
        <v>358</v>
      </c>
      <c r="B258" s="3" t="s">
        <v>48</v>
      </c>
      <c r="C258" s="6">
        <v>11865.8</v>
      </c>
      <c r="D258" s="6">
        <v>11550.3</v>
      </c>
      <c r="E258" s="6">
        <v>12419.1</v>
      </c>
      <c r="F258" s="6">
        <v>12980.1</v>
      </c>
      <c r="G258" s="6">
        <v>14224.6</v>
      </c>
      <c r="H258" s="6">
        <v>15160.7</v>
      </c>
    </row>
    <row r="259" spans="1:8" x14ac:dyDescent="0.25">
      <c r="A259" s="3" t="s">
        <v>358</v>
      </c>
      <c r="B259" s="3" t="s">
        <v>49</v>
      </c>
      <c r="C259" s="6">
        <v>779.4</v>
      </c>
      <c r="D259" s="6">
        <v>709.1</v>
      </c>
      <c r="E259" s="6">
        <v>707.6</v>
      </c>
      <c r="F259" s="6">
        <v>705.6</v>
      </c>
      <c r="G259" s="6">
        <v>692.4</v>
      </c>
      <c r="H259" s="6">
        <v>702.7</v>
      </c>
    </row>
    <row r="260" spans="1:8" x14ac:dyDescent="0.25">
      <c r="A260" s="3" t="s">
        <v>358</v>
      </c>
      <c r="B260" s="3" t="s">
        <v>53</v>
      </c>
      <c r="C260" s="6">
        <v>83.6</v>
      </c>
      <c r="D260" s="6">
        <v>83.3</v>
      </c>
      <c r="E260" s="6">
        <v>82.2</v>
      </c>
      <c r="F260" s="6">
        <v>81.8</v>
      </c>
      <c r="G260" s="6">
        <v>79.8</v>
      </c>
      <c r="H260" s="6">
        <v>78.8</v>
      </c>
    </row>
    <row r="261" spans="1:8" x14ac:dyDescent="0.25">
      <c r="A261" s="3" t="s">
        <v>358</v>
      </c>
      <c r="B261" s="3" t="s">
        <v>54</v>
      </c>
      <c r="C261" s="6">
        <v>149.80000000000001</v>
      </c>
      <c r="D261" s="6">
        <v>173.7</v>
      </c>
      <c r="E261" s="6">
        <v>142.1</v>
      </c>
      <c r="F261" s="6">
        <v>132.80000000000001</v>
      </c>
      <c r="G261" s="6">
        <v>128.4</v>
      </c>
      <c r="H261" s="6">
        <v>128.30000000000001</v>
      </c>
    </row>
    <row r="262" spans="1:8" x14ac:dyDescent="0.25">
      <c r="A262" s="3" t="s">
        <v>358</v>
      </c>
      <c r="B262" s="3" t="s">
        <v>55</v>
      </c>
      <c r="C262" s="6">
        <v>813.4</v>
      </c>
      <c r="D262" s="6">
        <v>846.2</v>
      </c>
      <c r="E262" s="6">
        <v>653.5</v>
      </c>
      <c r="F262" s="6">
        <v>656.4</v>
      </c>
      <c r="G262" s="6">
        <v>640.20000000000005</v>
      </c>
      <c r="H262" s="6">
        <v>619.1</v>
      </c>
    </row>
    <row r="263" spans="1:8" x14ac:dyDescent="0.25">
      <c r="A263" s="3" t="s">
        <v>358</v>
      </c>
      <c r="B263" s="3" t="s">
        <v>58</v>
      </c>
      <c r="C263" s="6">
        <v>569.4</v>
      </c>
      <c r="D263" s="6">
        <v>676.6</v>
      </c>
      <c r="E263" s="6">
        <v>541.6</v>
      </c>
      <c r="F263" s="6">
        <v>487.8</v>
      </c>
      <c r="G263" s="6">
        <v>403</v>
      </c>
      <c r="H263" s="6">
        <v>341.1</v>
      </c>
    </row>
    <row r="264" spans="1:8" x14ac:dyDescent="0.25">
      <c r="A264" s="3" t="s">
        <v>358</v>
      </c>
      <c r="B264" s="3" t="s">
        <v>65</v>
      </c>
      <c r="C264" s="6">
        <v>1568.9</v>
      </c>
      <c r="D264" s="6">
        <v>1581.6</v>
      </c>
      <c r="E264" s="6">
        <v>1449.8</v>
      </c>
      <c r="F264" s="6">
        <v>1445.5</v>
      </c>
      <c r="G264" s="6">
        <v>1445</v>
      </c>
      <c r="H264" s="6">
        <v>1456.9</v>
      </c>
    </row>
    <row r="265" spans="1:8" x14ac:dyDescent="0.25">
      <c r="A265" s="3" t="s">
        <v>358</v>
      </c>
      <c r="B265" s="3" t="s">
        <v>66</v>
      </c>
      <c r="C265" s="6">
        <v>192.3</v>
      </c>
      <c r="D265" s="6">
        <v>279.89999999999998</v>
      </c>
      <c r="E265" s="6">
        <v>163.80000000000001</v>
      </c>
      <c r="F265" s="6">
        <v>177.1</v>
      </c>
      <c r="G265" s="6">
        <v>167.4</v>
      </c>
      <c r="H265" s="6">
        <v>173.3</v>
      </c>
    </row>
    <row r="266" spans="1:8" x14ac:dyDescent="0.25">
      <c r="A266" s="3" t="s">
        <v>358</v>
      </c>
      <c r="B266" s="3" t="s">
        <v>67</v>
      </c>
      <c r="C266" s="6">
        <v>5145.8</v>
      </c>
      <c r="D266" s="6">
        <v>7503</v>
      </c>
      <c r="E266" s="6">
        <v>8277.1</v>
      </c>
      <c r="F266" s="6">
        <v>9149.6</v>
      </c>
      <c r="G266" s="6">
        <v>7276.8</v>
      </c>
      <c r="H266" s="6">
        <v>7113.6</v>
      </c>
    </row>
    <row r="267" spans="1:8" x14ac:dyDescent="0.25">
      <c r="A267" s="3" t="s">
        <v>358</v>
      </c>
      <c r="B267" s="3" t="s">
        <v>69</v>
      </c>
      <c r="C267" s="6">
        <v>726.8</v>
      </c>
      <c r="D267" s="6">
        <v>721.1</v>
      </c>
      <c r="E267" s="6">
        <v>614.20000000000005</v>
      </c>
      <c r="F267" s="6">
        <v>656.6</v>
      </c>
      <c r="G267" s="6">
        <v>649.79999999999995</v>
      </c>
      <c r="H267" s="6">
        <v>620.79999999999995</v>
      </c>
    </row>
    <row r="268" spans="1:8" x14ac:dyDescent="0.25">
      <c r="A268" s="3" t="s">
        <v>358</v>
      </c>
      <c r="B268" s="3" t="s">
        <v>70</v>
      </c>
      <c r="C268" s="6">
        <v>421.5</v>
      </c>
      <c r="D268" s="6">
        <v>431.9</v>
      </c>
      <c r="E268" s="6">
        <v>417.6</v>
      </c>
      <c r="F268" s="6">
        <v>404.9</v>
      </c>
      <c r="G268" s="6">
        <v>397</v>
      </c>
      <c r="H268" s="6">
        <v>392.1</v>
      </c>
    </row>
    <row r="269" spans="1:8" x14ac:dyDescent="0.25">
      <c r="A269" s="3" t="s">
        <v>358</v>
      </c>
      <c r="B269" s="3" t="s">
        <v>73</v>
      </c>
      <c r="C269" s="6">
        <v>762.7</v>
      </c>
      <c r="D269" s="6">
        <v>738.7</v>
      </c>
      <c r="E269" s="6">
        <v>618.5</v>
      </c>
      <c r="F269" s="6">
        <v>775.6</v>
      </c>
      <c r="G269" s="6">
        <v>847.6</v>
      </c>
      <c r="H269" s="6">
        <v>910.8</v>
      </c>
    </row>
    <row r="270" spans="1:8" x14ac:dyDescent="0.25">
      <c r="A270" s="3" t="s">
        <v>358</v>
      </c>
      <c r="B270" s="3" t="s">
        <v>78</v>
      </c>
      <c r="C270" s="6">
        <v>4957.6000000000004</v>
      </c>
      <c r="D270" s="6">
        <v>4879.7</v>
      </c>
      <c r="E270" s="6">
        <v>4636.1000000000004</v>
      </c>
      <c r="F270" s="6">
        <v>4783.2</v>
      </c>
      <c r="G270" s="6">
        <v>4754.8</v>
      </c>
      <c r="H270" s="6">
        <v>4586.6000000000004</v>
      </c>
    </row>
    <row r="271" spans="1:8" x14ac:dyDescent="0.25">
      <c r="A271" s="3" t="s">
        <v>358</v>
      </c>
      <c r="B271" s="3" t="s">
        <v>79</v>
      </c>
      <c r="C271" s="6">
        <v>488.4</v>
      </c>
      <c r="D271" s="6">
        <v>501.6</v>
      </c>
      <c r="E271" s="6">
        <v>491.8</v>
      </c>
      <c r="F271" s="6">
        <v>604.1</v>
      </c>
      <c r="G271" s="6">
        <v>740.9</v>
      </c>
      <c r="H271" s="6">
        <v>846.5</v>
      </c>
    </row>
    <row r="272" spans="1:8" x14ac:dyDescent="0.25">
      <c r="A272" s="3" t="s">
        <v>358</v>
      </c>
      <c r="B272" s="3" t="s">
        <v>80</v>
      </c>
      <c r="C272" s="6">
        <v>397.3</v>
      </c>
      <c r="D272" s="6">
        <v>336.2</v>
      </c>
      <c r="E272" s="6">
        <v>361.2</v>
      </c>
      <c r="F272" s="6">
        <v>359.7</v>
      </c>
      <c r="G272" s="6">
        <v>351.6</v>
      </c>
      <c r="H272" s="6">
        <v>238.5</v>
      </c>
    </row>
    <row r="273" spans="1:8" x14ac:dyDescent="0.25">
      <c r="A273" s="3" t="s">
        <v>358</v>
      </c>
      <c r="B273" s="3" t="s">
        <v>84</v>
      </c>
      <c r="C273" s="6">
        <v>356.6</v>
      </c>
      <c r="D273" s="6">
        <v>394.9</v>
      </c>
      <c r="E273" s="6">
        <v>419</v>
      </c>
      <c r="F273" s="6">
        <v>428.5</v>
      </c>
      <c r="G273" s="6">
        <v>451.9</v>
      </c>
      <c r="H273" s="6">
        <v>497.1</v>
      </c>
    </row>
    <row r="274" spans="1:8" x14ac:dyDescent="0.25">
      <c r="A274" s="3" t="s">
        <v>358</v>
      </c>
      <c r="B274" s="3" t="s">
        <v>92</v>
      </c>
      <c r="C274" s="6">
        <v>986.1</v>
      </c>
      <c r="D274" s="6">
        <v>1029.7</v>
      </c>
      <c r="E274" s="6">
        <v>791.6</v>
      </c>
      <c r="F274" s="6">
        <v>790.7</v>
      </c>
      <c r="G274" s="6">
        <v>805.4</v>
      </c>
      <c r="H274" s="6">
        <v>808.1</v>
      </c>
    </row>
    <row r="275" spans="1:8" x14ac:dyDescent="0.25">
      <c r="A275" s="3" t="s">
        <v>358</v>
      </c>
      <c r="B275" s="3" t="s">
        <v>96</v>
      </c>
      <c r="C275" s="6">
        <v>952.8</v>
      </c>
      <c r="D275" s="6">
        <v>892.7</v>
      </c>
      <c r="E275" s="6">
        <v>851.3</v>
      </c>
      <c r="F275" s="6">
        <v>856.1</v>
      </c>
      <c r="G275" s="6">
        <v>987.8</v>
      </c>
      <c r="H275" s="6">
        <v>1026.4000000000001</v>
      </c>
    </row>
    <row r="276" spans="1:8" x14ac:dyDescent="0.25">
      <c r="A276" s="3" t="s">
        <v>358</v>
      </c>
      <c r="B276" s="3" t="s">
        <v>103</v>
      </c>
      <c r="C276" s="6">
        <v>352.7</v>
      </c>
      <c r="D276" s="6">
        <v>353.2</v>
      </c>
      <c r="E276" s="6">
        <v>355.1</v>
      </c>
      <c r="F276" s="6">
        <v>314.2</v>
      </c>
      <c r="G276" s="6">
        <v>266</v>
      </c>
      <c r="H276" s="6">
        <v>287.2</v>
      </c>
    </row>
    <row r="277" spans="1:8" x14ac:dyDescent="0.25">
      <c r="A277" s="3" t="s">
        <v>358</v>
      </c>
      <c r="B277" s="3" t="s">
        <v>120</v>
      </c>
      <c r="C277" s="6">
        <v>686.1</v>
      </c>
      <c r="D277" s="6">
        <v>603.29999999999995</v>
      </c>
      <c r="E277" s="6">
        <v>391.3</v>
      </c>
      <c r="F277" s="6">
        <v>399.2</v>
      </c>
      <c r="G277" s="6">
        <v>345.7</v>
      </c>
      <c r="H277" s="6">
        <v>328.5</v>
      </c>
    </row>
    <row r="278" spans="1:8" x14ac:dyDescent="0.25">
      <c r="A278" s="3" t="s">
        <v>358</v>
      </c>
      <c r="B278" s="3" t="s">
        <v>131</v>
      </c>
      <c r="C278" s="6">
        <v>940.5</v>
      </c>
      <c r="D278" s="6">
        <v>964.3</v>
      </c>
      <c r="E278" s="6">
        <v>908.7</v>
      </c>
      <c r="F278" s="6">
        <v>964.8</v>
      </c>
      <c r="G278" s="6">
        <v>973.1</v>
      </c>
      <c r="H278" s="6">
        <v>978.4</v>
      </c>
    </row>
    <row r="279" spans="1:8" x14ac:dyDescent="0.25">
      <c r="A279" s="3" t="s">
        <v>358</v>
      </c>
      <c r="B279" s="3" t="s">
        <v>133</v>
      </c>
      <c r="C279" s="6">
        <v>151.69999999999999</v>
      </c>
      <c r="D279" s="6">
        <v>85.3</v>
      </c>
      <c r="E279" s="6">
        <v>93.3</v>
      </c>
      <c r="F279" s="6">
        <v>118.6</v>
      </c>
      <c r="G279" s="6">
        <v>107.3</v>
      </c>
      <c r="H279" s="6">
        <v>99.7</v>
      </c>
    </row>
    <row r="280" spans="1:8" x14ac:dyDescent="0.25">
      <c r="A280" s="3" t="s">
        <v>358</v>
      </c>
      <c r="B280" s="3" t="s">
        <v>144</v>
      </c>
      <c r="C280" s="6">
        <v>52.6</v>
      </c>
      <c r="D280" s="6">
        <v>64.900000000000006</v>
      </c>
      <c r="E280" s="6">
        <v>72</v>
      </c>
      <c r="F280" s="6">
        <v>88.2</v>
      </c>
      <c r="G280" s="6">
        <v>99.4</v>
      </c>
      <c r="H280" s="6">
        <v>105</v>
      </c>
    </row>
    <row r="281" spans="1:8" x14ac:dyDescent="0.25">
      <c r="A281" s="3" t="s">
        <v>358</v>
      </c>
      <c r="B281" s="3" t="s">
        <v>153</v>
      </c>
      <c r="C281" s="6">
        <v>38.4</v>
      </c>
      <c r="D281" s="6">
        <v>35.6</v>
      </c>
      <c r="E281" s="6">
        <v>35.200000000000003</v>
      </c>
      <c r="F281" s="6">
        <v>36.4</v>
      </c>
      <c r="G281" s="6">
        <v>36.4</v>
      </c>
      <c r="H281" s="6">
        <v>36.9</v>
      </c>
    </row>
    <row r="282" spans="1:8" x14ac:dyDescent="0.25">
      <c r="A282" s="3" t="s">
        <v>358</v>
      </c>
      <c r="B282" s="3" t="s">
        <v>157</v>
      </c>
      <c r="C282" s="6">
        <v>1196.3</v>
      </c>
      <c r="D282" s="6">
        <v>1129.8</v>
      </c>
      <c r="E282" s="6">
        <v>1009.8</v>
      </c>
      <c r="F282" s="6">
        <v>999.6</v>
      </c>
      <c r="G282" s="6">
        <v>974.7</v>
      </c>
      <c r="H282" s="6">
        <v>941.7</v>
      </c>
    </row>
    <row r="283" spans="1:8" x14ac:dyDescent="0.25">
      <c r="A283" s="3" t="s">
        <v>358</v>
      </c>
      <c r="B283" s="3" t="s">
        <v>167</v>
      </c>
      <c r="C283" s="6">
        <v>452.7</v>
      </c>
      <c r="D283" s="6">
        <v>407.3</v>
      </c>
      <c r="E283" s="6">
        <v>397</v>
      </c>
      <c r="F283" s="6">
        <v>397.2</v>
      </c>
      <c r="G283" s="6">
        <v>405.2</v>
      </c>
      <c r="H283" s="6">
        <v>414.7</v>
      </c>
    </row>
    <row r="284" spans="1:8" x14ac:dyDescent="0.25">
      <c r="A284" s="3" t="s">
        <v>358</v>
      </c>
      <c r="B284" s="3" t="s">
        <v>171</v>
      </c>
      <c r="C284" s="6">
        <v>7354.8</v>
      </c>
      <c r="D284" s="6">
        <v>7880.2</v>
      </c>
      <c r="E284" s="6">
        <v>7577</v>
      </c>
      <c r="F284" s="6">
        <v>7801.4</v>
      </c>
      <c r="G284" s="6">
        <v>7868.9</v>
      </c>
      <c r="H284" s="6">
        <v>8102.3</v>
      </c>
    </row>
    <row r="285" spans="1:8" x14ac:dyDescent="0.25">
      <c r="A285" s="3" t="s">
        <v>358</v>
      </c>
      <c r="B285" s="3" t="s">
        <v>172</v>
      </c>
      <c r="C285" s="6">
        <v>23025.7</v>
      </c>
      <c r="D285" s="6">
        <v>23570.2</v>
      </c>
      <c r="E285" s="6">
        <v>19234.8</v>
      </c>
      <c r="F285" s="6">
        <v>20557.5</v>
      </c>
      <c r="G285" s="6">
        <v>21607.200000000001</v>
      </c>
      <c r="H285" s="6">
        <v>22115.599999999999</v>
      </c>
    </row>
    <row r="286" spans="1:8" x14ac:dyDescent="0.25">
      <c r="A286" s="3" t="s">
        <v>358</v>
      </c>
      <c r="B286" s="3" t="s">
        <v>173</v>
      </c>
      <c r="C286" s="6">
        <v>1177.3</v>
      </c>
      <c r="D286" s="6">
        <v>1117.0999999999999</v>
      </c>
      <c r="E286" s="6">
        <v>1127.4000000000001</v>
      </c>
      <c r="F286" s="6">
        <v>1098</v>
      </c>
      <c r="G286" s="6">
        <v>1051.8</v>
      </c>
      <c r="H286" s="6">
        <v>1020.1</v>
      </c>
    </row>
    <row r="287" spans="1:8" x14ac:dyDescent="0.25">
      <c r="A287" s="3" t="s">
        <v>358</v>
      </c>
      <c r="B287" s="3" t="s">
        <v>174</v>
      </c>
      <c r="C287" s="6">
        <v>2095.6999999999998</v>
      </c>
      <c r="D287" s="6">
        <v>2091.8000000000002</v>
      </c>
      <c r="E287" s="6">
        <v>1936.3</v>
      </c>
      <c r="F287" s="6">
        <v>2012.7</v>
      </c>
      <c r="G287" s="6">
        <v>1932</v>
      </c>
      <c r="H287" s="6">
        <v>1860.9</v>
      </c>
    </row>
    <row r="288" spans="1:8" x14ac:dyDescent="0.25">
      <c r="A288" s="3" t="s">
        <v>358</v>
      </c>
      <c r="B288" s="3" t="s">
        <v>176</v>
      </c>
      <c r="C288" s="6">
        <v>1389</v>
      </c>
      <c r="D288" s="6">
        <v>1346.9</v>
      </c>
      <c r="E288" s="6">
        <v>1245</v>
      </c>
      <c r="F288" s="6">
        <v>1292</v>
      </c>
      <c r="G288" s="6">
        <v>1330.1</v>
      </c>
      <c r="H288" s="6">
        <v>1388.8</v>
      </c>
    </row>
    <row r="289" spans="1:8" x14ac:dyDescent="0.25">
      <c r="A289" s="3" t="s">
        <v>358</v>
      </c>
      <c r="B289" s="3" t="s">
        <v>177</v>
      </c>
      <c r="C289" s="6">
        <v>1418</v>
      </c>
      <c r="D289" s="6">
        <v>1444.7</v>
      </c>
      <c r="E289" s="6">
        <v>1394.3</v>
      </c>
      <c r="F289" s="6">
        <v>1355.8</v>
      </c>
      <c r="G289" s="6">
        <v>1446.4</v>
      </c>
      <c r="H289" s="6">
        <v>1407.7</v>
      </c>
    </row>
    <row r="290" spans="1:8" x14ac:dyDescent="0.25">
      <c r="A290" s="3" t="s">
        <v>358</v>
      </c>
      <c r="B290" s="3" t="s">
        <v>178</v>
      </c>
      <c r="C290" s="6">
        <v>12994.6</v>
      </c>
      <c r="D290" s="6">
        <v>12978.5</v>
      </c>
      <c r="E290" s="6">
        <v>11845.6</v>
      </c>
      <c r="F290" s="6">
        <v>11397.2</v>
      </c>
      <c r="G290" s="6">
        <v>11219.5</v>
      </c>
      <c r="H290" s="6">
        <v>10986.8</v>
      </c>
    </row>
    <row r="291" spans="1:8" x14ac:dyDescent="0.25">
      <c r="A291" s="3" t="s">
        <v>358</v>
      </c>
      <c r="B291" s="3" t="s">
        <v>179</v>
      </c>
      <c r="C291" s="6">
        <v>23719.9</v>
      </c>
      <c r="D291" s="6">
        <v>24614.400000000001</v>
      </c>
      <c r="E291" s="6">
        <v>22015.9</v>
      </c>
      <c r="F291" s="6">
        <v>22342.400000000001</v>
      </c>
      <c r="G291" s="6">
        <v>21793.599999999999</v>
      </c>
      <c r="H291" s="6">
        <v>21347.8</v>
      </c>
    </row>
    <row r="292" spans="1:8" x14ac:dyDescent="0.25">
      <c r="A292" s="3" t="s">
        <v>358</v>
      </c>
      <c r="B292" s="3" t="s">
        <v>180</v>
      </c>
      <c r="C292" s="6">
        <v>1390.2</v>
      </c>
      <c r="D292" s="6">
        <v>1329.9</v>
      </c>
      <c r="E292" s="6">
        <v>1131.5</v>
      </c>
      <c r="F292" s="6">
        <v>1086.4000000000001</v>
      </c>
      <c r="G292" s="6">
        <v>1114.2</v>
      </c>
      <c r="H292" s="6">
        <v>1111.7</v>
      </c>
    </row>
    <row r="293" spans="1:8" x14ac:dyDescent="0.25">
      <c r="A293" s="3" t="s">
        <v>358</v>
      </c>
      <c r="B293" s="3" t="s">
        <v>182</v>
      </c>
      <c r="C293" s="6">
        <v>1553.5</v>
      </c>
      <c r="D293" s="6">
        <v>1500.9</v>
      </c>
      <c r="E293" s="6">
        <v>1334.9</v>
      </c>
      <c r="F293" s="6">
        <v>1189.3</v>
      </c>
      <c r="G293" s="6">
        <v>1126.5999999999999</v>
      </c>
      <c r="H293" s="6">
        <v>1087.4000000000001</v>
      </c>
    </row>
    <row r="294" spans="1:8" x14ac:dyDescent="0.25">
      <c r="A294" s="3" t="s">
        <v>358</v>
      </c>
      <c r="B294" s="3" t="s">
        <v>183</v>
      </c>
      <c r="C294" s="6">
        <v>18408.900000000001</v>
      </c>
      <c r="D294" s="6">
        <v>17378</v>
      </c>
      <c r="E294" s="6">
        <v>13103.5</v>
      </c>
      <c r="F294" s="6">
        <v>14111.4</v>
      </c>
      <c r="G294" s="6">
        <v>13590</v>
      </c>
      <c r="H294" s="6">
        <v>13188.8</v>
      </c>
    </row>
    <row r="295" spans="1:8" x14ac:dyDescent="0.25">
      <c r="A295" s="3" t="s">
        <v>358</v>
      </c>
      <c r="B295" s="3" t="s">
        <v>186</v>
      </c>
      <c r="C295" s="6">
        <v>5677.9</v>
      </c>
      <c r="D295" s="6">
        <v>5692.1</v>
      </c>
      <c r="E295" s="6">
        <v>5167.8</v>
      </c>
      <c r="F295" s="6">
        <v>5426</v>
      </c>
      <c r="G295" s="6">
        <v>5468.7</v>
      </c>
      <c r="H295" s="6">
        <v>5326.8</v>
      </c>
    </row>
    <row r="296" spans="1:8" x14ac:dyDescent="0.25">
      <c r="A296" s="3" t="s">
        <v>358</v>
      </c>
      <c r="B296" s="3" t="s">
        <v>187</v>
      </c>
      <c r="C296" s="6">
        <v>1687.4</v>
      </c>
      <c r="D296" s="6">
        <v>1670</v>
      </c>
      <c r="E296" s="6">
        <v>1471.5</v>
      </c>
      <c r="F296" s="6">
        <v>1425.4</v>
      </c>
      <c r="G296" s="6">
        <v>1410.2</v>
      </c>
      <c r="H296" s="6">
        <v>1425.5</v>
      </c>
    </row>
    <row r="297" spans="1:8" x14ac:dyDescent="0.25">
      <c r="A297" s="3" t="s">
        <v>358</v>
      </c>
      <c r="B297" s="3" t="s">
        <v>188</v>
      </c>
      <c r="C297" s="6">
        <v>1431.8</v>
      </c>
      <c r="D297" s="6">
        <v>1372</v>
      </c>
      <c r="E297" s="6">
        <v>1306.9000000000001</v>
      </c>
      <c r="F297" s="6">
        <v>1409.9</v>
      </c>
      <c r="G297" s="6">
        <v>1224.5999999999999</v>
      </c>
      <c r="H297" s="6">
        <v>1166.0999999999999</v>
      </c>
    </row>
    <row r="298" spans="1:8" x14ac:dyDescent="0.25">
      <c r="A298" s="3" t="s">
        <v>358</v>
      </c>
      <c r="B298" s="3" t="s">
        <v>189</v>
      </c>
      <c r="C298" s="6">
        <v>12685.2</v>
      </c>
      <c r="D298" s="6">
        <v>11048.2</v>
      </c>
      <c r="E298" s="6">
        <v>10204.700000000001</v>
      </c>
      <c r="F298" s="6">
        <v>9991.9</v>
      </c>
      <c r="G298" s="6">
        <v>9907.4</v>
      </c>
      <c r="H298" s="6">
        <v>9794.2999999999993</v>
      </c>
    </row>
    <row r="299" spans="1:8" x14ac:dyDescent="0.25">
      <c r="A299" s="3" t="s">
        <v>358</v>
      </c>
      <c r="B299" s="3" t="s">
        <v>190</v>
      </c>
      <c r="C299" s="6">
        <v>2471.6999999999998</v>
      </c>
      <c r="D299" s="6">
        <v>2307.5</v>
      </c>
      <c r="E299" s="6">
        <v>2457.9</v>
      </c>
      <c r="F299" s="6">
        <v>2587.3000000000002</v>
      </c>
      <c r="G299" s="6">
        <v>2705.4</v>
      </c>
      <c r="H299" s="6">
        <v>2758.2</v>
      </c>
    </row>
    <row r="300" spans="1:8" x14ac:dyDescent="0.25">
      <c r="A300" s="3" t="s">
        <v>358</v>
      </c>
      <c r="B300" s="3" t="s">
        <v>191</v>
      </c>
      <c r="C300" s="6">
        <v>6422.3</v>
      </c>
      <c r="D300" s="6">
        <v>6323.7</v>
      </c>
      <c r="E300" s="6">
        <v>6069.2</v>
      </c>
      <c r="F300" s="6">
        <v>6180.1</v>
      </c>
      <c r="G300" s="6">
        <v>6076.4</v>
      </c>
      <c r="H300" s="6">
        <v>6047.5</v>
      </c>
    </row>
    <row r="301" spans="1:8" x14ac:dyDescent="0.25">
      <c r="A301" s="3" t="s">
        <v>358</v>
      </c>
      <c r="B301" s="3" t="s">
        <v>192</v>
      </c>
      <c r="C301" s="6">
        <v>6326.9</v>
      </c>
      <c r="D301" s="6">
        <v>6004.9</v>
      </c>
      <c r="E301" s="6">
        <v>5497.6</v>
      </c>
      <c r="F301" s="6">
        <v>5473.6</v>
      </c>
      <c r="G301" s="6">
        <v>5491.8</v>
      </c>
      <c r="H301" s="6">
        <v>5382.4</v>
      </c>
    </row>
    <row r="302" spans="1:8" x14ac:dyDescent="0.25">
      <c r="A302" s="3" t="s">
        <v>358</v>
      </c>
      <c r="B302" s="3" t="s">
        <v>193</v>
      </c>
      <c r="C302" s="6">
        <v>31098.7</v>
      </c>
      <c r="D302" s="6">
        <v>29865.200000000001</v>
      </c>
      <c r="E302" s="6">
        <v>28096.7</v>
      </c>
      <c r="F302" s="6">
        <v>26793.599999999999</v>
      </c>
      <c r="G302" s="6">
        <v>25172.6</v>
      </c>
      <c r="H302" s="6">
        <v>24842.5</v>
      </c>
    </row>
    <row r="303" spans="1:8" x14ac:dyDescent="0.25">
      <c r="A303" s="3" t="s">
        <v>359</v>
      </c>
      <c r="B303" s="3" t="s">
        <v>16</v>
      </c>
      <c r="C303" s="7" t="s">
        <v>159</v>
      </c>
      <c r="D303" s="7" t="s">
        <v>159</v>
      </c>
      <c r="E303" s="7" t="s">
        <v>159</v>
      </c>
      <c r="F303" s="7" t="s">
        <v>159</v>
      </c>
      <c r="G303" s="7" t="s">
        <v>159</v>
      </c>
      <c r="H303" s="7" t="s">
        <v>159</v>
      </c>
    </row>
    <row r="304" spans="1:8" x14ac:dyDescent="0.25">
      <c r="A304" s="3" t="s">
        <v>359</v>
      </c>
      <c r="B304" s="3" t="s">
        <v>18</v>
      </c>
      <c r="C304" s="6">
        <v>143.4</v>
      </c>
      <c r="D304" s="6">
        <v>141.1</v>
      </c>
      <c r="E304" s="6">
        <v>130.4</v>
      </c>
      <c r="F304" s="6">
        <v>133.1</v>
      </c>
      <c r="G304" s="6">
        <v>132.9</v>
      </c>
      <c r="H304" s="6">
        <v>134.9</v>
      </c>
    </row>
    <row r="305" spans="1:8" x14ac:dyDescent="0.25">
      <c r="A305" s="3" t="s">
        <v>359</v>
      </c>
      <c r="B305" s="3" t="s">
        <v>19</v>
      </c>
      <c r="C305" s="6">
        <v>614.6</v>
      </c>
      <c r="D305" s="6">
        <v>576</v>
      </c>
      <c r="E305" s="6">
        <v>483.4</v>
      </c>
      <c r="F305" s="6">
        <v>464.7</v>
      </c>
      <c r="G305" s="6">
        <v>446.1</v>
      </c>
      <c r="H305" s="6">
        <v>430.2</v>
      </c>
    </row>
    <row r="306" spans="1:8" x14ac:dyDescent="0.25">
      <c r="A306" s="3" t="s">
        <v>359</v>
      </c>
      <c r="B306" s="3" t="s">
        <v>20</v>
      </c>
      <c r="C306" s="6">
        <v>163.69999999999999</v>
      </c>
      <c r="D306" s="6">
        <v>159</v>
      </c>
      <c r="E306" s="6">
        <v>165.1</v>
      </c>
      <c r="F306" s="6">
        <v>170</v>
      </c>
      <c r="G306" s="6">
        <v>172.6</v>
      </c>
      <c r="H306" s="6">
        <v>175</v>
      </c>
    </row>
    <row r="307" spans="1:8" x14ac:dyDescent="0.25">
      <c r="A307" s="3" t="s">
        <v>359</v>
      </c>
      <c r="B307" s="3" t="s">
        <v>21</v>
      </c>
      <c r="C307" s="6">
        <v>2344.6</v>
      </c>
      <c r="D307" s="6">
        <v>2336</v>
      </c>
      <c r="E307" s="6">
        <v>2297.4</v>
      </c>
      <c r="F307" s="6">
        <v>2328</v>
      </c>
      <c r="G307" s="6">
        <v>2243.3000000000002</v>
      </c>
      <c r="H307" s="6">
        <v>2331.8000000000002</v>
      </c>
    </row>
    <row r="308" spans="1:8" x14ac:dyDescent="0.25">
      <c r="A308" s="3" t="s">
        <v>359</v>
      </c>
      <c r="B308" s="3" t="s">
        <v>26</v>
      </c>
      <c r="C308" s="6">
        <v>64.3</v>
      </c>
      <c r="D308" s="6">
        <v>64.7</v>
      </c>
      <c r="E308" s="6">
        <v>61.7</v>
      </c>
      <c r="F308" s="6">
        <v>66.8</v>
      </c>
      <c r="G308" s="6">
        <v>73</v>
      </c>
      <c r="H308" s="6">
        <v>81.599999999999994</v>
      </c>
    </row>
    <row r="309" spans="1:8" x14ac:dyDescent="0.25">
      <c r="A309" s="3" t="s">
        <v>359</v>
      </c>
      <c r="B309" s="3" t="s">
        <v>33</v>
      </c>
      <c r="C309" s="6">
        <v>10.7</v>
      </c>
      <c r="D309" s="6">
        <v>10.9</v>
      </c>
      <c r="E309" s="6">
        <v>11.5</v>
      </c>
      <c r="F309" s="6">
        <v>12</v>
      </c>
      <c r="G309" s="6">
        <v>12.3</v>
      </c>
      <c r="H309" s="6">
        <v>12.8</v>
      </c>
    </row>
    <row r="310" spans="1:8" x14ac:dyDescent="0.25">
      <c r="A310" s="3" t="s">
        <v>359</v>
      </c>
      <c r="B310" s="3" t="s">
        <v>35</v>
      </c>
      <c r="C310" s="6">
        <v>3.5</v>
      </c>
      <c r="D310" s="6">
        <v>3.4</v>
      </c>
      <c r="E310" s="6">
        <v>3.6</v>
      </c>
      <c r="F310" s="6">
        <v>3.7</v>
      </c>
      <c r="G310" s="6">
        <v>3.6</v>
      </c>
      <c r="H310" s="6">
        <v>3.6</v>
      </c>
    </row>
    <row r="311" spans="1:8" x14ac:dyDescent="0.25">
      <c r="A311" s="3" t="s">
        <v>359</v>
      </c>
      <c r="B311" s="3" t="s">
        <v>37</v>
      </c>
      <c r="C311" s="6">
        <v>135.6</v>
      </c>
      <c r="D311" s="6">
        <v>114.1</v>
      </c>
      <c r="E311" s="6">
        <v>90.1</v>
      </c>
      <c r="F311" s="6">
        <v>97.6</v>
      </c>
      <c r="G311" s="6">
        <v>98.1</v>
      </c>
      <c r="H311" s="6">
        <v>100.9</v>
      </c>
    </row>
    <row r="312" spans="1:8" x14ac:dyDescent="0.25">
      <c r="A312" s="3" t="s">
        <v>359</v>
      </c>
      <c r="B312" s="3" t="s">
        <v>39</v>
      </c>
      <c r="C312" s="6">
        <v>169.6</v>
      </c>
      <c r="D312" s="6">
        <v>147.4</v>
      </c>
      <c r="E312" s="6">
        <v>143.5</v>
      </c>
      <c r="F312" s="6">
        <v>162.69999999999999</v>
      </c>
      <c r="G312" s="6">
        <v>169.3</v>
      </c>
      <c r="H312" s="6">
        <v>171.8</v>
      </c>
    </row>
    <row r="313" spans="1:8" x14ac:dyDescent="0.25">
      <c r="A313" s="3" t="s">
        <v>359</v>
      </c>
      <c r="B313" s="3" t="s">
        <v>41</v>
      </c>
      <c r="C313" s="6">
        <v>2.6</v>
      </c>
      <c r="D313" s="6">
        <v>2.7</v>
      </c>
      <c r="E313" s="6">
        <v>2.8</v>
      </c>
      <c r="F313" s="6">
        <v>2.9</v>
      </c>
      <c r="G313" s="6">
        <v>2.9</v>
      </c>
      <c r="H313" s="6">
        <v>2.9</v>
      </c>
    </row>
    <row r="314" spans="1:8" x14ac:dyDescent="0.25">
      <c r="A314" s="3" t="s">
        <v>359</v>
      </c>
      <c r="B314" s="3" t="s">
        <v>47</v>
      </c>
      <c r="C314" s="6">
        <v>16.600000000000001</v>
      </c>
      <c r="D314" s="6">
        <v>15.5</v>
      </c>
      <c r="E314" s="6">
        <v>16.2</v>
      </c>
      <c r="F314" s="6">
        <v>16.399999999999999</v>
      </c>
      <c r="G314" s="6">
        <v>16.899999999999999</v>
      </c>
      <c r="H314" s="6">
        <v>16.5</v>
      </c>
    </row>
    <row r="315" spans="1:8" x14ac:dyDescent="0.25">
      <c r="A315" s="3" t="s">
        <v>359</v>
      </c>
      <c r="B315" s="3" t="s">
        <v>48</v>
      </c>
      <c r="C315" s="6">
        <v>549.9</v>
      </c>
      <c r="D315" s="6">
        <v>535.1</v>
      </c>
      <c r="E315" s="6">
        <v>627.6</v>
      </c>
      <c r="F315" s="6">
        <v>677.8</v>
      </c>
      <c r="G315" s="6">
        <v>756.4</v>
      </c>
      <c r="H315" s="6">
        <v>819.9</v>
      </c>
    </row>
    <row r="316" spans="1:8" x14ac:dyDescent="0.25">
      <c r="A316" s="3" t="s">
        <v>359</v>
      </c>
      <c r="B316" s="3" t="s">
        <v>49</v>
      </c>
      <c r="C316" s="6">
        <v>37.200000000000003</v>
      </c>
      <c r="D316" s="6">
        <v>36.9</v>
      </c>
      <c r="E316" s="6">
        <v>37.6</v>
      </c>
      <c r="F316" s="6">
        <v>37</v>
      </c>
      <c r="G316" s="6">
        <v>35.9</v>
      </c>
      <c r="H316" s="6">
        <v>36.4</v>
      </c>
    </row>
    <row r="317" spans="1:8" x14ac:dyDescent="0.25">
      <c r="A317" s="3" t="s">
        <v>359</v>
      </c>
      <c r="B317" s="3" t="s">
        <v>53</v>
      </c>
      <c r="C317" s="6">
        <v>57.6</v>
      </c>
      <c r="D317" s="6">
        <v>52.7</v>
      </c>
      <c r="E317" s="6">
        <v>50.2</v>
      </c>
      <c r="F317" s="6">
        <v>49.8</v>
      </c>
      <c r="G317" s="6">
        <v>48.4</v>
      </c>
      <c r="H317" s="6">
        <v>47.7</v>
      </c>
    </row>
    <row r="318" spans="1:8" x14ac:dyDescent="0.25">
      <c r="A318" s="3" t="s">
        <v>359</v>
      </c>
      <c r="B318" s="3" t="s">
        <v>54</v>
      </c>
      <c r="C318" s="6">
        <v>14.6</v>
      </c>
      <c r="D318" s="6">
        <v>15.5</v>
      </c>
      <c r="E318" s="6">
        <v>11.4</v>
      </c>
      <c r="F318" s="6">
        <v>9.3000000000000007</v>
      </c>
      <c r="G318" s="6">
        <v>8.6</v>
      </c>
      <c r="H318" s="6">
        <v>7.9</v>
      </c>
    </row>
    <row r="319" spans="1:8" x14ac:dyDescent="0.25">
      <c r="A319" s="3" t="s">
        <v>359</v>
      </c>
      <c r="B319" s="3" t="s">
        <v>55</v>
      </c>
      <c r="C319" s="6">
        <v>51.9</v>
      </c>
      <c r="D319" s="6">
        <v>54.7</v>
      </c>
      <c r="E319" s="6">
        <v>52.6</v>
      </c>
      <c r="F319" s="6">
        <v>56.6</v>
      </c>
      <c r="G319" s="6">
        <v>59.6</v>
      </c>
      <c r="H319" s="6">
        <v>61.8</v>
      </c>
    </row>
    <row r="320" spans="1:8" x14ac:dyDescent="0.25">
      <c r="A320" s="3" t="s">
        <v>359</v>
      </c>
      <c r="B320" s="3" t="s">
        <v>58</v>
      </c>
      <c r="C320" s="6">
        <v>61.3</v>
      </c>
      <c r="D320" s="6">
        <v>56.1</v>
      </c>
      <c r="E320" s="6">
        <v>50.4</v>
      </c>
      <c r="F320" s="6">
        <v>46.7</v>
      </c>
      <c r="G320" s="6">
        <v>41</v>
      </c>
      <c r="H320" s="6">
        <v>37.700000000000003</v>
      </c>
    </row>
    <row r="321" spans="1:8" x14ac:dyDescent="0.25">
      <c r="A321" s="3" t="s">
        <v>359</v>
      </c>
      <c r="B321" s="3" t="s">
        <v>65</v>
      </c>
      <c r="C321" s="6">
        <v>51.9</v>
      </c>
      <c r="D321" s="6">
        <v>51</v>
      </c>
      <c r="E321" s="6">
        <v>49.2</v>
      </c>
      <c r="F321" s="6">
        <v>49.5</v>
      </c>
      <c r="G321" s="6">
        <v>49.7</v>
      </c>
      <c r="H321" s="6">
        <v>50.7</v>
      </c>
    </row>
    <row r="322" spans="1:8" x14ac:dyDescent="0.25">
      <c r="A322" s="3" t="s">
        <v>359</v>
      </c>
      <c r="B322" s="3" t="s">
        <v>66</v>
      </c>
      <c r="C322" s="6">
        <v>0.7</v>
      </c>
      <c r="D322" s="6">
        <v>0.7</v>
      </c>
      <c r="E322" s="6">
        <v>0.6</v>
      </c>
      <c r="F322" s="6">
        <v>0.6</v>
      </c>
      <c r="G322" s="6">
        <v>0.6</v>
      </c>
      <c r="H322" s="6">
        <v>0.6</v>
      </c>
    </row>
    <row r="323" spans="1:8" x14ac:dyDescent="0.25">
      <c r="A323" s="3" t="s">
        <v>359</v>
      </c>
      <c r="B323" s="3" t="s">
        <v>67</v>
      </c>
      <c r="C323" s="6">
        <v>565.1</v>
      </c>
      <c r="D323" s="6">
        <v>565.1</v>
      </c>
      <c r="E323" s="6">
        <v>565.20000000000005</v>
      </c>
      <c r="F323" s="6">
        <v>595.6</v>
      </c>
      <c r="G323" s="6">
        <v>591.29999999999995</v>
      </c>
      <c r="H323" s="6">
        <v>584</v>
      </c>
    </row>
    <row r="324" spans="1:8" x14ac:dyDescent="0.25">
      <c r="A324" s="3" t="s">
        <v>359</v>
      </c>
      <c r="B324" s="3" t="s">
        <v>69</v>
      </c>
      <c r="C324" s="6">
        <v>7.7</v>
      </c>
      <c r="D324" s="6">
        <v>7.8</v>
      </c>
      <c r="E324" s="6">
        <v>7.3</v>
      </c>
      <c r="F324" s="6">
        <v>7.3</v>
      </c>
      <c r="G324" s="6">
        <v>7.4</v>
      </c>
      <c r="H324" s="6">
        <v>7.5</v>
      </c>
    </row>
    <row r="325" spans="1:8" x14ac:dyDescent="0.25">
      <c r="A325" s="3" t="s">
        <v>359</v>
      </c>
      <c r="B325" s="3" t="s">
        <v>70</v>
      </c>
      <c r="C325" s="6">
        <v>2.2999999999999998</v>
      </c>
      <c r="D325" s="6">
        <v>2.7</v>
      </c>
      <c r="E325" s="6">
        <v>2.5</v>
      </c>
      <c r="F325" s="6">
        <v>2.5</v>
      </c>
      <c r="G325" s="6">
        <v>2.6</v>
      </c>
      <c r="H325" s="6">
        <v>2.6</v>
      </c>
    </row>
    <row r="326" spans="1:8" x14ac:dyDescent="0.25">
      <c r="A326" s="3" t="s">
        <v>359</v>
      </c>
      <c r="B326" s="3" t="s">
        <v>73</v>
      </c>
      <c r="C326" s="6">
        <v>12.7</v>
      </c>
      <c r="D326" s="6">
        <v>14.3</v>
      </c>
      <c r="E326" s="6">
        <v>10.5</v>
      </c>
      <c r="F326" s="6">
        <v>12.5</v>
      </c>
      <c r="G326" s="6">
        <v>13.9</v>
      </c>
      <c r="H326" s="6">
        <v>14.5</v>
      </c>
    </row>
    <row r="327" spans="1:8" x14ac:dyDescent="0.25">
      <c r="A327" s="3" t="s">
        <v>359</v>
      </c>
      <c r="B327" s="3" t="s">
        <v>78</v>
      </c>
      <c r="C327" s="6">
        <v>472.9</v>
      </c>
      <c r="D327" s="6">
        <v>482</v>
      </c>
      <c r="E327" s="6">
        <v>471.8</v>
      </c>
      <c r="F327" s="6">
        <v>493.3</v>
      </c>
      <c r="G327" s="6">
        <v>481.1</v>
      </c>
      <c r="H327" s="6">
        <v>471.7</v>
      </c>
    </row>
    <row r="328" spans="1:8" x14ac:dyDescent="0.25">
      <c r="A328" s="3" t="s">
        <v>359</v>
      </c>
      <c r="B328" s="3" t="s">
        <v>79</v>
      </c>
      <c r="C328" s="6">
        <v>5.6</v>
      </c>
      <c r="D328" s="6">
        <v>5.4</v>
      </c>
      <c r="E328" s="6">
        <v>5.7</v>
      </c>
      <c r="F328" s="6">
        <v>7</v>
      </c>
      <c r="G328" s="6">
        <v>8.6</v>
      </c>
      <c r="H328" s="6">
        <v>10.199999999999999</v>
      </c>
    </row>
    <row r="329" spans="1:8" x14ac:dyDescent="0.25">
      <c r="A329" s="3" t="s">
        <v>359</v>
      </c>
      <c r="B329" s="3" t="s">
        <v>80</v>
      </c>
      <c r="C329" s="6">
        <v>19.3</v>
      </c>
      <c r="D329" s="6">
        <v>13.4</v>
      </c>
      <c r="E329" s="6">
        <v>12.2</v>
      </c>
      <c r="F329" s="6">
        <v>11.7</v>
      </c>
      <c r="G329" s="6">
        <v>17.7</v>
      </c>
      <c r="H329" s="6">
        <v>16.100000000000001</v>
      </c>
    </row>
    <row r="330" spans="1:8" x14ac:dyDescent="0.25">
      <c r="A330" s="3" t="s">
        <v>359</v>
      </c>
      <c r="B330" s="3" t="s">
        <v>84</v>
      </c>
      <c r="C330" s="6">
        <v>29.7</v>
      </c>
      <c r="D330" s="6">
        <v>26.6</v>
      </c>
      <c r="E330" s="6">
        <v>30.8</v>
      </c>
      <c r="F330" s="6">
        <v>32</v>
      </c>
      <c r="G330" s="6">
        <v>34</v>
      </c>
      <c r="H330" s="6">
        <v>36.799999999999997</v>
      </c>
    </row>
    <row r="331" spans="1:8" x14ac:dyDescent="0.25">
      <c r="A331" s="3" t="s">
        <v>359</v>
      </c>
      <c r="B331" s="3" t="s">
        <v>92</v>
      </c>
      <c r="C331" s="6">
        <v>152.19999999999999</v>
      </c>
      <c r="D331" s="6">
        <v>148.30000000000001</v>
      </c>
      <c r="E331" s="6">
        <v>145.9</v>
      </c>
      <c r="F331" s="6">
        <v>146.19999999999999</v>
      </c>
      <c r="G331" s="6">
        <v>145.80000000000001</v>
      </c>
      <c r="H331" s="6">
        <v>142.5</v>
      </c>
    </row>
    <row r="332" spans="1:8" x14ac:dyDescent="0.25">
      <c r="A332" s="3" t="s">
        <v>359</v>
      </c>
      <c r="B332" s="3" t="s">
        <v>96</v>
      </c>
      <c r="C332" s="6">
        <v>15.9</v>
      </c>
      <c r="D332" s="6">
        <v>17.100000000000001</v>
      </c>
      <c r="E332" s="6">
        <v>16.7</v>
      </c>
      <c r="F332" s="6">
        <v>15.8</v>
      </c>
      <c r="G332" s="6">
        <v>32.6</v>
      </c>
      <c r="H332" s="6">
        <v>40</v>
      </c>
    </row>
    <row r="333" spans="1:8" x14ac:dyDescent="0.25">
      <c r="A333" s="3" t="s">
        <v>359</v>
      </c>
      <c r="B333" s="3" t="s">
        <v>103</v>
      </c>
      <c r="C333" s="6">
        <v>24.1</v>
      </c>
      <c r="D333" s="6">
        <v>21.8</v>
      </c>
      <c r="E333" s="6">
        <v>24.8</v>
      </c>
      <c r="F333" s="6">
        <v>33.4</v>
      </c>
      <c r="G333" s="6">
        <v>28.7</v>
      </c>
      <c r="H333" s="6">
        <v>35.6</v>
      </c>
    </row>
    <row r="334" spans="1:8" x14ac:dyDescent="0.25">
      <c r="A334" s="3" t="s">
        <v>359</v>
      </c>
      <c r="B334" s="3" t="s">
        <v>120</v>
      </c>
      <c r="C334" s="6">
        <v>68.5</v>
      </c>
      <c r="D334" s="6">
        <v>61.7</v>
      </c>
      <c r="E334" s="6">
        <v>52.7</v>
      </c>
      <c r="F334" s="6">
        <v>54.7</v>
      </c>
      <c r="G334" s="6">
        <v>49.7</v>
      </c>
      <c r="H334" s="6">
        <v>47.9</v>
      </c>
    </row>
    <row r="335" spans="1:8" x14ac:dyDescent="0.25">
      <c r="A335" s="3" t="s">
        <v>359</v>
      </c>
      <c r="B335" s="3" t="s">
        <v>131</v>
      </c>
      <c r="C335" s="7" t="s">
        <v>159</v>
      </c>
      <c r="D335" s="7" t="s">
        <v>159</v>
      </c>
      <c r="E335" s="7" t="s">
        <v>159</v>
      </c>
      <c r="F335" s="7" t="s">
        <v>159</v>
      </c>
      <c r="G335" s="7" t="s">
        <v>159</v>
      </c>
      <c r="H335" s="7" t="s">
        <v>159</v>
      </c>
    </row>
    <row r="336" spans="1:8" x14ac:dyDescent="0.25">
      <c r="A336" s="3" t="s">
        <v>359</v>
      </c>
      <c r="B336" s="3" t="s">
        <v>133</v>
      </c>
      <c r="C336" s="6">
        <v>0.2</v>
      </c>
      <c r="D336" s="6">
        <v>0.2</v>
      </c>
      <c r="E336" s="6">
        <v>0.2</v>
      </c>
      <c r="F336" s="6">
        <v>0.2</v>
      </c>
      <c r="G336" s="6">
        <v>0.1</v>
      </c>
      <c r="H336" s="6">
        <v>0.1</v>
      </c>
    </row>
    <row r="337" spans="1:8" x14ac:dyDescent="0.25">
      <c r="A337" s="3" t="s">
        <v>359</v>
      </c>
      <c r="B337" s="3" t="s">
        <v>144</v>
      </c>
      <c r="C337" s="6">
        <v>1.2</v>
      </c>
      <c r="D337" s="6">
        <v>1.3</v>
      </c>
      <c r="E337" s="6">
        <v>1.2</v>
      </c>
      <c r="F337" s="6">
        <v>1.2</v>
      </c>
      <c r="G337" s="6">
        <v>1.2</v>
      </c>
      <c r="H337" s="6">
        <v>1.3</v>
      </c>
    </row>
    <row r="338" spans="1:8" x14ac:dyDescent="0.25">
      <c r="A338" s="3" t="s">
        <v>359</v>
      </c>
      <c r="B338" s="3" t="s">
        <v>153</v>
      </c>
      <c r="C338" s="6">
        <v>14.7</v>
      </c>
      <c r="D338" s="6">
        <v>14.5</v>
      </c>
      <c r="E338" s="6">
        <v>13.3</v>
      </c>
      <c r="F338" s="6">
        <v>12.9</v>
      </c>
      <c r="G338" s="6">
        <v>12.7</v>
      </c>
      <c r="H338" s="6">
        <v>12.5</v>
      </c>
    </row>
    <row r="339" spans="1:8" x14ac:dyDescent="0.25">
      <c r="A339" s="3" t="s">
        <v>359</v>
      </c>
      <c r="B339" s="3" t="s">
        <v>157</v>
      </c>
      <c r="C339" s="6">
        <v>46.4</v>
      </c>
      <c r="D339" s="6">
        <v>48.2</v>
      </c>
      <c r="E339" s="6">
        <v>47.5</v>
      </c>
      <c r="F339" s="6">
        <v>49.4</v>
      </c>
      <c r="G339" s="6">
        <v>48.3</v>
      </c>
      <c r="H339" s="6">
        <v>47.4</v>
      </c>
    </row>
    <row r="340" spans="1:8" x14ac:dyDescent="0.25">
      <c r="A340" s="3" t="s">
        <v>359</v>
      </c>
      <c r="B340" s="3" t="s">
        <v>167</v>
      </c>
      <c r="C340" s="6">
        <v>62.4</v>
      </c>
      <c r="D340" s="6">
        <v>57.5</v>
      </c>
      <c r="E340" s="6">
        <v>56.3</v>
      </c>
      <c r="F340" s="6">
        <v>56.8</v>
      </c>
      <c r="G340" s="6">
        <v>57.6</v>
      </c>
      <c r="H340" s="6">
        <v>59.1</v>
      </c>
    </row>
    <row r="341" spans="1:8" x14ac:dyDescent="0.25">
      <c r="A341" s="3" t="s">
        <v>359</v>
      </c>
      <c r="B341" s="3" t="s">
        <v>171</v>
      </c>
      <c r="C341" s="6">
        <v>407.2</v>
      </c>
      <c r="D341" s="6">
        <v>407.5</v>
      </c>
      <c r="E341" s="6">
        <v>415.5</v>
      </c>
      <c r="F341" s="6">
        <v>468</v>
      </c>
      <c r="G341" s="6">
        <v>492.4</v>
      </c>
      <c r="H341" s="6">
        <v>507.4</v>
      </c>
    </row>
    <row r="342" spans="1:8" x14ac:dyDescent="0.25">
      <c r="A342" s="3" t="s">
        <v>359</v>
      </c>
      <c r="B342" s="3" t="s">
        <v>172</v>
      </c>
      <c r="C342" s="7" t="s">
        <v>159</v>
      </c>
      <c r="D342" s="7" t="s">
        <v>159</v>
      </c>
      <c r="E342" s="7" t="s">
        <v>159</v>
      </c>
      <c r="F342" s="7" t="s">
        <v>159</v>
      </c>
      <c r="G342" s="7" t="s">
        <v>159</v>
      </c>
      <c r="H342" s="7" t="s">
        <v>159</v>
      </c>
    </row>
    <row r="343" spans="1:8" x14ac:dyDescent="0.25">
      <c r="A343" s="3" t="s">
        <v>359</v>
      </c>
      <c r="B343" s="3" t="s">
        <v>173</v>
      </c>
      <c r="C343" s="6">
        <v>99.7</v>
      </c>
      <c r="D343" s="6">
        <v>98.6</v>
      </c>
      <c r="E343" s="6">
        <v>100.6</v>
      </c>
      <c r="F343" s="6">
        <v>101.6</v>
      </c>
      <c r="G343" s="6">
        <v>99.8</v>
      </c>
      <c r="H343" s="6">
        <v>98.5</v>
      </c>
    </row>
    <row r="344" spans="1:8" x14ac:dyDescent="0.25">
      <c r="A344" s="3" t="s">
        <v>359</v>
      </c>
      <c r="B344" s="3" t="s">
        <v>174</v>
      </c>
      <c r="C344" s="6">
        <v>22.4</v>
      </c>
      <c r="D344" s="6">
        <v>22.5</v>
      </c>
      <c r="E344" s="6">
        <v>21.4</v>
      </c>
      <c r="F344" s="6">
        <v>22.9</v>
      </c>
      <c r="G344" s="6">
        <v>23.6</v>
      </c>
      <c r="H344" s="6">
        <v>23.2</v>
      </c>
    </row>
    <row r="345" spans="1:8" x14ac:dyDescent="0.25">
      <c r="A345" s="3" t="s">
        <v>359</v>
      </c>
      <c r="B345" s="3" t="s">
        <v>176</v>
      </c>
      <c r="C345" s="6">
        <v>53.2</v>
      </c>
      <c r="D345" s="6">
        <v>51.8</v>
      </c>
      <c r="E345" s="6">
        <v>45.5</v>
      </c>
      <c r="F345" s="6">
        <v>46.3</v>
      </c>
      <c r="G345" s="6">
        <v>46.2</v>
      </c>
      <c r="H345" s="6">
        <v>46.2</v>
      </c>
    </row>
    <row r="346" spans="1:8" x14ac:dyDescent="0.25">
      <c r="A346" s="3" t="s">
        <v>359</v>
      </c>
      <c r="B346" s="3" t="s">
        <v>177</v>
      </c>
      <c r="C346" s="6">
        <v>83.2</v>
      </c>
      <c r="D346" s="6">
        <v>81</v>
      </c>
      <c r="E346" s="6">
        <v>77.8</v>
      </c>
      <c r="F346" s="6">
        <v>82.1</v>
      </c>
      <c r="G346" s="6">
        <v>87.5</v>
      </c>
      <c r="H346" s="6">
        <v>88.9</v>
      </c>
    </row>
    <row r="347" spans="1:8" x14ac:dyDescent="0.25">
      <c r="A347" s="3" t="s">
        <v>359</v>
      </c>
      <c r="B347" s="3" t="s">
        <v>178</v>
      </c>
      <c r="C347" s="6">
        <v>132.69999999999999</v>
      </c>
      <c r="D347" s="6">
        <v>127</v>
      </c>
      <c r="E347" s="6">
        <v>127.4</v>
      </c>
      <c r="F347" s="6">
        <v>128.5</v>
      </c>
      <c r="G347" s="6">
        <v>132.19999999999999</v>
      </c>
      <c r="H347" s="6">
        <v>137.80000000000001</v>
      </c>
    </row>
    <row r="348" spans="1:8" x14ac:dyDescent="0.25">
      <c r="A348" s="3" t="s">
        <v>359</v>
      </c>
      <c r="B348" s="3" t="s">
        <v>179</v>
      </c>
      <c r="C348" s="6">
        <v>580.9</v>
      </c>
      <c r="D348" s="6">
        <v>580.1</v>
      </c>
      <c r="E348" s="6">
        <v>590.20000000000005</v>
      </c>
      <c r="F348" s="6">
        <v>600.9</v>
      </c>
      <c r="G348" s="6">
        <v>583.9</v>
      </c>
      <c r="H348" s="6">
        <v>573.20000000000005</v>
      </c>
    </row>
    <row r="349" spans="1:8" x14ac:dyDescent="0.25">
      <c r="A349" s="3" t="s">
        <v>359</v>
      </c>
      <c r="B349" s="3" t="s">
        <v>180</v>
      </c>
      <c r="C349" s="6">
        <v>43.7</v>
      </c>
      <c r="D349" s="6">
        <v>42.5</v>
      </c>
      <c r="E349" s="6">
        <v>37.5</v>
      </c>
      <c r="F349" s="6">
        <v>30.4</v>
      </c>
      <c r="G349" s="6">
        <v>28.8</v>
      </c>
      <c r="H349" s="6">
        <v>25.8</v>
      </c>
    </row>
    <row r="350" spans="1:8" x14ac:dyDescent="0.25">
      <c r="A350" s="3" t="s">
        <v>359</v>
      </c>
      <c r="B350" s="3" t="s">
        <v>182</v>
      </c>
      <c r="C350" s="6">
        <v>22.4</v>
      </c>
      <c r="D350" s="6">
        <v>23.8</v>
      </c>
      <c r="E350" s="6">
        <v>23.7</v>
      </c>
      <c r="F350" s="6">
        <v>26.1</v>
      </c>
      <c r="G350" s="6">
        <v>26.5</v>
      </c>
      <c r="H350" s="6">
        <v>27.1</v>
      </c>
    </row>
    <row r="351" spans="1:8" x14ac:dyDescent="0.25">
      <c r="A351" s="3" t="s">
        <v>359</v>
      </c>
      <c r="B351" s="3" t="s">
        <v>183</v>
      </c>
      <c r="C351" s="6">
        <v>770.3</v>
      </c>
      <c r="D351" s="6">
        <v>736.4</v>
      </c>
      <c r="E351" s="6">
        <v>733.5</v>
      </c>
      <c r="F351" s="6">
        <v>683.7</v>
      </c>
      <c r="G351" s="6">
        <v>708.3</v>
      </c>
      <c r="H351" s="6">
        <v>660.2</v>
      </c>
    </row>
    <row r="352" spans="1:8" x14ac:dyDescent="0.25">
      <c r="A352" s="3" t="s">
        <v>359</v>
      </c>
      <c r="B352" s="3" t="s">
        <v>186</v>
      </c>
      <c r="C352" s="6">
        <v>57</v>
      </c>
      <c r="D352" s="6">
        <v>61.3</v>
      </c>
      <c r="E352" s="6">
        <v>66</v>
      </c>
      <c r="F352" s="6">
        <v>68.599999999999994</v>
      </c>
      <c r="G352" s="6">
        <v>68.400000000000006</v>
      </c>
      <c r="H352" s="6">
        <v>65.900000000000006</v>
      </c>
    </row>
    <row r="353" spans="1:8" x14ac:dyDescent="0.25">
      <c r="A353" s="3" t="s">
        <v>359</v>
      </c>
      <c r="B353" s="3" t="s">
        <v>187</v>
      </c>
      <c r="C353" s="6">
        <v>47.7</v>
      </c>
      <c r="D353" s="6">
        <v>47.3</v>
      </c>
      <c r="E353" s="6">
        <v>47.5</v>
      </c>
      <c r="F353" s="6">
        <v>48.2</v>
      </c>
      <c r="G353" s="6">
        <v>48.3</v>
      </c>
      <c r="H353" s="6">
        <v>48.2</v>
      </c>
    </row>
    <row r="354" spans="1:8" x14ac:dyDescent="0.25">
      <c r="A354" s="3" t="s">
        <v>359</v>
      </c>
      <c r="B354" s="3" t="s">
        <v>188</v>
      </c>
      <c r="C354" s="6">
        <v>70.099999999999994</v>
      </c>
      <c r="D354" s="6">
        <v>71.599999999999994</v>
      </c>
      <c r="E354" s="6">
        <v>69.7</v>
      </c>
      <c r="F354" s="6">
        <v>70</v>
      </c>
      <c r="G354" s="6">
        <v>63.7</v>
      </c>
      <c r="H354" s="6">
        <v>58.8</v>
      </c>
    </row>
    <row r="355" spans="1:8" x14ac:dyDescent="0.25">
      <c r="A355" s="3" t="s">
        <v>359</v>
      </c>
      <c r="B355" s="3" t="s">
        <v>189</v>
      </c>
      <c r="C355" s="6">
        <v>349.3</v>
      </c>
      <c r="D355" s="6">
        <v>354.5</v>
      </c>
      <c r="E355" s="6">
        <v>376</v>
      </c>
      <c r="F355" s="6">
        <v>385.4</v>
      </c>
      <c r="G355" s="6">
        <v>377.5</v>
      </c>
      <c r="H355" s="6">
        <v>376</v>
      </c>
    </row>
    <row r="356" spans="1:8" x14ac:dyDescent="0.25">
      <c r="A356" s="3" t="s">
        <v>359</v>
      </c>
      <c r="B356" s="3" t="s">
        <v>190</v>
      </c>
      <c r="C356" s="6">
        <v>174.6</v>
      </c>
      <c r="D356" s="6">
        <v>174.7</v>
      </c>
      <c r="E356" s="6">
        <v>177.5</v>
      </c>
      <c r="F356" s="6">
        <v>178.1</v>
      </c>
      <c r="G356" s="6">
        <v>174.9</v>
      </c>
      <c r="H356" s="6">
        <v>171.2</v>
      </c>
    </row>
    <row r="357" spans="1:8" x14ac:dyDescent="0.25">
      <c r="A357" s="3" t="s">
        <v>359</v>
      </c>
      <c r="B357" s="3" t="s">
        <v>191</v>
      </c>
      <c r="C357" s="6">
        <v>381.4</v>
      </c>
      <c r="D357" s="6">
        <v>347.9</v>
      </c>
      <c r="E357" s="6">
        <v>366.4</v>
      </c>
      <c r="F357" s="6">
        <v>355.9</v>
      </c>
      <c r="G357" s="6">
        <v>344.5</v>
      </c>
      <c r="H357" s="6">
        <v>331.4</v>
      </c>
    </row>
    <row r="358" spans="1:8" x14ac:dyDescent="0.25">
      <c r="A358" s="3" t="s">
        <v>359</v>
      </c>
      <c r="B358" s="3" t="s">
        <v>192</v>
      </c>
      <c r="C358" s="6">
        <v>4.9000000000000004</v>
      </c>
      <c r="D358" s="6">
        <v>4.5999999999999996</v>
      </c>
      <c r="E358" s="6">
        <v>4.8</v>
      </c>
      <c r="F358" s="6">
        <v>4.0999999999999996</v>
      </c>
      <c r="G358" s="6">
        <v>3.9</v>
      </c>
      <c r="H358" s="6">
        <v>3.8</v>
      </c>
    </row>
    <row r="359" spans="1:8" x14ac:dyDescent="0.25">
      <c r="A359" s="3" t="s">
        <v>359</v>
      </c>
      <c r="B359" s="3" t="s">
        <v>193</v>
      </c>
      <c r="C359" s="6">
        <v>511.2</v>
      </c>
      <c r="D359" s="6">
        <v>490</v>
      </c>
      <c r="E359" s="6">
        <v>462.4</v>
      </c>
      <c r="F359" s="6">
        <v>449.7</v>
      </c>
      <c r="G359" s="6">
        <v>425.5</v>
      </c>
      <c r="H359" s="6">
        <v>410.1</v>
      </c>
    </row>
    <row r="360" spans="1:8" x14ac:dyDescent="0.25">
      <c r="A360" s="3" t="s">
        <v>360</v>
      </c>
      <c r="B360" s="3" t="s">
        <v>16</v>
      </c>
      <c r="C360" s="6">
        <v>54.8</v>
      </c>
      <c r="D360" s="6">
        <v>53.3</v>
      </c>
      <c r="E360" s="6">
        <v>64.400000000000006</v>
      </c>
      <c r="F360" s="6">
        <v>69.900000000000006</v>
      </c>
      <c r="G360" s="6">
        <v>72.599999999999994</v>
      </c>
      <c r="H360" s="6">
        <v>76.099999999999994</v>
      </c>
    </row>
    <row r="361" spans="1:8" x14ac:dyDescent="0.25">
      <c r="A361" s="3" t="s">
        <v>360</v>
      </c>
      <c r="B361" s="3" t="s">
        <v>18</v>
      </c>
      <c r="C361" s="7" t="s">
        <v>159</v>
      </c>
      <c r="D361" s="7" t="s">
        <v>159</v>
      </c>
      <c r="E361" s="7" t="s">
        <v>159</v>
      </c>
      <c r="F361" s="7" t="s">
        <v>159</v>
      </c>
      <c r="G361" s="7" t="s">
        <v>159</v>
      </c>
      <c r="H361" s="7" t="s">
        <v>159</v>
      </c>
    </row>
    <row r="362" spans="1:8" x14ac:dyDescent="0.25">
      <c r="A362" s="3" t="s">
        <v>360</v>
      </c>
      <c r="B362" s="3" t="s">
        <v>19</v>
      </c>
      <c r="C362" s="6">
        <v>1443</v>
      </c>
      <c r="D362" s="6">
        <v>2058.4</v>
      </c>
      <c r="E362" s="6">
        <v>2499.5</v>
      </c>
      <c r="F362" s="6">
        <v>2819</v>
      </c>
      <c r="G362" s="6">
        <v>2823</v>
      </c>
      <c r="H362" s="6">
        <v>2816</v>
      </c>
    </row>
    <row r="363" spans="1:8" x14ac:dyDescent="0.25">
      <c r="A363" s="3" t="s">
        <v>360</v>
      </c>
      <c r="B363" s="3" t="s">
        <v>20</v>
      </c>
      <c r="C363" s="6">
        <v>72.900000000000006</v>
      </c>
      <c r="D363" s="6">
        <v>63.5</v>
      </c>
      <c r="E363" s="6">
        <v>58.1</v>
      </c>
      <c r="F363" s="6">
        <v>57.4</v>
      </c>
      <c r="G363" s="6">
        <v>53.6</v>
      </c>
      <c r="H363" s="6">
        <v>50.3</v>
      </c>
    </row>
    <row r="364" spans="1:8" x14ac:dyDescent="0.25">
      <c r="A364" s="3" t="s">
        <v>360</v>
      </c>
      <c r="B364" s="3" t="s">
        <v>21</v>
      </c>
      <c r="C364" s="6">
        <v>3393.2</v>
      </c>
      <c r="D364" s="6">
        <v>3108.8</v>
      </c>
      <c r="E364" s="6">
        <v>2601.6</v>
      </c>
      <c r="F364" s="6">
        <v>2528.6999999999998</v>
      </c>
      <c r="G364" s="6">
        <v>2455.4</v>
      </c>
      <c r="H364" s="6">
        <v>2699</v>
      </c>
    </row>
    <row r="365" spans="1:8" x14ac:dyDescent="0.25">
      <c r="A365" s="3" t="s">
        <v>360</v>
      </c>
      <c r="B365" s="3" t="s">
        <v>26</v>
      </c>
      <c r="C365" s="6">
        <v>54</v>
      </c>
      <c r="D365" s="6">
        <v>53.3</v>
      </c>
      <c r="E365" s="6">
        <v>51.6</v>
      </c>
      <c r="F365" s="6">
        <v>54.3</v>
      </c>
      <c r="G365" s="6">
        <v>57</v>
      </c>
      <c r="H365" s="6">
        <v>60.7</v>
      </c>
    </row>
    <row r="366" spans="1:8" x14ac:dyDescent="0.25">
      <c r="A366" s="3" t="s">
        <v>360</v>
      </c>
      <c r="B366" s="3" t="s">
        <v>33</v>
      </c>
      <c r="C366" s="6">
        <v>2.7</v>
      </c>
      <c r="D366" s="6">
        <v>2.5</v>
      </c>
      <c r="E366" s="6">
        <v>3</v>
      </c>
      <c r="F366" s="6">
        <v>3.8</v>
      </c>
      <c r="G366" s="6">
        <v>4</v>
      </c>
      <c r="H366" s="6">
        <v>4.3</v>
      </c>
    </row>
    <row r="367" spans="1:8" x14ac:dyDescent="0.25">
      <c r="A367" s="3" t="s">
        <v>360</v>
      </c>
      <c r="B367" s="3" t="s">
        <v>35</v>
      </c>
      <c r="C367" s="6">
        <v>35.9</v>
      </c>
      <c r="D367" s="6">
        <v>35.799999999999997</v>
      </c>
      <c r="E367" s="6">
        <v>35</v>
      </c>
      <c r="F367" s="6">
        <v>35.1</v>
      </c>
      <c r="G367" s="6">
        <v>33.6</v>
      </c>
      <c r="H367" s="6">
        <v>32.700000000000003</v>
      </c>
    </row>
    <row r="368" spans="1:8" x14ac:dyDescent="0.25">
      <c r="A368" s="3" t="s">
        <v>360</v>
      </c>
      <c r="B368" s="3" t="s">
        <v>37</v>
      </c>
      <c r="C368" s="6">
        <v>983.6</v>
      </c>
      <c r="D368" s="6">
        <v>775.5</v>
      </c>
      <c r="E368" s="6">
        <v>636.1</v>
      </c>
      <c r="F368" s="6">
        <v>680.5</v>
      </c>
      <c r="G368" s="6">
        <v>698.5</v>
      </c>
      <c r="H368" s="6">
        <v>719.9</v>
      </c>
    </row>
    <row r="369" spans="1:8" x14ac:dyDescent="0.25">
      <c r="A369" s="3" t="s">
        <v>360</v>
      </c>
      <c r="B369" s="3" t="s">
        <v>39</v>
      </c>
      <c r="C369" s="6">
        <v>11.2</v>
      </c>
      <c r="D369" s="6">
        <v>13</v>
      </c>
      <c r="E369" s="6">
        <v>14.7</v>
      </c>
      <c r="F369" s="6">
        <v>16.8</v>
      </c>
      <c r="G369" s="6">
        <v>19.100000000000001</v>
      </c>
      <c r="H369" s="6">
        <v>21.4</v>
      </c>
    </row>
    <row r="370" spans="1:8" x14ac:dyDescent="0.25">
      <c r="A370" s="3" t="s">
        <v>360</v>
      </c>
      <c r="B370" s="3" t="s">
        <v>41</v>
      </c>
      <c r="C370" s="6">
        <v>45</v>
      </c>
      <c r="D370" s="6">
        <v>43.5</v>
      </c>
      <c r="E370" s="6">
        <v>44.2</v>
      </c>
      <c r="F370" s="6">
        <v>43.8</v>
      </c>
      <c r="G370" s="6">
        <v>42.7</v>
      </c>
      <c r="H370" s="6">
        <v>42.1</v>
      </c>
    </row>
    <row r="371" spans="1:8" x14ac:dyDescent="0.25">
      <c r="A371" s="3" t="s">
        <v>360</v>
      </c>
      <c r="B371" s="3" t="s">
        <v>47</v>
      </c>
      <c r="C371" s="6">
        <v>227.2</v>
      </c>
      <c r="D371" s="6">
        <v>276.5</v>
      </c>
      <c r="E371" s="6">
        <v>271.2</v>
      </c>
      <c r="F371" s="6">
        <v>280.60000000000002</v>
      </c>
      <c r="G371" s="6">
        <v>276.39999999999998</v>
      </c>
      <c r="H371" s="6">
        <v>270.2</v>
      </c>
    </row>
    <row r="372" spans="1:8" x14ac:dyDescent="0.25">
      <c r="A372" s="3" t="s">
        <v>360</v>
      </c>
      <c r="B372" s="3" t="s">
        <v>48</v>
      </c>
      <c r="C372" s="6">
        <v>60.2</v>
      </c>
      <c r="D372" s="6">
        <v>60.8</v>
      </c>
      <c r="E372" s="6">
        <v>63.9</v>
      </c>
      <c r="F372" s="6">
        <v>63.3</v>
      </c>
      <c r="G372" s="6">
        <v>62.8</v>
      </c>
      <c r="H372" s="6">
        <v>61.3</v>
      </c>
    </row>
    <row r="373" spans="1:8" x14ac:dyDescent="0.25">
      <c r="A373" s="3" t="s">
        <v>360</v>
      </c>
      <c r="B373" s="3" t="s">
        <v>49</v>
      </c>
      <c r="C373" s="6">
        <v>102.8</v>
      </c>
      <c r="D373" s="6">
        <v>102.9</v>
      </c>
      <c r="E373" s="6">
        <v>104.1</v>
      </c>
      <c r="F373" s="6">
        <v>104.3</v>
      </c>
      <c r="G373" s="6">
        <v>103.1</v>
      </c>
      <c r="H373" s="6">
        <v>106.7</v>
      </c>
    </row>
    <row r="374" spans="1:8" x14ac:dyDescent="0.25">
      <c r="A374" s="3" t="s">
        <v>360</v>
      </c>
      <c r="B374" s="3" t="s">
        <v>53</v>
      </c>
      <c r="C374" s="6">
        <v>0.1</v>
      </c>
      <c r="D374" s="6">
        <v>0.1</v>
      </c>
      <c r="E374" s="6">
        <v>0.2</v>
      </c>
      <c r="F374" s="6">
        <v>0.2</v>
      </c>
      <c r="G374" s="6">
        <v>0.2</v>
      </c>
      <c r="H374" s="6">
        <v>0.2</v>
      </c>
    </row>
    <row r="375" spans="1:8" x14ac:dyDescent="0.25">
      <c r="A375" s="3" t="s">
        <v>360</v>
      </c>
      <c r="B375" s="3" t="s">
        <v>54</v>
      </c>
      <c r="C375" s="6">
        <v>81.8</v>
      </c>
      <c r="D375" s="6">
        <v>91.4</v>
      </c>
      <c r="E375" s="6">
        <v>72.099999999999994</v>
      </c>
      <c r="F375" s="6">
        <v>66</v>
      </c>
      <c r="G375" s="6">
        <v>63.2</v>
      </c>
      <c r="H375" s="6">
        <v>61.4</v>
      </c>
    </row>
    <row r="376" spans="1:8" x14ac:dyDescent="0.25">
      <c r="A376" s="3" t="s">
        <v>360</v>
      </c>
      <c r="B376" s="3" t="s">
        <v>55</v>
      </c>
      <c r="C376" s="6">
        <v>72.5</v>
      </c>
      <c r="D376" s="6">
        <v>68</v>
      </c>
      <c r="E376" s="6">
        <v>69.8</v>
      </c>
      <c r="F376" s="6">
        <v>70.599999999999994</v>
      </c>
      <c r="G376" s="6">
        <v>81.3</v>
      </c>
      <c r="H376" s="6">
        <v>83.3</v>
      </c>
    </row>
    <row r="377" spans="1:8" x14ac:dyDescent="0.25">
      <c r="A377" s="3" t="s">
        <v>360</v>
      </c>
      <c r="B377" s="3" t="s">
        <v>58</v>
      </c>
      <c r="C377" s="6">
        <v>26.9</v>
      </c>
      <c r="D377" s="6">
        <v>23</v>
      </c>
      <c r="E377" s="6">
        <v>23.2</v>
      </c>
      <c r="F377" s="6">
        <v>24.5</v>
      </c>
      <c r="G377" s="6">
        <v>33.6</v>
      </c>
      <c r="H377" s="6">
        <v>42</v>
      </c>
    </row>
    <row r="378" spans="1:8" x14ac:dyDescent="0.25">
      <c r="A378" s="3" t="s">
        <v>360</v>
      </c>
      <c r="B378" s="3" t="s">
        <v>65</v>
      </c>
      <c r="C378" s="6">
        <v>31.9</v>
      </c>
      <c r="D378" s="6">
        <v>31.5</v>
      </c>
      <c r="E378" s="6">
        <v>31.3</v>
      </c>
      <c r="F378" s="6">
        <v>31.3</v>
      </c>
      <c r="G378" s="6">
        <v>31.8</v>
      </c>
      <c r="H378" s="6">
        <v>32.700000000000003</v>
      </c>
    </row>
    <row r="379" spans="1:8" x14ac:dyDescent="0.25">
      <c r="A379" s="3" t="s">
        <v>360</v>
      </c>
      <c r="B379" s="3" t="s">
        <v>66</v>
      </c>
      <c r="C379" s="6">
        <v>12.8</v>
      </c>
      <c r="D379" s="6">
        <v>13</v>
      </c>
      <c r="E379" s="6">
        <v>11.1</v>
      </c>
      <c r="F379" s="6">
        <v>22.5</v>
      </c>
      <c r="G379" s="6">
        <v>29.3</v>
      </c>
      <c r="H379" s="6">
        <v>31.3</v>
      </c>
    </row>
    <row r="380" spans="1:8" x14ac:dyDescent="0.25">
      <c r="A380" s="3" t="s">
        <v>360</v>
      </c>
      <c r="B380" s="3" t="s">
        <v>67</v>
      </c>
      <c r="C380" s="6">
        <v>1403.8</v>
      </c>
      <c r="D380" s="6">
        <v>1582.4</v>
      </c>
      <c r="E380" s="6">
        <v>1548</v>
      </c>
      <c r="F380" s="6">
        <v>1655.7</v>
      </c>
      <c r="G380" s="6">
        <v>1822.3</v>
      </c>
      <c r="H380" s="6">
        <v>1900.8</v>
      </c>
    </row>
    <row r="381" spans="1:8" x14ac:dyDescent="0.25">
      <c r="A381" s="3" t="s">
        <v>360</v>
      </c>
      <c r="B381" s="3" t="s">
        <v>69</v>
      </c>
      <c r="C381" s="6">
        <v>203.1</v>
      </c>
      <c r="D381" s="6">
        <v>224.3</v>
      </c>
      <c r="E381" s="6">
        <v>206.7</v>
      </c>
      <c r="F381" s="6">
        <v>207.8</v>
      </c>
      <c r="G381" s="6">
        <v>213.6</v>
      </c>
      <c r="H381" s="6">
        <v>214.1</v>
      </c>
    </row>
    <row r="382" spans="1:8" x14ac:dyDescent="0.25">
      <c r="A382" s="3" t="s">
        <v>360</v>
      </c>
      <c r="B382" s="3" t="s">
        <v>70</v>
      </c>
      <c r="C382" s="6">
        <v>3.9</v>
      </c>
      <c r="D382" s="6">
        <v>3.2</v>
      </c>
      <c r="E382" s="6">
        <v>2.2999999999999998</v>
      </c>
      <c r="F382" s="6">
        <v>2.1</v>
      </c>
      <c r="G382" s="6">
        <v>2</v>
      </c>
      <c r="H382" s="6">
        <v>1.8</v>
      </c>
    </row>
    <row r="383" spans="1:8" x14ac:dyDescent="0.25">
      <c r="A383" s="3" t="s">
        <v>360</v>
      </c>
      <c r="B383" s="3" t="s">
        <v>73</v>
      </c>
      <c r="C383" s="6">
        <v>140.1</v>
      </c>
      <c r="D383" s="6">
        <v>155.4</v>
      </c>
      <c r="E383" s="6">
        <v>115.3</v>
      </c>
      <c r="F383" s="6">
        <v>136.5</v>
      </c>
      <c r="G383" s="6">
        <v>152.9</v>
      </c>
      <c r="H383" s="6">
        <v>170</v>
      </c>
    </row>
    <row r="384" spans="1:8" x14ac:dyDescent="0.25">
      <c r="A384" s="3" t="s">
        <v>360</v>
      </c>
      <c r="B384" s="3" t="s">
        <v>78</v>
      </c>
      <c r="C384" s="6">
        <v>602.6</v>
      </c>
      <c r="D384" s="6">
        <v>567.9</v>
      </c>
      <c r="E384" s="6">
        <v>428.4</v>
      </c>
      <c r="F384" s="6">
        <v>436.5</v>
      </c>
      <c r="G384" s="6">
        <v>425.8</v>
      </c>
      <c r="H384" s="6">
        <v>425.8</v>
      </c>
    </row>
    <row r="385" spans="1:8" x14ac:dyDescent="0.25">
      <c r="A385" s="3" t="s">
        <v>360</v>
      </c>
      <c r="B385" s="3" t="s">
        <v>79</v>
      </c>
      <c r="C385" s="6">
        <v>0.8</v>
      </c>
      <c r="D385" s="6">
        <v>0.8</v>
      </c>
      <c r="E385" s="6">
        <v>0.8</v>
      </c>
      <c r="F385" s="6">
        <v>0.8</v>
      </c>
      <c r="G385" s="6">
        <v>0.9</v>
      </c>
      <c r="H385" s="6">
        <v>1</v>
      </c>
    </row>
    <row r="386" spans="1:8" x14ac:dyDescent="0.25">
      <c r="A386" s="3" t="s">
        <v>360</v>
      </c>
      <c r="B386" s="3" t="s">
        <v>80</v>
      </c>
      <c r="C386" s="6">
        <v>5.9</v>
      </c>
      <c r="D386" s="6">
        <v>5.2</v>
      </c>
      <c r="E386" s="6">
        <v>3.8</v>
      </c>
      <c r="F386" s="6">
        <v>3.6</v>
      </c>
      <c r="G386" s="6">
        <v>12.3</v>
      </c>
      <c r="H386" s="6">
        <v>11.5</v>
      </c>
    </row>
    <row r="387" spans="1:8" x14ac:dyDescent="0.25">
      <c r="A387" s="3" t="s">
        <v>360</v>
      </c>
      <c r="B387" s="3" t="s">
        <v>84</v>
      </c>
      <c r="C387" s="6">
        <v>25</v>
      </c>
      <c r="D387" s="6">
        <v>27.5</v>
      </c>
      <c r="E387" s="6">
        <v>27.1</v>
      </c>
      <c r="F387" s="6">
        <v>28</v>
      </c>
      <c r="G387" s="6">
        <v>27.9</v>
      </c>
      <c r="H387" s="6">
        <v>29.7</v>
      </c>
    </row>
    <row r="388" spans="1:8" x14ac:dyDescent="0.25">
      <c r="A388" s="3" t="s">
        <v>360</v>
      </c>
      <c r="B388" s="3" t="s">
        <v>92</v>
      </c>
      <c r="C388" s="6">
        <v>435.2</v>
      </c>
      <c r="D388" s="6">
        <v>428</v>
      </c>
      <c r="E388" s="6">
        <v>327.2</v>
      </c>
      <c r="F388" s="6">
        <v>323.2</v>
      </c>
      <c r="G388" s="6">
        <v>324.39999999999998</v>
      </c>
      <c r="H388" s="6">
        <v>323.5</v>
      </c>
    </row>
    <row r="389" spans="1:8" x14ac:dyDescent="0.25">
      <c r="A389" s="3" t="s">
        <v>360</v>
      </c>
      <c r="B389" s="3" t="s">
        <v>96</v>
      </c>
      <c r="C389" s="6">
        <v>249.1</v>
      </c>
      <c r="D389" s="6">
        <v>342</v>
      </c>
      <c r="E389" s="6">
        <v>364.6</v>
      </c>
      <c r="F389" s="6">
        <v>394.1</v>
      </c>
      <c r="G389" s="6">
        <v>416.7</v>
      </c>
      <c r="H389" s="6">
        <v>437.4</v>
      </c>
    </row>
    <row r="390" spans="1:8" x14ac:dyDescent="0.25">
      <c r="A390" s="3" t="s">
        <v>360</v>
      </c>
      <c r="B390" s="3" t="s">
        <v>103</v>
      </c>
      <c r="C390" s="7" t="s">
        <v>159</v>
      </c>
      <c r="D390" s="7" t="s">
        <v>159</v>
      </c>
      <c r="E390" s="7" t="s">
        <v>159</v>
      </c>
      <c r="F390" s="7" t="s">
        <v>159</v>
      </c>
      <c r="G390" s="7" t="s">
        <v>159</v>
      </c>
      <c r="H390" s="7" t="s">
        <v>159</v>
      </c>
    </row>
    <row r="391" spans="1:8" x14ac:dyDescent="0.25">
      <c r="A391" s="3" t="s">
        <v>360</v>
      </c>
      <c r="B391" s="3" t="s">
        <v>120</v>
      </c>
      <c r="C391" s="6">
        <v>27.2</v>
      </c>
      <c r="D391" s="6">
        <v>27.5</v>
      </c>
      <c r="E391" s="6">
        <v>22</v>
      </c>
      <c r="F391" s="6">
        <v>20.5</v>
      </c>
      <c r="G391" s="6">
        <v>16.2</v>
      </c>
      <c r="H391" s="6">
        <v>15.1</v>
      </c>
    </row>
    <row r="392" spans="1:8" x14ac:dyDescent="0.25">
      <c r="A392" s="3" t="s">
        <v>360</v>
      </c>
      <c r="B392" s="3" t="s">
        <v>131</v>
      </c>
      <c r="C392" s="7" t="s">
        <v>159</v>
      </c>
      <c r="D392" s="7" t="s">
        <v>159</v>
      </c>
      <c r="E392" s="7" t="s">
        <v>159</v>
      </c>
      <c r="F392" s="7" t="s">
        <v>159</v>
      </c>
      <c r="G392" s="7" t="s">
        <v>159</v>
      </c>
      <c r="H392" s="7" t="s">
        <v>159</v>
      </c>
    </row>
    <row r="393" spans="1:8" x14ac:dyDescent="0.25">
      <c r="A393" s="3" t="s">
        <v>360</v>
      </c>
      <c r="B393" s="3" t="s">
        <v>133</v>
      </c>
      <c r="C393" s="6">
        <v>16</v>
      </c>
      <c r="D393" s="6">
        <v>8.3000000000000007</v>
      </c>
      <c r="E393" s="6">
        <v>15.7</v>
      </c>
      <c r="F393" s="6">
        <v>27.2</v>
      </c>
      <c r="G393" s="6">
        <v>24.6</v>
      </c>
      <c r="H393" s="6">
        <v>24.6</v>
      </c>
    </row>
    <row r="394" spans="1:8" x14ac:dyDescent="0.25">
      <c r="A394" s="3" t="s">
        <v>360</v>
      </c>
      <c r="B394" s="3" t="s">
        <v>144</v>
      </c>
      <c r="C394" s="6">
        <v>3.9</v>
      </c>
      <c r="D394" s="6">
        <v>5.5</v>
      </c>
      <c r="E394" s="6">
        <v>8</v>
      </c>
      <c r="F394" s="6">
        <v>9.1999999999999993</v>
      </c>
      <c r="G394" s="6">
        <v>9.9</v>
      </c>
      <c r="H394" s="6">
        <v>10.4</v>
      </c>
    </row>
    <row r="395" spans="1:8" x14ac:dyDescent="0.25">
      <c r="A395" s="3" t="s">
        <v>360</v>
      </c>
      <c r="B395" s="3" t="s">
        <v>153</v>
      </c>
      <c r="C395" s="6">
        <v>5.0999999999999996</v>
      </c>
      <c r="D395" s="6">
        <v>4.8</v>
      </c>
      <c r="E395" s="6">
        <v>4.8</v>
      </c>
      <c r="F395" s="6">
        <v>4.7</v>
      </c>
      <c r="G395" s="6">
        <v>4.7</v>
      </c>
      <c r="H395" s="6">
        <v>4.7</v>
      </c>
    </row>
    <row r="396" spans="1:8" x14ac:dyDescent="0.25">
      <c r="A396" s="3" t="s">
        <v>360</v>
      </c>
      <c r="B396" s="3" t="s">
        <v>157</v>
      </c>
      <c r="C396" s="6">
        <v>7.3</v>
      </c>
      <c r="D396" s="6">
        <v>6.7</v>
      </c>
      <c r="E396" s="6">
        <v>6.3</v>
      </c>
      <c r="F396" s="6">
        <v>6.1</v>
      </c>
      <c r="G396" s="6">
        <v>6</v>
      </c>
      <c r="H396" s="6">
        <v>5.8</v>
      </c>
    </row>
    <row r="397" spans="1:8" x14ac:dyDescent="0.25">
      <c r="A397" s="3" t="s">
        <v>360</v>
      </c>
      <c r="B397" s="3" t="s">
        <v>167</v>
      </c>
      <c r="C397" s="6">
        <v>53.9</v>
      </c>
      <c r="D397" s="6">
        <v>47.8</v>
      </c>
      <c r="E397" s="6">
        <v>46.5</v>
      </c>
      <c r="F397" s="6">
        <v>46.5</v>
      </c>
      <c r="G397" s="6">
        <v>46.7</v>
      </c>
      <c r="H397" s="6">
        <v>46.9</v>
      </c>
    </row>
    <row r="398" spans="1:8" x14ac:dyDescent="0.25">
      <c r="A398" s="3" t="s">
        <v>360</v>
      </c>
      <c r="B398" s="3" t="s">
        <v>171</v>
      </c>
      <c r="C398" s="6">
        <v>1818.3</v>
      </c>
      <c r="D398" s="6">
        <v>1833.9</v>
      </c>
      <c r="E398" s="6">
        <v>1771.8</v>
      </c>
      <c r="F398" s="6">
        <v>1791.1</v>
      </c>
      <c r="G398" s="6">
        <v>1783.7</v>
      </c>
      <c r="H398" s="6">
        <v>1802.8</v>
      </c>
    </row>
    <row r="399" spans="1:8" x14ac:dyDescent="0.25">
      <c r="A399" s="3" t="s">
        <v>360</v>
      </c>
      <c r="B399" s="3" t="s">
        <v>172</v>
      </c>
      <c r="C399" s="6">
        <v>4751.7</v>
      </c>
      <c r="D399" s="6">
        <v>5038</v>
      </c>
      <c r="E399" s="6">
        <v>3723.8</v>
      </c>
      <c r="F399" s="6">
        <v>4065.4</v>
      </c>
      <c r="G399" s="6">
        <v>4572.5</v>
      </c>
      <c r="H399" s="6">
        <v>4788.5</v>
      </c>
    </row>
    <row r="400" spans="1:8" x14ac:dyDescent="0.25">
      <c r="A400" s="3" t="s">
        <v>360</v>
      </c>
      <c r="B400" s="3" t="s">
        <v>173</v>
      </c>
      <c r="C400" s="6">
        <v>42.8</v>
      </c>
      <c r="D400" s="6">
        <v>38.799999999999997</v>
      </c>
      <c r="E400" s="6">
        <v>37.200000000000003</v>
      </c>
      <c r="F400" s="6">
        <v>35.1</v>
      </c>
      <c r="G400" s="6">
        <v>32.200000000000003</v>
      </c>
      <c r="H400" s="6">
        <v>29.7</v>
      </c>
    </row>
    <row r="401" spans="1:8" x14ac:dyDescent="0.25">
      <c r="A401" s="3" t="s">
        <v>360</v>
      </c>
      <c r="B401" s="3" t="s">
        <v>174</v>
      </c>
      <c r="C401" s="6">
        <v>524.4</v>
      </c>
      <c r="D401" s="6">
        <v>504.1</v>
      </c>
      <c r="E401" s="6">
        <v>502.4</v>
      </c>
      <c r="F401" s="6">
        <v>497.9</v>
      </c>
      <c r="G401" s="6">
        <v>487.5</v>
      </c>
      <c r="H401" s="6">
        <v>459.7</v>
      </c>
    </row>
    <row r="402" spans="1:8" x14ac:dyDescent="0.25">
      <c r="A402" s="3" t="s">
        <v>360</v>
      </c>
      <c r="B402" s="3" t="s">
        <v>176</v>
      </c>
      <c r="C402" s="6">
        <v>135.9</v>
      </c>
      <c r="D402" s="6">
        <v>133.30000000000001</v>
      </c>
      <c r="E402" s="6">
        <v>117</v>
      </c>
      <c r="F402" s="6">
        <v>116.2</v>
      </c>
      <c r="G402" s="6">
        <v>117.4</v>
      </c>
      <c r="H402" s="6">
        <v>119.1</v>
      </c>
    </row>
    <row r="403" spans="1:8" x14ac:dyDescent="0.25">
      <c r="A403" s="3" t="s">
        <v>360</v>
      </c>
      <c r="B403" s="3" t="s">
        <v>177</v>
      </c>
      <c r="C403" s="6">
        <v>113.1</v>
      </c>
      <c r="D403" s="6">
        <v>112.3</v>
      </c>
      <c r="E403" s="6">
        <v>85.9</v>
      </c>
      <c r="F403" s="6">
        <v>88.2</v>
      </c>
      <c r="G403" s="6">
        <v>86.5</v>
      </c>
      <c r="H403" s="6">
        <v>85.8</v>
      </c>
    </row>
    <row r="404" spans="1:8" x14ac:dyDescent="0.25">
      <c r="A404" s="3" t="s">
        <v>360</v>
      </c>
      <c r="B404" s="3" t="s">
        <v>178</v>
      </c>
      <c r="C404" s="6">
        <v>713.5</v>
      </c>
      <c r="D404" s="6">
        <v>729.1</v>
      </c>
      <c r="E404" s="6">
        <v>769.7</v>
      </c>
      <c r="F404" s="6">
        <v>828.1</v>
      </c>
      <c r="G404" s="6">
        <v>830.8</v>
      </c>
      <c r="H404" s="6">
        <v>841.1</v>
      </c>
    </row>
    <row r="405" spans="1:8" x14ac:dyDescent="0.25">
      <c r="A405" s="3" t="s">
        <v>360</v>
      </c>
      <c r="B405" s="3" t="s">
        <v>179</v>
      </c>
      <c r="C405" s="6">
        <v>1183.5999999999999</v>
      </c>
      <c r="D405" s="6">
        <v>1162.5</v>
      </c>
      <c r="E405" s="6">
        <v>1117.9000000000001</v>
      </c>
      <c r="F405" s="6">
        <v>1107.4000000000001</v>
      </c>
      <c r="G405" s="6">
        <v>1066.9000000000001</v>
      </c>
      <c r="H405" s="6">
        <v>1027.7</v>
      </c>
    </row>
    <row r="406" spans="1:8" x14ac:dyDescent="0.25">
      <c r="A406" s="3" t="s">
        <v>360</v>
      </c>
      <c r="B406" s="3" t="s">
        <v>180</v>
      </c>
      <c r="C406" s="6">
        <v>43.9</v>
      </c>
      <c r="D406" s="6">
        <v>45.6</v>
      </c>
      <c r="E406" s="6">
        <v>43.3</v>
      </c>
      <c r="F406" s="6">
        <v>44.3</v>
      </c>
      <c r="G406" s="6">
        <v>45.6</v>
      </c>
      <c r="H406" s="6">
        <v>43.2</v>
      </c>
    </row>
    <row r="407" spans="1:8" x14ac:dyDescent="0.25">
      <c r="A407" s="3" t="s">
        <v>360</v>
      </c>
      <c r="B407" s="3" t="s">
        <v>182</v>
      </c>
      <c r="C407" s="6">
        <v>27.8</v>
      </c>
      <c r="D407" s="6">
        <v>29.3</v>
      </c>
      <c r="E407" s="6">
        <v>25.9</v>
      </c>
      <c r="F407" s="6">
        <v>23.8</v>
      </c>
      <c r="G407" s="6">
        <v>24.1</v>
      </c>
      <c r="H407" s="6">
        <v>24.7</v>
      </c>
    </row>
    <row r="408" spans="1:8" x14ac:dyDescent="0.25">
      <c r="A408" s="3" t="s">
        <v>360</v>
      </c>
      <c r="B408" s="3" t="s">
        <v>183</v>
      </c>
      <c r="C408" s="6">
        <v>280.60000000000002</v>
      </c>
      <c r="D408" s="6">
        <v>255.4</v>
      </c>
      <c r="E408" s="6">
        <v>234.8</v>
      </c>
      <c r="F408" s="6">
        <v>236.2</v>
      </c>
      <c r="G408" s="6">
        <v>232.2</v>
      </c>
      <c r="H408" s="6">
        <v>226.8</v>
      </c>
    </row>
    <row r="409" spans="1:8" x14ac:dyDescent="0.25">
      <c r="A409" s="3" t="s">
        <v>360</v>
      </c>
      <c r="B409" s="3" t="s">
        <v>186</v>
      </c>
      <c r="C409" s="6">
        <v>181.4</v>
      </c>
      <c r="D409" s="6">
        <v>200.8</v>
      </c>
      <c r="E409" s="6">
        <v>184.1</v>
      </c>
      <c r="F409" s="6">
        <v>200.7</v>
      </c>
      <c r="G409" s="6">
        <v>209.1</v>
      </c>
      <c r="H409" s="6">
        <v>206.6</v>
      </c>
    </row>
    <row r="410" spans="1:8" x14ac:dyDescent="0.25">
      <c r="A410" s="3" t="s">
        <v>360</v>
      </c>
      <c r="B410" s="3" t="s">
        <v>187</v>
      </c>
      <c r="C410" s="6">
        <v>129.6</v>
      </c>
      <c r="D410" s="6">
        <v>124.1</v>
      </c>
      <c r="E410" s="6">
        <v>111.5</v>
      </c>
      <c r="F410" s="6">
        <v>109.3</v>
      </c>
      <c r="G410" s="6">
        <v>108.9</v>
      </c>
      <c r="H410" s="6">
        <v>108.6</v>
      </c>
    </row>
    <row r="411" spans="1:8" x14ac:dyDescent="0.25">
      <c r="A411" s="3" t="s">
        <v>360</v>
      </c>
      <c r="B411" s="3" t="s">
        <v>188</v>
      </c>
      <c r="C411" s="6">
        <v>75.400000000000006</v>
      </c>
      <c r="D411" s="6">
        <v>72.3</v>
      </c>
      <c r="E411" s="6">
        <v>69.099999999999994</v>
      </c>
      <c r="F411" s="6">
        <v>68.099999999999994</v>
      </c>
      <c r="G411" s="6">
        <v>74.599999999999994</v>
      </c>
      <c r="H411" s="6">
        <v>70.5</v>
      </c>
    </row>
    <row r="412" spans="1:8" x14ac:dyDescent="0.25">
      <c r="A412" s="3" t="s">
        <v>360</v>
      </c>
      <c r="B412" s="3" t="s">
        <v>189</v>
      </c>
      <c r="C412" s="6">
        <v>947.1</v>
      </c>
      <c r="D412" s="6">
        <v>1179.9000000000001</v>
      </c>
      <c r="E412" s="6">
        <v>1224.3</v>
      </c>
      <c r="F412" s="6">
        <v>1255</v>
      </c>
      <c r="G412" s="6">
        <v>1243.2</v>
      </c>
      <c r="H412" s="6">
        <v>1274.4000000000001</v>
      </c>
    </row>
    <row r="413" spans="1:8" x14ac:dyDescent="0.25">
      <c r="A413" s="3" t="s">
        <v>360</v>
      </c>
      <c r="B413" s="3" t="s">
        <v>190</v>
      </c>
      <c r="C413" s="6">
        <v>316.10000000000002</v>
      </c>
      <c r="D413" s="6">
        <v>323</v>
      </c>
      <c r="E413" s="6">
        <v>292.3</v>
      </c>
      <c r="F413" s="6">
        <v>284.5</v>
      </c>
      <c r="G413" s="6">
        <v>269.8</v>
      </c>
      <c r="H413" s="6">
        <v>270.39999999999998</v>
      </c>
    </row>
    <row r="414" spans="1:8" x14ac:dyDescent="0.25">
      <c r="A414" s="3" t="s">
        <v>360</v>
      </c>
      <c r="B414" s="3" t="s">
        <v>191</v>
      </c>
      <c r="C414" s="6">
        <v>1004.8</v>
      </c>
      <c r="D414" s="6">
        <v>991.7</v>
      </c>
      <c r="E414" s="6">
        <v>939.3</v>
      </c>
      <c r="F414" s="6">
        <v>925.1</v>
      </c>
      <c r="G414" s="6">
        <v>907.3</v>
      </c>
      <c r="H414" s="6">
        <v>898.1</v>
      </c>
    </row>
    <row r="415" spans="1:8" x14ac:dyDescent="0.25">
      <c r="A415" s="3" t="s">
        <v>360</v>
      </c>
      <c r="B415" s="3" t="s">
        <v>192</v>
      </c>
      <c r="C415" s="6">
        <v>124.9</v>
      </c>
      <c r="D415" s="6">
        <v>115.3</v>
      </c>
      <c r="E415" s="6">
        <v>112.7</v>
      </c>
      <c r="F415" s="6">
        <v>115.9</v>
      </c>
      <c r="G415" s="6">
        <v>113</v>
      </c>
      <c r="H415" s="6">
        <v>107.5</v>
      </c>
    </row>
    <row r="416" spans="1:8" x14ac:dyDescent="0.25">
      <c r="A416" s="3" t="s">
        <v>360</v>
      </c>
      <c r="B416" s="3" t="s">
        <v>193</v>
      </c>
      <c r="C416" s="6">
        <v>1839.8</v>
      </c>
      <c r="D416" s="6">
        <v>1642.1</v>
      </c>
      <c r="E416" s="6">
        <v>1558.4</v>
      </c>
      <c r="F416" s="6">
        <v>1444.2</v>
      </c>
      <c r="G416" s="6">
        <v>1333.7</v>
      </c>
      <c r="H416" s="6">
        <v>1314.6</v>
      </c>
    </row>
    <row r="417" spans="1:8" x14ac:dyDescent="0.25">
      <c r="A417" s="3" t="s">
        <v>361</v>
      </c>
      <c r="B417" s="3" t="s">
        <v>16</v>
      </c>
      <c r="C417" s="6">
        <v>1398.8</v>
      </c>
      <c r="D417" s="6">
        <v>1404</v>
      </c>
      <c r="E417" s="6">
        <v>1479.4</v>
      </c>
      <c r="F417" s="6">
        <v>1613.1</v>
      </c>
      <c r="G417" s="6">
        <v>1684.1</v>
      </c>
      <c r="H417" s="6">
        <v>1788.1</v>
      </c>
    </row>
    <row r="418" spans="1:8" x14ac:dyDescent="0.25">
      <c r="A418" s="3" t="s">
        <v>361</v>
      </c>
      <c r="B418" s="3" t="s">
        <v>18</v>
      </c>
      <c r="C418" s="6">
        <v>24.8</v>
      </c>
      <c r="D418" s="6">
        <v>24.2</v>
      </c>
      <c r="E418" s="6">
        <v>23.6</v>
      </c>
      <c r="F418" s="6">
        <v>24.4</v>
      </c>
      <c r="G418" s="6">
        <v>24.3</v>
      </c>
      <c r="H418" s="6">
        <v>24.3</v>
      </c>
    </row>
    <row r="419" spans="1:8" x14ac:dyDescent="0.25">
      <c r="A419" s="3" t="s">
        <v>361</v>
      </c>
      <c r="B419" s="3" t="s">
        <v>19</v>
      </c>
      <c r="C419" s="6">
        <v>1050.4000000000001</v>
      </c>
      <c r="D419" s="6">
        <v>989.5</v>
      </c>
      <c r="E419" s="6">
        <v>908.5</v>
      </c>
      <c r="F419" s="6">
        <v>845.6</v>
      </c>
      <c r="G419" s="6">
        <v>783.9</v>
      </c>
      <c r="H419" s="6">
        <v>731.5</v>
      </c>
    </row>
    <row r="420" spans="1:8" x14ac:dyDescent="0.25">
      <c r="A420" s="3" t="s">
        <v>361</v>
      </c>
      <c r="B420" s="3" t="s">
        <v>20</v>
      </c>
      <c r="C420" s="6">
        <v>344</v>
      </c>
      <c r="D420" s="6">
        <v>326.3</v>
      </c>
      <c r="E420" s="6">
        <v>324.60000000000002</v>
      </c>
      <c r="F420" s="6">
        <v>321.7</v>
      </c>
      <c r="G420" s="6">
        <v>319.89999999999998</v>
      </c>
      <c r="H420" s="6">
        <v>322.3</v>
      </c>
    </row>
    <row r="421" spans="1:8" x14ac:dyDescent="0.25">
      <c r="A421" s="3" t="s">
        <v>361</v>
      </c>
      <c r="B421" s="3" t="s">
        <v>21</v>
      </c>
      <c r="C421" s="6">
        <v>6054.1</v>
      </c>
      <c r="D421" s="6">
        <v>6228.5</v>
      </c>
      <c r="E421" s="6">
        <v>4841.8999999999996</v>
      </c>
      <c r="F421" s="6">
        <v>4830.3999999999996</v>
      </c>
      <c r="G421" s="6">
        <v>4533.5</v>
      </c>
      <c r="H421" s="6">
        <v>4788.2</v>
      </c>
    </row>
    <row r="422" spans="1:8" x14ac:dyDescent="0.25">
      <c r="A422" s="3" t="s">
        <v>361</v>
      </c>
      <c r="B422" s="3" t="s">
        <v>26</v>
      </c>
      <c r="C422" s="6">
        <v>21.2</v>
      </c>
      <c r="D422" s="6">
        <v>20.2</v>
      </c>
      <c r="E422" s="6">
        <v>15.9</v>
      </c>
      <c r="F422" s="6">
        <v>16.5</v>
      </c>
      <c r="G422" s="6">
        <v>17.600000000000001</v>
      </c>
      <c r="H422" s="6">
        <v>18.399999999999999</v>
      </c>
    </row>
    <row r="423" spans="1:8" x14ac:dyDescent="0.25">
      <c r="A423" s="3" t="s">
        <v>361</v>
      </c>
      <c r="B423" s="3" t="s">
        <v>33</v>
      </c>
      <c r="C423" s="6">
        <v>22.4</v>
      </c>
      <c r="D423" s="6">
        <v>22.7</v>
      </c>
      <c r="E423" s="6">
        <v>24</v>
      </c>
      <c r="F423" s="6">
        <v>24.8</v>
      </c>
      <c r="G423" s="6">
        <v>25.1</v>
      </c>
      <c r="H423" s="6">
        <v>25.4</v>
      </c>
    </row>
    <row r="424" spans="1:8" x14ac:dyDescent="0.25">
      <c r="A424" s="3" t="s">
        <v>361</v>
      </c>
      <c r="B424" s="3" t="s">
        <v>35</v>
      </c>
      <c r="C424" s="6">
        <v>199.8</v>
      </c>
      <c r="D424" s="6">
        <v>195.2</v>
      </c>
      <c r="E424" s="6">
        <v>176.6</v>
      </c>
      <c r="F424" s="6">
        <v>175.8</v>
      </c>
      <c r="G424" s="6">
        <v>169.8</v>
      </c>
      <c r="H424" s="6">
        <v>166.4</v>
      </c>
    </row>
    <row r="425" spans="1:8" x14ac:dyDescent="0.25">
      <c r="A425" s="3" t="s">
        <v>361</v>
      </c>
      <c r="B425" s="3" t="s">
        <v>37</v>
      </c>
      <c r="C425" s="6">
        <v>281.60000000000002</v>
      </c>
      <c r="D425" s="6">
        <v>278.3</v>
      </c>
      <c r="E425" s="6">
        <v>226.6</v>
      </c>
      <c r="F425" s="6">
        <v>241.9</v>
      </c>
      <c r="G425" s="6">
        <v>255</v>
      </c>
      <c r="H425" s="6">
        <v>273</v>
      </c>
    </row>
    <row r="426" spans="1:8" x14ac:dyDescent="0.25">
      <c r="A426" s="3" t="s">
        <v>361</v>
      </c>
      <c r="B426" s="3" t="s">
        <v>39</v>
      </c>
      <c r="C426" s="6">
        <v>35.1</v>
      </c>
      <c r="D426" s="6">
        <v>33.5</v>
      </c>
      <c r="E426" s="6">
        <v>39.1</v>
      </c>
      <c r="F426" s="6">
        <v>47.5</v>
      </c>
      <c r="G426" s="6">
        <v>59.8</v>
      </c>
      <c r="H426" s="6">
        <v>66.7</v>
      </c>
    </row>
    <row r="427" spans="1:8" x14ac:dyDescent="0.25">
      <c r="A427" s="3" t="s">
        <v>361</v>
      </c>
      <c r="B427" s="3" t="s">
        <v>41</v>
      </c>
      <c r="C427" s="6">
        <v>445.7</v>
      </c>
      <c r="D427" s="6">
        <v>449.3</v>
      </c>
      <c r="E427" s="6">
        <v>474</v>
      </c>
      <c r="F427" s="6">
        <v>482.6</v>
      </c>
      <c r="G427" s="6">
        <v>490.4</v>
      </c>
      <c r="H427" s="6">
        <v>504.4</v>
      </c>
    </row>
    <row r="428" spans="1:8" x14ac:dyDescent="0.25">
      <c r="A428" s="3" t="s">
        <v>361</v>
      </c>
      <c r="B428" s="3" t="s">
        <v>47</v>
      </c>
      <c r="C428" s="6">
        <v>175.4</v>
      </c>
      <c r="D428" s="6">
        <v>173.8</v>
      </c>
      <c r="E428" s="6">
        <v>172.6</v>
      </c>
      <c r="F428" s="6">
        <v>169.4</v>
      </c>
      <c r="G428" s="6">
        <v>160.19999999999999</v>
      </c>
      <c r="H428" s="6">
        <v>154.9</v>
      </c>
    </row>
    <row r="429" spans="1:8" x14ac:dyDescent="0.25">
      <c r="A429" s="3" t="s">
        <v>361</v>
      </c>
      <c r="B429" s="3" t="s">
        <v>48</v>
      </c>
      <c r="C429" s="6">
        <v>238.4</v>
      </c>
      <c r="D429" s="6">
        <v>213.2</v>
      </c>
      <c r="E429" s="6">
        <v>213.4</v>
      </c>
      <c r="F429" s="6">
        <v>215.1</v>
      </c>
      <c r="G429" s="6">
        <v>213.4</v>
      </c>
      <c r="H429" s="6">
        <v>219.5</v>
      </c>
    </row>
    <row r="430" spans="1:8" x14ac:dyDescent="0.25">
      <c r="A430" s="3" t="s">
        <v>361</v>
      </c>
      <c r="B430" s="3" t="s">
        <v>49</v>
      </c>
      <c r="C430" s="6">
        <v>17.7</v>
      </c>
      <c r="D430" s="6">
        <v>15.8</v>
      </c>
      <c r="E430" s="6">
        <v>14.5</v>
      </c>
      <c r="F430" s="6">
        <v>14.2</v>
      </c>
      <c r="G430" s="6">
        <v>13.6</v>
      </c>
      <c r="H430" s="6">
        <v>13.5</v>
      </c>
    </row>
    <row r="431" spans="1:8" x14ac:dyDescent="0.25">
      <c r="A431" s="3" t="s">
        <v>361</v>
      </c>
      <c r="B431" s="3" t="s">
        <v>53</v>
      </c>
      <c r="C431" s="6">
        <v>50.1</v>
      </c>
      <c r="D431" s="6">
        <v>42.6</v>
      </c>
      <c r="E431" s="6">
        <v>31.1</v>
      </c>
      <c r="F431" s="6">
        <v>35.299999999999997</v>
      </c>
      <c r="G431" s="6">
        <v>39</v>
      </c>
      <c r="H431" s="6">
        <v>42.4</v>
      </c>
    </row>
    <row r="432" spans="1:8" x14ac:dyDescent="0.25">
      <c r="A432" s="3" t="s">
        <v>361</v>
      </c>
      <c r="B432" s="3" t="s">
        <v>54</v>
      </c>
      <c r="C432" s="6">
        <v>0.3</v>
      </c>
      <c r="D432" s="6">
        <v>0.4</v>
      </c>
      <c r="E432" s="6">
        <v>0.3</v>
      </c>
      <c r="F432" s="6">
        <v>0.3</v>
      </c>
      <c r="G432" s="6">
        <v>0.3</v>
      </c>
      <c r="H432" s="6">
        <v>0.3</v>
      </c>
    </row>
    <row r="433" spans="1:8" x14ac:dyDescent="0.25">
      <c r="A433" s="3" t="s">
        <v>361</v>
      </c>
      <c r="B433" s="3" t="s">
        <v>55</v>
      </c>
      <c r="C433" s="6">
        <v>127.5</v>
      </c>
      <c r="D433" s="6">
        <v>117.9</v>
      </c>
      <c r="E433" s="6">
        <v>106.4</v>
      </c>
      <c r="F433" s="6">
        <v>98.7</v>
      </c>
      <c r="G433" s="6">
        <v>93.4</v>
      </c>
      <c r="H433" s="6">
        <v>84.9</v>
      </c>
    </row>
    <row r="434" spans="1:8" x14ac:dyDescent="0.25">
      <c r="A434" s="3" t="s">
        <v>361</v>
      </c>
      <c r="B434" s="3" t="s">
        <v>58</v>
      </c>
      <c r="C434" s="6">
        <v>2.7</v>
      </c>
      <c r="D434" s="6">
        <v>2.6</v>
      </c>
      <c r="E434" s="6">
        <v>2.2999999999999998</v>
      </c>
      <c r="F434" s="6">
        <v>2.2999999999999998</v>
      </c>
      <c r="G434" s="6">
        <v>2.2000000000000002</v>
      </c>
      <c r="H434" s="6">
        <v>2.1</v>
      </c>
    </row>
    <row r="435" spans="1:8" x14ac:dyDescent="0.25">
      <c r="A435" s="3" t="s">
        <v>361</v>
      </c>
      <c r="B435" s="3" t="s">
        <v>65</v>
      </c>
      <c r="C435" s="6">
        <v>106.8</v>
      </c>
      <c r="D435" s="6">
        <v>106.7</v>
      </c>
      <c r="E435" s="6">
        <v>100.5</v>
      </c>
      <c r="F435" s="6">
        <v>102.7</v>
      </c>
      <c r="G435" s="6">
        <v>103.7</v>
      </c>
      <c r="H435" s="6">
        <v>103.8</v>
      </c>
    </row>
    <row r="436" spans="1:8" x14ac:dyDescent="0.25">
      <c r="A436" s="3" t="s">
        <v>361</v>
      </c>
      <c r="B436" s="3" t="s">
        <v>66</v>
      </c>
      <c r="C436" s="6">
        <v>0.3</v>
      </c>
      <c r="D436" s="6">
        <v>0.3</v>
      </c>
      <c r="E436" s="6">
        <v>0.3</v>
      </c>
      <c r="F436" s="6">
        <v>0.3</v>
      </c>
      <c r="G436" s="6">
        <v>0.3</v>
      </c>
      <c r="H436" s="6">
        <v>0.4</v>
      </c>
    </row>
    <row r="437" spans="1:8" x14ac:dyDescent="0.25">
      <c r="A437" s="3" t="s">
        <v>361</v>
      </c>
      <c r="B437" s="3" t="s">
        <v>67</v>
      </c>
      <c r="C437" s="6">
        <v>18.899999999999999</v>
      </c>
      <c r="D437" s="6">
        <v>16.899999999999999</v>
      </c>
      <c r="E437" s="6">
        <v>15.7</v>
      </c>
      <c r="F437" s="6">
        <v>15</v>
      </c>
      <c r="G437" s="6">
        <v>14</v>
      </c>
      <c r="H437" s="6">
        <v>13.6</v>
      </c>
    </row>
    <row r="438" spans="1:8" x14ac:dyDescent="0.25">
      <c r="A438" s="3" t="s">
        <v>361</v>
      </c>
      <c r="B438" s="3" t="s">
        <v>69</v>
      </c>
      <c r="C438" s="6">
        <v>6.9</v>
      </c>
      <c r="D438" s="6">
        <v>7.8</v>
      </c>
      <c r="E438" s="6">
        <v>8.1999999999999993</v>
      </c>
      <c r="F438" s="6">
        <v>8.3000000000000007</v>
      </c>
      <c r="G438" s="6">
        <v>8.3000000000000007</v>
      </c>
      <c r="H438" s="6">
        <v>8.1999999999999993</v>
      </c>
    </row>
    <row r="439" spans="1:8" x14ac:dyDescent="0.25">
      <c r="A439" s="3" t="s">
        <v>361</v>
      </c>
      <c r="B439" s="3" t="s">
        <v>70</v>
      </c>
      <c r="C439" s="6">
        <v>0.3</v>
      </c>
      <c r="D439" s="6">
        <v>0.3</v>
      </c>
      <c r="E439" s="6">
        <v>0.3</v>
      </c>
      <c r="F439" s="6">
        <v>0.3</v>
      </c>
      <c r="G439" s="6">
        <v>0.3</v>
      </c>
      <c r="H439" s="6">
        <v>0.3</v>
      </c>
    </row>
    <row r="440" spans="1:8" x14ac:dyDescent="0.25">
      <c r="A440" s="3" t="s">
        <v>361</v>
      </c>
      <c r="B440" s="3" t="s">
        <v>73</v>
      </c>
      <c r="C440" s="6">
        <v>512</v>
      </c>
      <c r="D440" s="6">
        <v>32.700000000000003</v>
      </c>
      <c r="E440" s="6">
        <v>26.8</v>
      </c>
      <c r="F440" s="6">
        <v>32.299999999999997</v>
      </c>
      <c r="G440" s="6">
        <v>35.200000000000003</v>
      </c>
      <c r="H440" s="6">
        <v>36.9</v>
      </c>
    </row>
    <row r="441" spans="1:8" x14ac:dyDescent="0.25">
      <c r="A441" s="3" t="s">
        <v>361</v>
      </c>
      <c r="B441" s="3" t="s">
        <v>78</v>
      </c>
      <c r="C441" s="6">
        <v>2898.1</v>
      </c>
      <c r="D441" s="6">
        <v>2622.7</v>
      </c>
      <c r="E441" s="6">
        <v>2350.6999999999998</v>
      </c>
      <c r="F441" s="6">
        <v>3370.2</v>
      </c>
      <c r="G441" s="6">
        <v>4295.1000000000004</v>
      </c>
      <c r="H441" s="6">
        <v>4164.8999999999996</v>
      </c>
    </row>
    <row r="442" spans="1:8" x14ac:dyDescent="0.25">
      <c r="A442" s="3" t="s">
        <v>361</v>
      </c>
      <c r="B442" s="3" t="s">
        <v>79</v>
      </c>
      <c r="C442" s="6">
        <v>7.8</v>
      </c>
      <c r="D442" s="6">
        <v>7.6</v>
      </c>
      <c r="E442" s="6">
        <v>7.9</v>
      </c>
      <c r="F442" s="6">
        <v>7</v>
      </c>
      <c r="G442" s="6">
        <v>6.9</v>
      </c>
      <c r="H442" s="6">
        <v>7</v>
      </c>
    </row>
    <row r="443" spans="1:8" x14ac:dyDescent="0.25">
      <c r="A443" s="3" t="s">
        <v>361</v>
      </c>
      <c r="B443" s="3" t="s">
        <v>80</v>
      </c>
      <c r="C443" s="6">
        <v>52.9</v>
      </c>
      <c r="D443" s="6">
        <v>38.6</v>
      </c>
      <c r="E443" s="6">
        <v>21.8</v>
      </c>
      <c r="F443" s="6">
        <v>17.399999999999999</v>
      </c>
      <c r="G443" s="6">
        <v>25.4</v>
      </c>
      <c r="H443" s="6">
        <v>9.1999999999999993</v>
      </c>
    </row>
    <row r="444" spans="1:8" x14ac:dyDescent="0.25">
      <c r="A444" s="3" t="s">
        <v>361</v>
      </c>
      <c r="B444" s="3" t="s">
        <v>84</v>
      </c>
      <c r="C444" s="7" t="s">
        <v>159</v>
      </c>
      <c r="D444" s="7" t="s">
        <v>159</v>
      </c>
      <c r="E444" s="7" t="s">
        <v>159</v>
      </c>
      <c r="F444" s="7" t="s">
        <v>159</v>
      </c>
      <c r="G444" s="7" t="s">
        <v>159</v>
      </c>
      <c r="H444" s="7" t="s">
        <v>159</v>
      </c>
    </row>
    <row r="445" spans="1:8" x14ac:dyDescent="0.25">
      <c r="A445" s="3" t="s">
        <v>361</v>
      </c>
      <c r="B445" s="3" t="s">
        <v>92</v>
      </c>
      <c r="C445" s="6">
        <v>345.5</v>
      </c>
      <c r="D445" s="6">
        <v>344.2</v>
      </c>
      <c r="E445" s="6">
        <v>264.5</v>
      </c>
      <c r="F445" s="6">
        <v>272.5</v>
      </c>
      <c r="G445" s="6">
        <v>270.89999999999998</v>
      </c>
      <c r="H445" s="6">
        <v>267.39999999999998</v>
      </c>
    </row>
    <row r="446" spans="1:8" x14ac:dyDescent="0.25">
      <c r="A446" s="3" t="s">
        <v>361</v>
      </c>
      <c r="B446" s="3" t="s">
        <v>96</v>
      </c>
      <c r="C446" s="6">
        <v>130.19999999999999</v>
      </c>
      <c r="D446" s="6">
        <v>111.6</v>
      </c>
      <c r="E446" s="6">
        <v>122.2</v>
      </c>
      <c r="F446" s="6">
        <v>106.5</v>
      </c>
      <c r="G446" s="6">
        <v>148.4</v>
      </c>
      <c r="H446" s="6">
        <v>141.9</v>
      </c>
    </row>
    <row r="447" spans="1:8" x14ac:dyDescent="0.25">
      <c r="A447" s="3" t="s">
        <v>361</v>
      </c>
      <c r="B447" s="3" t="s">
        <v>103</v>
      </c>
      <c r="C447" s="6">
        <v>117.7</v>
      </c>
      <c r="D447" s="6">
        <v>115.2</v>
      </c>
      <c r="E447" s="6">
        <v>138.30000000000001</v>
      </c>
      <c r="F447" s="6">
        <v>148.69999999999999</v>
      </c>
      <c r="G447" s="6">
        <v>93.4</v>
      </c>
      <c r="H447" s="6">
        <v>89.5</v>
      </c>
    </row>
    <row r="448" spans="1:8" x14ac:dyDescent="0.25">
      <c r="A448" s="3" t="s">
        <v>361</v>
      </c>
      <c r="B448" s="3" t="s">
        <v>120</v>
      </c>
      <c r="C448" s="6">
        <v>114.3</v>
      </c>
      <c r="D448" s="6">
        <v>102.2</v>
      </c>
      <c r="E448" s="6">
        <v>74.599999999999994</v>
      </c>
      <c r="F448" s="6">
        <v>67.3</v>
      </c>
      <c r="G448" s="6">
        <v>59.5</v>
      </c>
      <c r="H448" s="6">
        <v>55.5</v>
      </c>
    </row>
    <row r="449" spans="1:8" x14ac:dyDescent="0.25">
      <c r="A449" s="3" t="s">
        <v>361</v>
      </c>
      <c r="B449" s="3" t="s">
        <v>131</v>
      </c>
      <c r="C449" s="6">
        <v>41.9</v>
      </c>
      <c r="D449" s="6">
        <v>38.9</v>
      </c>
      <c r="E449" s="6">
        <v>35.200000000000003</v>
      </c>
      <c r="F449" s="6">
        <v>35.6</v>
      </c>
      <c r="G449" s="6">
        <v>34.200000000000003</v>
      </c>
      <c r="H449" s="6">
        <v>33.299999999999997</v>
      </c>
    </row>
    <row r="450" spans="1:8" x14ac:dyDescent="0.25">
      <c r="A450" s="3" t="s">
        <v>361</v>
      </c>
      <c r="B450" s="3" t="s">
        <v>133</v>
      </c>
      <c r="C450" s="6">
        <v>192.3</v>
      </c>
      <c r="D450" s="6">
        <v>91.2</v>
      </c>
      <c r="E450" s="6">
        <v>86.7</v>
      </c>
      <c r="F450" s="6">
        <v>90.6</v>
      </c>
      <c r="G450" s="6">
        <v>88.4</v>
      </c>
      <c r="H450" s="6">
        <v>82</v>
      </c>
    </row>
    <row r="451" spans="1:8" x14ac:dyDescent="0.25">
      <c r="A451" s="3" t="s">
        <v>361</v>
      </c>
      <c r="B451" s="3" t="s">
        <v>144</v>
      </c>
      <c r="C451" s="6">
        <v>2.9</v>
      </c>
      <c r="D451" s="6">
        <v>3.1</v>
      </c>
      <c r="E451" s="6">
        <v>3.5</v>
      </c>
      <c r="F451" s="6">
        <v>4.0999999999999996</v>
      </c>
      <c r="G451" s="6">
        <v>4.5999999999999996</v>
      </c>
      <c r="H451" s="6">
        <v>4.9000000000000004</v>
      </c>
    </row>
    <row r="452" spans="1:8" x14ac:dyDescent="0.25">
      <c r="A452" s="3" t="s">
        <v>361</v>
      </c>
      <c r="B452" s="3" t="s">
        <v>153</v>
      </c>
      <c r="C452" s="6">
        <v>25.1</v>
      </c>
      <c r="D452" s="6">
        <v>23.8</v>
      </c>
      <c r="E452" s="6">
        <v>23.6</v>
      </c>
      <c r="F452" s="6">
        <v>22.9</v>
      </c>
      <c r="G452" s="6">
        <v>22.3</v>
      </c>
      <c r="H452" s="6">
        <v>22.1</v>
      </c>
    </row>
    <row r="453" spans="1:8" x14ac:dyDescent="0.25">
      <c r="A453" s="3" t="s">
        <v>361</v>
      </c>
      <c r="B453" s="3" t="s">
        <v>157</v>
      </c>
      <c r="C453" s="6">
        <v>74.2</v>
      </c>
      <c r="D453" s="6">
        <v>73.599999999999994</v>
      </c>
      <c r="E453" s="6">
        <v>63.4</v>
      </c>
      <c r="F453" s="6">
        <v>58.5</v>
      </c>
      <c r="G453" s="6">
        <v>56.3</v>
      </c>
      <c r="H453" s="6">
        <v>54.3</v>
      </c>
    </row>
    <row r="454" spans="1:8" x14ac:dyDescent="0.25">
      <c r="A454" s="3" t="s">
        <v>361</v>
      </c>
      <c r="B454" s="3" t="s">
        <v>167</v>
      </c>
      <c r="C454" s="6">
        <v>334</v>
      </c>
      <c r="D454" s="6">
        <v>306.10000000000002</v>
      </c>
      <c r="E454" s="6">
        <v>296.8</v>
      </c>
      <c r="F454" s="6">
        <v>297.2</v>
      </c>
      <c r="G454" s="6">
        <v>293.8</v>
      </c>
      <c r="H454" s="6">
        <v>300.5</v>
      </c>
    </row>
    <row r="455" spans="1:8" x14ac:dyDescent="0.25">
      <c r="A455" s="3" t="s">
        <v>361</v>
      </c>
      <c r="B455" s="3" t="s">
        <v>171</v>
      </c>
      <c r="C455" s="6">
        <v>2710.6</v>
      </c>
      <c r="D455" s="6">
        <v>2759.3</v>
      </c>
      <c r="E455" s="6">
        <v>2698.2</v>
      </c>
      <c r="F455" s="6">
        <v>2805.1</v>
      </c>
      <c r="G455" s="6">
        <v>2840.3</v>
      </c>
      <c r="H455" s="6">
        <v>2906.8</v>
      </c>
    </row>
    <row r="456" spans="1:8" x14ac:dyDescent="0.25">
      <c r="A456" s="3" t="s">
        <v>361</v>
      </c>
      <c r="B456" s="3" t="s">
        <v>172</v>
      </c>
      <c r="C456" s="6">
        <v>13872.7</v>
      </c>
      <c r="D456" s="6">
        <v>13397.4</v>
      </c>
      <c r="E456" s="6">
        <v>15765.8</v>
      </c>
      <c r="F456" s="6">
        <v>18609.2</v>
      </c>
      <c r="G456" s="6">
        <v>19349.3</v>
      </c>
      <c r="H456" s="6">
        <v>20635.900000000001</v>
      </c>
    </row>
    <row r="457" spans="1:8" x14ac:dyDescent="0.25">
      <c r="A457" s="3" t="s">
        <v>361</v>
      </c>
      <c r="B457" s="3" t="s">
        <v>173</v>
      </c>
      <c r="C457" s="6">
        <v>33.799999999999997</v>
      </c>
      <c r="D457" s="6">
        <v>32.4</v>
      </c>
      <c r="E457" s="6">
        <v>31.6</v>
      </c>
      <c r="F457" s="6">
        <v>30.6</v>
      </c>
      <c r="G457" s="6">
        <v>28.9</v>
      </c>
      <c r="H457" s="6">
        <v>27.7</v>
      </c>
    </row>
    <row r="458" spans="1:8" x14ac:dyDescent="0.25">
      <c r="A458" s="3" t="s">
        <v>361</v>
      </c>
      <c r="B458" s="3" t="s">
        <v>174</v>
      </c>
      <c r="C458" s="6">
        <v>874.5</v>
      </c>
      <c r="D458" s="6">
        <v>884.1</v>
      </c>
      <c r="E458" s="6">
        <v>819.1</v>
      </c>
      <c r="F458" s="6">
        <v>776.6</v>
      </c>
      <c r="G458" s="6">
        <v>751.8</v>
      </c>
      <c r="H458" s="6">
        <v>718.1</v>
      </c>
    </row>
    <row r="459" spans="1:8" x14ac:dyDescent="0.25">
      <c r="A459" s="3" t="s">
        <v>361</v>
      </c>
      <c r="B459" s="3" t="s">
        <v>176</v>
      </c>
      <c r="C459" s="6">
        <v>384.4</v>
      </c>
      <c r="D459" s="6">
        <v>380.4</v>
      </c>
      <c r="E459" s="6">
        <v>344</v>
      </c>
      <c r="F459" s="6">
        <v>342.9</v>
      </c>
      <c r="G459" s="6">
        <v>346</v>
      </c>
      <c r="H459" s="6">
        <v>344.4</v>
      </c>
    </row>
    <row r="460" spans="1:8" x14ac:dyDescent="0.25">
      <c r="A460" s="3" t="s">
        <v>361</v>
      </c>
      <c r="B460" s="3" t="s">
        <v>177</v>
      </c>
      <c r="C460" s="6">
        <v>93.2</v>
      </c>
      <c r="D460" s="6">
        <v>90.8</v>
      </c>
      <c r="E460" s="6">
        <v>71.400000000000006</v>
      </c>
      <c r="F460" s="6">
        <v>76.099999999999994</v>
      </c>
      <c r="G460" s="6">
        <v>78.599999999999994</v>
      </c>
      <c r="H460" s="6">
        <v>81.7</v>
      </c>
    </row>
    <row r="461" spans="1:8" x14ac:dyDescent="0.25">
      <c r="A461" s="3" t="s">
        <v>361</v>
      </c>
      <c r="B461" s="3" t="s">
        <v>178</v>
      </c>
      <c r="C461" s="6">
        <v>67</v>
      </c>
      <c r="D461" s="6">
        <v>68.7</v>
      </c>
      <c r="E461" s="6">
        <v>72</v>
      </c>
      <c r="F461" s="6">
        <v>72.3</v>
      </c>
      <c r="G461" s="6">
        <v>72.2</v>
      </c>
      <c r="H461" s="6">
        <v>72</v>
      </c>
    </row>
    <row r="462" spans="1:8" x14ac:dyDescent="0.25">
      <c r="A462" s="3" t="s">
        <v>361</v>
      </c>
      <c r="B462" s="3" t="s">
        <v>179</v>
      </c>
      <c r="C462" s="6">
        <v>513.5</v>
      </c>
      <c r="D462" s="6">
        <v>390.1</v>
      </c>
      <c r="E462" s="6">
        <v>287</v>
      </c>
      <c r="F462" s="6">
        <v>233.5</v>
      </c>
      <c r="G462" s="6">
        <v>195.8</v>
      </c>
      <c r="H462" s="6">
        <v>170</v>
      </c>
    </row>
    <row r="463" spans="1:8" x14ac:dyDescent="0.25">
      <c r="A463" s="3" t="s">
        <v>361</v>
      </c>
      <c r="B463" s="3" t="s">
        <v>180</v>
      </c>
      <c r="C463" s="6">
        <v>84</v>
      </c>
      <c r="D463" s="6">
        <v>76.8</v>
      </c>
      <c r="E463" s="6">
        <v>64.3</v>
      </c>
      <c r="F463" s="6">
        <v>63.5</v>
      </c>
      <c r="G463" s="6">
        <v>63.5</v>
      </c>
      <c r="H463" s="6">
        <v>57.3</v>
      </c>
    </row>
    <row r="464" spans="1:8" x14ac:dyDescent="0.25">
      <c r="A464" s="3" t="s">
        <v>361</v>
      </c>
      <c r="B464" s="3" t="s">
        <v>182</v>
      </c>
      <c r="C464" s="6">
        <v>8.3000000000000007</v>
      </c>
      <c r="D464" s="6">
        <v>8</v>
      </c>
      <c r="E464" s="6">
        <v>7.9</v>
      </c>
      <c r="F464" s="6">
        <v>7.6</v>
      </c>
      <c r="G464" s="6">
        <v>7</v>
      </c>
      <c r="H464" s="6">
        <v>7.2</v>
      </c>
    </row>
    <row r="465" spans="1:8" x14ac:dyDescent="0.25">
      <c r="A465" s="3" t="s">
        <v>361</v>
      </c>
      <c r="B465" s="3" t="s">
        <v>183</v>
      </c>
      <c r="C465" s="6">
        <v>1072.4000000000001</v>
      </c>
      <c r="D465" s="6">
        <v>1072.4000000000001</v>
      </c>
      <c r="E465" s="6">
        <v>995.4</v>
      </c>
      <c r="F465" s="6">
        <v>994.7</v>
      </c>
      <c r="G465" s="6">
        <v>966.1</v>
      </c>
      <c r="H465" s="6">
        <v>943.5</v>
      </c>
    </row>
    <row r="466" spans="1:8" x14ac:dyDescent="0.25">
      <c r="A466" s="3" t="s">
        <v>361</v>
      </c>
      <c r="B466" s="3" t="s">
        <v>186</v>
      </c>
      <c r="C466" s="6">
        <v>64</v>
      </c>
      <c r="D466" s="6">
        <v>69</v>
      </c>
      <c r="E466" s="6">
        <v>72.400000000000006</v>
      </c>
      <c r="F466" s="6">
        <v>78.3</v>
      </c>
      <c r="G466" s="6">
        <v>81.900000000000006</v>
      </c>
      <c r="H466" s="6">
        <v>77.900000000000006</v>
      </c>
    </row>
    <row r="467" spans="1:8" x14ac:dyDescent="0.25">
      <c r="A467" s="3" t="s">
        <v>361</v>
      </c>
      <c r="B467" s="3" t="s">
        <v>187</v>
      </c>
      <c r="C467" s="6">
        <v>1626.6</v>
      </c>
      <c r="D467" s="6">
        <v>1513.3</v>
      </c>
      <c r="E467" s="6">
        <v>1239.7</v>
      </c>
      <c r="F467" s="6">
        <v>1193</v>
      </c>
      <c r="G467" s="6">
        <v>1150</v>
      </c>
      <c r="H467" s="6">
        <v>1124.7</v>
      </c>
    </row>
    <row r="468" spans="1:8" x14ac:dyDescent="0.25">
      <c r="A468" s="3" t="s">
        <v>361</v>
      </c>
      <c r="B468" s="3" t="s">
        <v>188</v>
      </c>
      <c r="C468" s="6">
        <v>55.8</v>
      </c>
      <c r="D468" s="6">
        <v>58.5</v>
      </c>
      <c r="E468" s="6">
        <v>49.9</v>
      </c>
      <c r="F468" s="6">
        <v>50.1</v>
      </c>
      <c r="G468" s="6">
        <v>47.3</v>
      </c>
      <c r="H468" s="6">
        <v>44.8</v>
      </c>
    </row>
    <row r="469" spans="1:8" x14ac:dyDescent="0.25">
      <c r="A469" s="3" t="s">
        <v>361</v>
      </c>
      <c r="B469" s="3" t="s">
        <v>189</v>
      </c>
      <c r="C469" s="6">
        <v>2249.1</v>
      </c>
      <c r="D469" s="6">
        <v>2072.6999999999998</v>
      </c>
      <c r="E469" s="6">
        <v>1515.4</v>
      </c>
      <c r="F469" s="6">
        <v>1476.6</v>
      </c>
      <c r="G469" s="6">
        <v>1390</v>
      </c>
      <c r="H469" s="6">
        <v>1309</v>
      </c>
    </row>
    <row r="470" spans="1:8" x14ac:dyDescent="0.25">
      <c r="A470" s="3" t="s">
        <v>361</v>
      </c>
      <c r="B470" s="3" t="s">
        <v>190</v>
      </c>
      <c r="C470" s="6">
        <v>2640.5</v>
      </c>
      <c r="D470" s="6">
        <v>2639.3</v>
      </c>
      <c r="E470" s="6">
        <v>2717.5</v>
      </c>
      <c r="F470" s="6">
        <v>2666.6</v>
      </c>
      <c r="G470" s="6">
        <v>2575.9</v>
      </c>
      <c r="H470" s="6">
        <v>2549.1999999999998</v>
      </c>
    </row>
    <row r="471" spans="1:8" x14ac:dyDescent="0.25">
      <c r="A471" s="3" t="s">
        <v>361</v>
      </c>
      <c r="B471" s="3" t="s">
        <v>191</v>
      </c>
      <c r="C471" s="6">
        <v>1858.8</v>
      </c>
      <c r="D471" s="6">
        <v>1875.8</v>
      </c>
      <c r="E471" s="6">
        <v>1867.9</v>
      </c>
      <c r="F471" s="6">
        <v>1835.1</v>
      </c>
      <c r="G471" s="6">
        <v>1807.2</v>
      </c>
      <c r="H471" s="6">
        <v>1788</v>
      </c>
    </row>
    <row r="472" spans="1:8" x14ac:dyDescent="0.25">
      <c r="A472" s="3" t="s">
        <v>361</v>
      </c>
      <c r="B472" s="3" t="s">
        <v>192</v>
      </c>
      <c r="C472" s="6">
        <v>760.9</v>
      </c>
      <c r="D472" s="6">
        <v>719.2</v>
      </c>
      <c r="E472" s="6">
        <v>676</v>
      </c>
      <c r="F472" s="6">
        <v>633.5</v>
      </c>
      <c r="G472" s="6">
        <v>581.70000000000005</v>
      </c>
      <c r="H472" s="6">
        <v>564.5</v>
      </c>
    </row>
    <row r="473" spans="1:8" x14ac:dyDescent="0.25">
      <c r="A473" s="3" t="s">
        <v>361</v>
      </c>
      <c r="B473" s="3" t="s">
        <v>193</v>
      </c>
      <c r="C473" s="6">
        <v>733</v>
      </c>
      <c r="D473" s="6">
        <v>770.1</v>
      </c>
      <c r="E473" s="6">
        <v>873</v>
      </c>
      <c r="F473" s="6">
        <v>674.5</v>
      </c>
      <c r="G473" s="6">
        <v>520.1</v>
      </c>
      <c r="H473" s="6">
        <v>433.2</v>
      </c>
    </row>
    <row r="475" spans="1:8" x14ac:dyDescent="0.25">
      <c r="A475" s="2" t="s">
        <v>194</v>
      </c>
    </row>
    <row r="476" spans="1:8" x14ac:dyDescent="0.25">
      <c r="A476" s="3" t="s">
        <v>226</v>
      </c>
    </row>
    <row r="478" spans="1:8" x14ac:dyDescent="0.25">
      <c r="A478" s="3" t="s">
        <v>362</v>
      </c>
    </row>
    <row r="479" spans="1:8" x14ac:dyDescent="0.25">
      <c r="A479" s="3" t="s">
        <v>197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1"/>
  <sheetViews>
    <sheetView topLeftCell="A157" workbookViewId="0">
      <selection activeCell="C201" sqref="C201"/>
    </sheetView>
  </sheetViews>
  <sheetFormatPr defaultRowHeight="12.75" x14ac:dyDescent="0.25"/>
  <cols>
    <col min="1" max="1" width="27.7109375" style="3" customWidth="1"/>
    <col min="2" max="2" width="15.7109375" style="3" customWidth="1"/>
    <col min="3" max="9" width="11.85546875" style="3" customWidth="1"/>
    <col min="10" max="256" width="9.140625" style="3"/>
    <col min="257" max="257" width="27.7109375" style="3" customWidth="1"/>
    <col min="258" max="258" width="15.7109375" style="3" customWidth="1"/>
    <col min="259" max="265" width="11.85546875" style="3" customWidth="1"/>
    <col min="266" max="512" width="9.140625" style="3"/>
    <col min="513" max="513" width="27.7109375" style="3" customWidth="1"/>
    <col min="514" max="514" width="15.7109375" style="3" customWidth="1"/>
    <col min="515" max="521" width="11.85546875" style="3" customWidth="1"/>
    <col min="522" max="768" width="9.140625" style="3"/>
    <col min="769" max="769" width="27.7109375" style="3" customWidth="1"/>
    <col min="770" max="770" width="15.7109375" style="3" customWidth="1"/>
    <col min="771" max="777" width="11.85546875" style="3" customWidth="1"/>
    <col min="778" max="1024" width="9.140625" style="3"/>
    <col min="1025" max="1025" width="27.7109375" style="3" customWidth="1"/>
    <col min="1026" max="1026" width="15.7109375" style="3" customWidth="1"/>
    <col min="1027" max="1033" width="11.85546875" style="3" customWidth="1"/>
    <col min="1034" max="1280" width="9.140625" style="3"/>
    <col min="1281" max="1281" width="27.7109375" style="3" customWidth="1"/>
    <col min="1282" max="1282" width="15.7109375" style="3" customWidth="1"/>
    <col min="1283" max="1289" width="11.85546875" style="3" customWidth="1"/>
    <col min="1290" max="1536" width="9.140625" style="3"/>
    <col min="1537" max="1537" width="27.7109375" style="3" customWidth="1"/>
    <col min="1538" max="1538" width="15.7109375" style="3" customWidth="1"/>
    <col min="1539" max="1545" width="11.85546875" style="3" customWidth="1"/>
    <col min="1546" max="1792" width="9.140625" style="3"/>
    <col min="1793" max="1793" width="27.7109375" style="3" customWidth="1"/>
    <col min="1794" max="1794" width="15.7109375" style="3" customWidth="1"/>
    <col min="1795" max="1801" width="11.85546875" style="3" customWidth="1"/>
    <col min="1802" max="2048" width="9.140625" style="3"/>
    <col min="2049" max="2049" width="27.7109375" style="3" customWidth="1"/>
    <col min="2050" max="2050" width="15.7109375" style="3" customWidth="1"/>
    <col min="2051" max="2057" width="11.85546875" style="3" customWidth="1"/>
    <col min="2058" max="2304" width="9.140625" style="3"/>
    <col min="2305" max="2305" width="27.7109375" style="3" customWidth="1"/>
    <col min="2306" max="2306" width="15.7109375" style="3" customWidth="1"/>
    <col min="2307" max="2313" width="11.85546875" style="3" customWidth="1"/>
    <col min="2314" max="2560" width="9.140625" style="3"/>
    <col min="2561" max="2561" width="27.7109375" style="3" customWidth="1"/>
    <col min="2562" max="2562" width="15.7109375" style="3" customWidth="1"/>
    <col min="2563" max="2569" width="11.85546875" style="3" customWidth="1"/>
    <col min="2570" max="2816" width="9.140625" style="3"/>
    <col min="2817" max="2817" width="27.7109375" style="3" customWidth="1"/>
    <col min="2818" max="2818" width="15.7109375" style="3" customWidth="1"/>
    <col min="2819" max="2825" width="11.85546875" style="3" customWidth="1"/>
    <col min="2826" max="3072" width="9.140625" style="3"/>
    <col min="3073" max="3073" width="27.7109375" style="3" customWidth="1"/>
    <col min="3074" max="3074" width="15.7109375" style="3" customWidth="1"/>
    <col min="3075" max="3081" width="11.85546875" style="3" customWidth="1"/>
    <col min="3082" max="3328" width="9.140625" style="3"/>
    <col min="3329" max="3329" width="27.7109375" style="3" customWidth="1"/>
    <col min="3330" max="3330" width="15.7109375" style="3" customWidth="1"/>
    <col min="3331" max="3337" width="11.85546875" style="3" customWidth="1"/>
    <col min="3338" max="3584" width="9.140625" style="3"/>
    <col min="3585" max="3585" width="27.7109375" style="3" customWidth="1"/>
    <col min="3586" max="3586" width="15.7109375" style="3" customWidth="1"/>
    <col min="3587" max="3593" width="11.85546875" style="3" customWidth="1"/>
    <col min="3594" max="3840" width="9.140625" style="3"/>
    <col min="3841" max="3841" width="27.7109375" style="3" customWidth="1"/>
    <col min="3842" max="3842" width="15.7109375" style="3" customWidth="1"/>
    <col min="3843" max="3849" width="11.85546875" style="3" customWidth="1"/>
    <col min="3850" max="4096" width="9.140625" style="3"/>
    <col min="4097" max="4097" width="27.7109375" style="3" customWidth="1"/>
    <col min="4098" max="4098" width="15.7109375" style="3" customWidth="1"/>
    <col min="4099" max="4105" width="11.85546875" style="3" customWidth="1"/>
    <col min="4106" max="4352" width="9.140625" style="3"/>
    <col min="4353" max="4353" width="27.7109375" style="3" customWidth="1"/>
    <col min="4354" max="4354" width="15.7109375" style="3" customWidth="1"/>
    <col min="4355" max="4361" width="11.85546875" style="3" customWidth="1"/>
    <col min="4362" max="4608" width="9.140625" style="3"/>
    <col min="4609" max="4609" width="27.7109375" style="3" customWidth="1"/>
    <col min="4610" max="4610" width="15.7109375" style="3" customWidth="1"/>
    <col min="4611" max="4617" width="11.85546875" style="3" customWidth="1"/>
    <col min="4618" max="4864" width="9.140625" style="3"/>
    <col min="4865" max="4865" width="27.7109375" style="3" customWidth="1"/>
    <col min="4866" max="4866" width="15.7109375" style="3" customWidth="1"/>
    <col min="4867" max="4873" width="11.85546875" style="3" customWidth="1"/>
    <col min="4874" max="5120" width="9.140625" style="3"/>
    <col min="5121" max="5121" width="27.7109375" style="3" customWidth="1"/>
    <col min="5122" max="5122" width="15.7109375" style="3" customWidth="1"/>
    <col min="5123" max="5129" width="11.85546875" style="3" customWidth="1"/>
    <col min="5130" max="5376" width="9.140625" style="3"/>
    <col min="5377" max="5377" width="27.7109375" style="3" customWidth="1"/>
    <col min="5378" max="5378" width="15.7109375" style="3" customWidth="1"/>
    <col min="5379" max="5385" width="11.85546875" style="3" customWidth="1"/>
    <col min="5386" max="5632" width="9.140625" style="3"/>
    <col min="5633" max="5633" width="27.7109375" style="3" customWidth="1"/>
    <col min="5634" max="5634" width="15.7109375" style="3" customWidth="1"/>
    <col min="5635" max="5641" width="11.85546875" style="3" customWidth="1"/>
    <col min="5642" max="5888" width="9.140625" style="3"/>
    <col min="5889" max="5889" width="27.7109375" style="3" customWidth="1"/>
    <col min="5890" max="5890" width="15.7109375" style="3" customWidth="1"/>
    <col min="5891" max="5897" width="11.85546875" style="3" customWidth="1"/>
    <col min="5898" max="6144" width="9.140625" style="3"/>
    <col min="6145" max="6145" width="27.7109375" style="3" customWidth="1"/>
    <col min="6146" max="6146" width="15.7109375" style="3" customWidth="1"/>
    <col min="6147" max="6153" width="11.85546875" style="3" customWidth="1"/>
    <col min="6154" max="6400" width="9.140625" style="3"/>
    <col min="6401" max="6401" width="27.7109375" style="3" customWidth="1"/>
    <col min="6402" max="6402" width="15.7109375" style="3" customWidth="1"/>
    <col min="6403" max="6409" width="11.85546875" style="3" customWidth="1"/>
    <col min="6410" max="6656" width="9.140625" style="3"/>
    <col min="6657" max="6657" width="27.7109375" style="3" customWidth="1"/>
    <col min="6658" max="6658" width="15.7109375" style="3" customWidth="1"/>
    <col min="6659" max="6665" width="11.85546875" style="3" customWidth="1"/>
    <col min="6666" max="6912" width="9.140625" style="3"/>
    <col min="6913" max="6913" width="27.7109375" style="3" customWidth="1"/>
    <col min="6914" max="6914" width="15.7109375" style="3" customWidth="1"/>
    <col min="6915" max="6921" width="11.85546875" style="3" customWidth="1"/>
    <col min="6922" max="7168" width="9.140625" style="3"/>
    <col min="7169" max="7169" width="27.7109375" style="3" customWidth="1"/>
    <col min="7170" max="7170" width="15.7109375" style="3" customWidth="1"/>
    <col min="7171" max="7177" width="11.85546875" style="3" customWidth="1"/>
    <col min="7178" max="7424" width="9.140625" style="3"/>
    <col min="7425" max="7425" width="27.7109375" style="3" customWidth="1"/>
    <col min="7426" max="7426" width="15.7109375" style="3" customWidth="1"/>
    <col min="7427" max="7433" width="11.85546875" style="3" customWidth="1"/>
    <col min="7434" max="7680" width="9.140625" style="3"/>
    <col min="7681" max="7681" width="27.7109375" style="3" customWidth="1"/>
    <col min="7682" max="7682" width="15.7109375" style="3" customWidth="1"/>
    <col min="7683" max="7689" width="11.85546875" style="3" customWidth="1"/>
    <col min="7690" max="7936" width="9.140625" style="3"/>
    <col min="7937" max="7937" width="27.7109375" style="3" customWidth="1"/>
    <col min="7938" max="7938" width="15.7109375" style="3" customWidth="1"/>
    <col min="7939" max="7945" width="11.85546875" style="3" customWidth="1"/>
    <col min="7946" max="8192" width="9.140625" style="3"/>
    <col min="8193" max="8193" width="27.7109375" style="3" customWidth="1"/>
    <col min="8194" max="8194" width="15.7109375" style="3" customWidth="1"/>
    <col min="8195" max="8201" width="11.85546875" style="3" customWidth="1"/>
    <col min="8202" max="8448" width="9.140625" style="3"/>
    <col min="8449" max="8449" width="27.7109375" style="3" customWidth="1"/>
    <col min="8450" max="8450" width="15.7109375" style="3" customWidth="1"/>
    <col min="8451" max="8457" width="11.85546875" style="3" customWidth="1"/>
    <col min="8458" max="8704" width="9.140625" style="3"/>
    <col min="8705" max="8705" width="27.7109375" style="3" customWidth="1"/>
    <col min="8706" max="8706" width="15.7109375" style="3" customWidth="1"/>
    <col min="8707" max="8713" width="11.85546875" style="3" customWidth="1"/>
    <col min="8714" max="8960" width="9.140625" style="3"/>
    <col min="8961" max="8961" width="27.7109375" style="3" customWidth="1"/>
    <col min="8962" max="8962" width="15.7109375" style="3" customWidth="1"/>
    <col min="8963" max="8969" width="11.85546875" style="3" customWidth="1"/>
    <col min="8970" max="9216" width="9.140625" style="3"/>
    <col min="9217" max="9217" width="27.7109375" style="3" customWidth="1"/>
    <col min="9218" max="9218" width="15.7109375" style="3" customWidth="1"/>
    <col min="9219" max="9225" width="11.85546875" style="3" customWidth="1"/>
    <col min="9226" max="9472" width="9.140625" style="3"/>
    <col min="9473" max="9473" width="27.7109375" style="3" customWidth="1"/>
    <col min="9474" max="9474" width="15.7109375" style="3" customWidth="1"/>
    <col min="9475" max="9481" width="11.85546875" style="3" customWidth="1"/>
    <col min="9482" max="9728" width="9.140625" style="3"/>
    <col min="9729" max="9729" width="27.7109375" style="3" customWidth="1"/>
    <col min="9730" max="9730" width="15.7109375" style="3" customWidth="1"/>
    <col min="9731" max="9737" width="11.85546875" style="3" customWidth="1"/>
    <col min="9738" max="9984" width="9.140625" style="3"/>
    <col min="9985" max="9985" width="27.7109375" style="3" customWidth="1"/>
    <col min="9986" max="9986" width="15.7109375" style="3" customWidth="1"/>
    <col min="9987" max="9993" width="11.85546875" style="3" customWidth="1"/>
    <col min="9994" max="10240" width="9.140625" style="3"/>
    <col min="10241" max="10241" width="27.7109375" style="3" customWidth="1"/>
    <col min="10242" max="10242" width="15.7109375" style="3" customWidth="1"/>
    <col min="10243" max="10249" width="11.85546875" style="3" customWidth="1"/>
    <col min="10250" max="10496" width="9.140625" style="3"/>
    <col min="10497" max="10497" width="27.7109375" style="3" customWidth="1"/>
    <col min="10498" max="10498" width="15.7109375" style="3" customWidth="1"/>
    <col min="10499" max="10505" width="11.85546875" style="3" customWidth="1"/>
    <col min="10506" max="10752" width="9.140625" style="3"/>
    <col min="10753" max="10753" width="27.7109375" style="3" customWidth="1"/>
    <col min="10754" max="10754" width="15.7109375" style="3" customWidth="1"/>
    <col min="10755" max="10761" width="11.85546875" style="3" customWidth="1"/>
    <col min="10762" max="11008" width="9.140625" style="3"/>
    <col min="11009" max="11009" width="27.7109375" style="3" customWidth="1"/>
    <col min="11010" max="11010" width="15.7109375" style="3" customWidth="1"/>
    <col min="11011" max="11017" width="11.85546875" style="3" customWidth="1"/>
    <col min="11018" max="11264" width="9.140625" style="3"/>
    <col min="11265" max="11265" width="27.7109375" style="3" customWidth="1"/>
    <col min="11266" max="11266" width="15.7109375" style="3" customWidth="1"/>
    <col min="11267" max="11273" width="11.85546875" style="3" customWidth="1"/>
    <col min="11274" max="11520" width="9.140625" style="3"/>
    <col min="11521" max="11521" width="27.7109375" style="3" customWidth="1"/>
    <col min="11522" max="11522" width="15.7109375" style="3" customWidth="1"/>
    <col min="11523" max="11529" width="11.85546875" style="3" customWidth="1"/>
    <col min="11530" max="11776" width="9.140625" style="3"/>
    <col min="11777" max="11777" width="27.7109375" style="3" customWidth="1"/>
    <col min="11778" max="11778" width="15.7109375" style="3" customWidth="1"/>
    <col min="11779" max="11785" width="11.85546875" style="3" customWidth="1"/>
    <col min="11786" max="12032" width="9.140625" style="3"/>
    <col min="12033" max="12033" width="27.7109375" style="3" customWidth="1"/>
    <col min="12034" max="12034" width="15.7109375" style="3" customWidth="1"/>
    <col min="12035" max="12041" width="11.85546875" style="3" customWidth="1"/>
    <col min="12042" max="12288" width="9.140625" style="3"/>
    <col min="12289" max="12289" width="27.7109375" style="3" customWidth="1"/>
    <col min="12290" max="12290" width="15.7109375" style="3" customWidth="1"/>
    <col min="12291" max="12297" width="11.85546875" style="3" customWidth="1"/>
    <col min="12298" max="12544" width="9.140625" style="3"/>
    <col min="12545" max="12545" width="27.7109375" style="3" customWidth="1"/>
    <col min="12546" max="12546" width="15.7109375" style="3" customWidth="1"/>
    <col min="12547" max="12553" width="11.85546875" style="3" customWidth="1"/>
    <col min="12554" max="12800" width="9.140625" style="3"/>
    <col min="12801" max="12801" width="27.7109375" style="3" customWidth="1"/>
    <col min="12802" max="12802" width="15.7109375" style="3" customWidth="1"/>
    <col min="12803" max="12809" width="11.85546875" style="3" customWidth="1"/>
    <col min="12810" max="13056" width="9.140625" style="3"/>
    <col min="13057" max="13057" width="27.7109375" style="3" customWidth="1"/>
    <col min="13058" max="13058" width="15.7109375" style="3" customWidth="1"/>
    <col min="13059" max="13065" width="11.85546875" style="3" customWidth="1"/>
    <col min="13066" max="13312" width="9.140625" style="3"/>
    <col min="13313" max="13313" width="27.7109375" style="3" customWidth="1"/>
    <col min="13314" max="13314" width="15.7109375" style="3" customWidth="1"/>
    <col min="13315" max="13321" width="11.85546875" style="3" customWidth="1"/>
    <col min="13322" max="13568" width="9.140625" style="3"/>
    <col min="13569" max="13569" width="27.7109375" style="3" customWidth="1"/>
    <col min="13570" max="13570" width="15.7109375" style="3" customWidth="1"/>
    <col min="13571" max="13577" width="11.85546875" style="3" customWidth="1"/>
    <col min="13578" max="13824" width="9.140625" style="3"/>
    <col min="13825" max="13825" width="27.7109375" style="3" customWidth="1"/>
    <col min="13826" max="13826" width="15.7109375" style="3" customWidth="1"/>
    <col min="13827" max="13833" width="11.85546875" style="3" customWidth="1"/>
    <col min="13834" max="14080" width="9.140625" style="3"/>
    <col min="14081" max="14081" width="27.7109375" style="3" customWidth="1"/>
    <col min="14082" max="14082" width="15.7109375" style="3" customWidth="1"/>
    <col min="14083" max="14089" width="11.85546875" style="3" customWidth="1"/>
    <col min="14090" max="14336" width="9.140625" style="3"/>
    <col min="14337" max="14337" width="27.7109375" style="3" customWidth="1"/>
    <col min="14338" max="14338" width="15.7109375" style="3" customWidth="1"/>
    <col min="14339" max="14345" width="11.85546875" style="3" customWidth="1"/>
    <col min="14346" max="14592" width="9.140625" style="3"/>
    <col min="14593" max="14593" width="27.7109375" style="3" customWidth="1"/>
    <col min="14594" max="14594" width="15.7109375" style="3" customWidth="1"/>
    <col min="14595" max="14601" width="11.85546875" style="3" customWidth="1"/>
    <col min="14602" max="14848" width="9.140625" style="3"/>
    <col min="14849" max="14849" width="27.7109375" style="3" customWidth="1"/>
    <col min="14850" max="14850" width="15.7109375" style="3" customWidth="1"/>
    <col min="14851" max="14857" width="11.85546875" style="3" customWidth="1"/>
    <col min="14858" max="15104" width="9.140625" style="3"/>
    <col min="15105" max="15105" width="27.7109375" style="3" customWidth="1"/>
    <col min="15106" max="15106" width="15.7109375" style="3" customWidth="1"/>
    <col min="15107" max="15113" width="11.85546875" style="3" customWidth="1"/>
    <col min="15114" max="15360" width="9.140625" style="3"/>
    <col min="15361" max="15361" width="27.7109375" style="3" customWidth="1"/>
    <col min="15362" max="15362" width="15.7109375" style="3" customWidth="1"/>
    <col min="15363" max="15369" width="11.85546875" style="3" customWidth="1"/>
    <col min="15370" max="15616" width="9.140625" style="3"/>
    <col min="15617" max="15617" width="27.7109375" style="3" customWidth="1"/>
    <col min="15618" max="15618" width="15.7109375" style="3" customWidth="1"/>
    <col min="15619" max="15625" width="11.85546875" style="3" customWidth="1"/>
    <col min="15626" max="15872" width="9.140625" style="3"/>
    <col min="15873" max="15873" width="27.7109375" style="3" customWidth="1"/>
    <col min="15874" max="15874" width="15.7109375" style="3" customWidth="1"/>
    <col min="15875" max="15881" width="11.85546875" style="3" customWidth="1"/>
    <col min="15882" max="16128" width="9.140625" style="3"/>
    <col min="16129" max="16129" width="27.7109375" style="3" customWidth="1"/>
    <col min="16130" max="16130" width="15.7109375" style="3" customWidth="1"/>
    <col min="16131" max="16137" width="11.85546875" style="3" customWidth="1"/>
    <col min="16138" max="16384" width="9.140625" style="3"/>
  </cols>
  <sheetData>
    <row r="1" spans="1:9" ht="12.75" customHeight="1" x14ac:dyDescent="0.25">
      <c r="C1" s="6"/>
      <c r="D1" s="6"/>
      <c r="E1" s="6"/>
      <c r="F1" s="6"/>
      <c r="G1" s="6"/>
      <c r="H1" s="6"/>
      <c r="I1" s="6"/>
    </row>
    <row r="2" spans="1:9" ht="12.75" customHeight="1" x14ac:dyDescent="0.25">
      <c r="C2" s="6"/>
      <c r="D2" s="6"/>
      <c r="E2" s="6"/>
      <c r="F2" s="6"/>
      <c r="G2" s="6"/>
      <c r="H2" s="6"/>
      <c r="I2" s="6"/>
    </row>
    <row r="3" spans="1:9" ht="12.75" customHeight="1" x14ac:dyDescent="0.25">
      <c r="C3" s="6"/>
      <c r="D3" s="6"/>
      <c r="E3" s="6"/>
      <c r="F3" s="6"/>
      <c r="G3" s="6"/>
      <c r="H3" s="6"/>
      <c r="I3" s="6"/>
    </row>
    <row r="4" spans="1:9" ht="12.75" customHeight="1" x14ac:dyDescent="0.25">
      <c r="C4" s="6"/>
      <c r="D4" s="6"/>
      <c r="E4" s="6"/>
      <c r="F4" s="6"/>
      <c r="G4" s="6"/>
      <c r="H4" s="6"/>
      <c r="I4" s="6"/>
    </row>
    <row r="5" spans="1:9" ht="12.75" customHeight="1" x14ac:dyDescent="0.25">
      <c r="C5" s="3" t="s">
        <v>187</v>
      </c>
      <c r="D5" s="6"/>
      <c r="E5" s="6"/>
      <c r="F5" s="6"/>
      <c r="G5" s="6"/>
      <c r="H5" s="6"/>
      <c r="I5" s="6"/>
    </row>
    <row r="6" spans="1:9" ht="12.75" customHeight="1" x14ac:dyDescent="0.25">
      <c r="C6" s="42">
        <v>2006</v>
      </c>
      <c r="D6" s="42">
        <v>2007</v>
      </c>
      <c r="E6" s="42">
        <v>2008</v>
      </c>
      <c r="F6" s="42">
        <v>2009</v>
      </c>
      <c r="G6" s="42">
        <v>2010</v>
      </c>
      <c r="H6" s="42">
        <v>2011</v>
      </c>
      <c r="I6" s="42">
        <v>2012</v>
      </c>
    </row>
    <row r="7" spans="1:9" ht="12.75" customHeight="1" x14ac:dyDescent="0.25">
      <c r="B7" s="3" t="s">
        <v>480</v>
      </c>
      <c r="C7" s="6">
        <v>122118.39999999999</v>
      </c>
      <c r="D7" s="6">
        <v>136391.29999999999</v>
      </c>
      <c r="E7" s="6">
        <v>171791.7</v>
      </c>
      <c r="F7" s="6">
        <v>116747</v>
      </c>
      <c r="G7" s="6">
        <v>130681.1</v>
      </c>
      <c r="H7" s="6">
        <v>159220.1</v>
      </c>
      <c r="I7" s="6">
        <v>159943.20000000001</v>
      </c>
    </row>
    <row r="8" spans="1:9" ht="12.75" customHeight="1" x14ac:dyDescent="0.25">
      <c r="B8" s="3" t="s">
        <v>481</v>
      </c>
      <c r="C8" s="6">
        <v>64276.5</v>
      </c>
      <c r="D8" s="6">
        <v>80389.100000000006</v>
      </c>
      <c r="E8" s="6">
        <v>90308.2</v>
      </c>
      <c r="F8" s="6">
        <v>68952.100000000006</v>
      </c>
      <c r="G8" s="6">
        <v>77333.100000000006</v>
      </c>
      <c r="H8" s="6">
        <v>90833.4</v>
      </c>
      <c r="I8" s="6">
        <v>87144.2</v>
      </c>
    </row>
    <row r="9" spans="1:9" ht="12.75" customHeight="1" x14ac:dyDescent="0.25">
      <c r="B9" s="3" t="s">
        <v>482</v>
      </c>
      <c r="C9" s="6">
        <v>57842</v>
      </c>
      <c r="D9" s="6">
        <v>56002.2</v>
      </c>
      <c r="E9" s="6">
        <v>81483.5</v>
      </c>
      <c r="F9" s="6">
        <v>47794.8</v>
      </c>
      <c r="G9" s="6">
        <v>53348</v>
      </c>
      <c r="H9" s="6">
        <v>68386.8</v>
      </c>
      <c r="I9" s="6">
        <v>72799.100000000006</v>
      </c>
    </row>
    <row r="10" spans="1:9" ht="12.75" customHeight="1" x14ac:dyDescent="0.25">
      <c r="C10" s="6"/>
      <c r="D10" s="6"/>
      <c r="E10" s="6"/>
      <c r="F10" s="6"/>
      <c r="G10" s="6"/>
      <c r="H10" s="6"/>
      <c r="I10" s="6"/>
    </row>
    <row r="11" spans="1:9" ht="12.75" customHeight="1" x14ac:dyDescent="0.25">
      <c r="C11" s="6"/>
      <c r="D11" s="6"/>
      <c r="E11" s="6"/>
      <c r="F11" s="6"/>
      <c r="G11" s="6"/>
      <c r="H11" s="6"/>
      <c r="I11" s="6"/>
    </row>
    <row r="12" spans="1:9" ht="12.75" customHeight="1" x14ac:dyDescent="0.25">
      <c r="C12" s="6"/>
      <c r="D12" s="6"/>
      <c r="E12" s="6"/>
      <c r="F12" s="6"/>
      <c r="G12" s="6"/>
      <c r="H12" s="6"/>
      <c r="I12" s="6"/>
    </row>
    <row r="13" spans="1:9" ht="12.75" customHeight="1" x14ac:dyDescent="0.25">
      <c r="C13" s="6"/>
      <c r="D13" s="6"/>
      <c r="E13" s="6"/>
      <c r="F13" s="6"/>
      <c r="G13" s="6"/>
      <c r="H13" s="6"/>
      <c r="I13" s="6"/>
    </row>
    <row r="14" spans="1:9" ht="12.75" customHeight="1" x14ac:dyDescent="0.25">
      <c r="A14" s="2" t="s">
        <v>363</v>
      </c>
      <c r="C14" s="6"/>
      <c r="D14" s="6"/>
      <c r="E14" s="6"/>
      <c r="F14" s="6"/>
      <c r="G14" s="6"/>
      <c r="H14" s="6"/>
      <c r="I14" s="6"/>
    </row>
    <row r="15" spans="1:9" ht="12.75" customHeight="1" x14ac:dyDescent="0.25">
      <c r="C15" s="6"/>
      <c r="D15" s="6"/>
      <c r="E15" s="6"/>
      <c r="F15" s="6"/>
      <c r="G15" s="6"/>
      <c r="H15" s="6"/>
      <c r="I15" s="6"/>
    </row>
    <row r="16" spans="1:9" ht="12.75" customHeight="1" x14ac:dyDescent="0.25">
      <c r="A16" s="2" t="s">
        <v>0</v>
      </c>
      <c r="B16" s="2" t="s">
        <v>440</v>
      </c>
      <c r="C16" s="42">
        <v>2006</v>
      </c>
      <c r="D16" s="42">
        <v>2007</v>
      </c>
      <c r="E16" s="42">
        <v>2008</v>
      </c>
      <c r="F16" s="42">
        <v>2009</v>
      </c>
      <c r="G16" s="42">
        <v>2010</v>
      </c>
      <c r="H16" s="42">
        <v>2011</v>
      </c>
      <c r="I16" s="42">
        <v>2012</v>
      </c>
    </row>
    <row r="17" spans="1:9" ht="12.75" customHeight="1" x14ac:dyDescent="0.25">
      <c r="A17" s="3" t="s">
        <v>9</v>
      </c>
      <c r="B17" s="3" t="s">
        <v>480</v>
      </c>
      <c r="C17" s="6">
        <v>408</v>
      </c>
      <c r="D17" s="6">
        <v>497</v>
      </c>
      <c r="E17" s="6">
        <v>540.1</v>
      </c>
      <c r="F17" s="6">
        <v>403.4</v>
      </c>
      <c r="G17" s="6">
        <v>388.5</v>
      </c>
      <c r="H17" s="6">
        <v>350</v>
      </c>
      <c r="I17" s="6">
        <v>368.2</v>
      </c>
    </row>
    <row r="18" spans="1:9" ht="12.75" customHeight="1" x14ac:dyDescent="0.25">
      <c r="A18" s="3" t="s">
        <v>9</v>
      </c>
      <c r="B18" s="3" t="s">
        <v>481</v>
      </c>
      <c r="C18" s="6">
        <v>2582</v>
      </c>
      <c r="D18" s="6">
        <v>2819</v>
      </c>
      <c r="E18" s="6">
        <v>3019.9</v>
      </c>
      <c r="F18" s="6">
        <v>3336.4</v>
      </c>
      <c r="G18" s="6">
        <v>5154.3</v>
      </c>
      <c r="H18" s="6">
        <v>6000</v>
      </c>
      <c r="I18" s="6">
        <v>7020.2</v>
      </c>
    </row>
    <row r="19" spans="1:9" ht="12.75" customHeight="1" x14ac:dyDescent="0.25">
      <c r="A19" s="3" t="s">
        <v>9</v>
      </c>
      <c r="B19" s="3" t="s">
        <v>482</v>
      </c>
      <c r="C19" s="6">
        <v>-2174</v>
      </c>
      <c r="D19" s="6">
        <v>-2322</v>
      </c>
      <c r="E19" s="6">
        <v>-2479.8000000000002</v>
      </c>
      <c r="F19" s="6">
        <v>-2933</v>
      </c>
      <c r="G19" s="6">
        <v>-4765.8</v>
      </c>
      <c r="H19" s="6">
        <v>-5650</v>
      </c>
      <c r="I19" s="6">
        <v>-6652</v>
      </c>
    </row>
    <row r="20" spans="1:9" ht="12.75" customHeight="1" x14ac:dyDescent="0.25">
      <c r="A20" s="3" t="s">
        <v>201</v>
      </c>
      <c r="B20" s="3" t="s">
        <v>480</v>
      </c>
      <c r="C20" s="6">
        <v>438.5</v>
      </c>
      <c r="D20" s="6">
        <v>450</v>
      </c>
      <c r="E20" s="6">
        <v>570</v>
      </c>
      <c r="F20" s="6">
        <v>470</v>
      </c>
      <c r="G20" s="6">
        <v>300</v>
      </c>
      <c r="H20" s="6">
        <v>320</v>
      </c>
      <c r="I20" s="6">
        <v>306.39999999999998</v>
      </c>
    </row>
    <row r="21" spans="1:9" ht="12.75" customHeight="1" x14ac:dyDescent="0.25">
      <c r="A21" s="3" t="s">
        <v>201</v>
      </c>
      <c r="B21" s="3" t="s">
        <v>481</v>
      </c>
      <c r="C21" s="6">
        <v>579</v>
      </c>
      <c r="D21" s="6">
        <v>650</v>
      </c>
      <c r="E21" s="6">
        <v>680</v>
      </c>
      <c r="F21" s="6">
        <v>600</v>
      </c>
      <c r="G21" s="6">
        <v>550</v>
      </c>
      <c r="H21" s="6">
        <v>680</v>
      </c>
      <c r="I21" s="6">
        <v>666.5</v>
      </c>
    </row>
    <row r="22" spans="1:9" ht="12.75" customHeight="1" x14ac:dyDescent="0.25">
      <c r="A22" s="3" t="s">
        <v>201</v>
      </c>
      <c r="B22" s="3" t="s">
        <v>482</v>
      </c>
      <c r="C22" s="6">
        <v>-140.5</v>
      </c>
      <c r="D22" s="6">
        <v>-200</v>
      </c>
      <c r="E22" s="6">
        <v>-110</v>
      </c>
      <c r="F22" s="6">
        <v>-130</v>
      </c>
      <c r="G22" s="6">
        <v>-250</v>
      </c>
      <c r="H22" s="6">
        <v>-360</v>
      </c>
      <c r="I22" s="6">
        <v>-360.1</v>
      </c>
    </row>
    <row r="23" spans="1:9" ht="12.75" customHeight="1" x14ac:dyDescent="0.25">
      <c r="A23" s="3" t="s">
        <v>10</v>
      </c>
      <c r="B23" s="3" t="s">
        <v>480</v>
      </c>
      <c r="C23" s="6">
        <v>1004</v>
      </c>
      <c r="D23" s="6">
        <v>1219.0999999999999</v>
      </c>
      <c r="E23" s="6">
        <v>1057.2</v>
      </c>
      <c r="F23" s="6">
        <v>697.7</v>
      </c>
      <c r="G23" s="6">
        <v>1011.4</v>
      </c>
      <c r="H23" s="6">
        <v>1315.6</v>
      </c>
      <c r="I23" s="6">
        <v>1428.1</v>
      </c>
    </row>
    <row r="24" spans="1:9" ht="12.75" customHeight="1" x14ac:dyDescent="0.25">
      <c r="A24" s="3" t="s">
        <v>10</v>
      </c>
      <c r="B24" s="3" t="s">
        <v>481</v>
      </c>
      <c r="C24" s="6">
        <v>2194.4</v>
      </c>
      <c r="D24" s="6">
        <v>3281.9</v>
      </c>
      <c r="E24" s="6">
        <v>4427.3999999999996</v>
      </c>
      <c r="F24" s="6">
        <v>3303.2</v>
      </c>
      <c r="G24" s="6">
        <v>3782.9</v>
      </c>
      <c r="H24" s="6">
        <v>4196.3</v>
      </c>
      <c r="I24" s="6">
        <v>4266.8</v>
      </c>
    </row>
    <row r="25" spans="1:9" ht="12.75" customHeight="1" x14ac:dyDescent="0.25">
      <c r="A25" s="3" t="s">
        <v>10</v>
      </c>
      <c r="B25" s="3" t="s">
        <v>482</v>
      </c>
      <c r="C25" s="6">
        <v>-1190.4000000000001</v>
      </c>
      <c r="D25" s="6">
        <v>-2062.8000000000002</v>
      </c>
      <c r="E25" s="6">
        <v>-3370.2</v>
      </c>
      <c r="F25" s="6">
        <v>-2605.4</v>
      </c>
      <c r="G25" s="6">
        <v>-2771.5</v>
      </c>
      <c r="H25" s="6">
        <v>-2880.7</v>
      </c>
      <c r="I25" s="6">
        <v>-2838.7</v>
      </c>
    </row>
    <row r="26" spans="1:9" ht="12.75" customHeight="1" x14ac:dyDescent="0.25">
      <c r="A26" s="3" t="s">
        <v>11</v>
      </c>
      <c r="B26" s="3" t="s">
        <v>480</v>
      </c>
      <c r="C26" s="6">
        <v>13014.6</v>
      </c>
      <c r="D26" s="6">
        <v>21269.3</v>
      </c>
      <c r="E26" s="6">
        <v>30586.3</v>
      </c>
      <c r="F26" s="6">
        <v>21097</v>
      </c>
      <c r="G26" s="6">
        <v>26476</v>
      </c>
      <c r="H26" s="6">
        <v>35400</v>
      </c>
      <c r="I26" s="6">
        <v>39899.699999999997</v>
      </c>
    </row>
    <row r="27" spans="1:9" ht="12.75" customHeight="1" x14ac:dyDescent="0.25">
      <c r="A27" s="3" t="s">
        <v>11</v>
      </c>
      <c r="B27" s="3" t="s">
        <v>481</v>
      </c>
      <c r="C27" s="6">
        <v>5269.3</v>
      </c>
      <c r="D27" s="6">
        <v>6045</v>
      </c>
      <c r="E27" s="6">
        <v>7574.7</v>
      </c>
      <c r="F27" s="6">
        <v>6514</v>
      </c>
      <c r="G27" s="6">
        <v>6745.6</v>
      </c>
      <c r="H27" s="6">
        <v>9800</v>
      </c>
      <c r="I27" s="6">
        <v>11089.8</v>
      </c>
    </row>
    <row r="28" spans="1:9" ht="12.75" customHeight="1" x14ac:dyDescent="0.25">
      <c r="A28" s="3" t="s">
        <v>11</v>
      </c>
      <c r="B28" s="3" t="s">
        <v>482</v>
      </c>
      <c r="C28" s="6">
        <v>7745.3</v>
      </c>
      <c r="D28" s="6">
        <v>15224.3</v>
      </c>
      <c r="E28" s="6">
        <v>23011.599999999999</v>
      </c>
      <c r="F28" s="6">
        <v>14583</v>
      </c>
      <c r="G28" s="6">
        <v>19730.400000000001</v>
      </c>
      <c r="H28" s="6">
        <v>25600</v>
      </c>
      <c r="I28" s="6">
        <v>28810</v>
      </c>
    </row>
    <row r="29" spans="1:9" ht="12.75" customHeight="1" x14ac:dyDescent="0.25">
      <c r="A29" s="3" t="s">
        <v>12</v>
      </c>
      <c r="B29" s="3" t="s">
        <v>480</v>
      </c>
      <c r="C29" s="6">
        <v>11802</v>
      </c>
      <c r="D29" s="6">
        <v>12453</v>
      </c>
      <c r="E29" s="6">
        <v>15379.6</v>
      </c>
      <c r="F29" s="6">
        <v>15073.3</v>
      </c>
      <c r="G29" s="6">
        <v>19242.7</v>
      </c>
      <c r="H29" s="6">
        <v>24564.3</v>
      </c>
      <c r="I29" s="6">
        <v>27415.5</v>
      </c>
    </row>
    <row r="30" spans="1:9" ht="12.75" customHeight="1" x14ac:dyDescent="0.25">
      <c r="A30" s="3" t="s">
        <v>12</v>
      </c>
      <c r="B30" s="3" t="s">
        <v>481</v>
      </c>
      <c r="C30" s="6">
        <v>16034</v>
      </c>
      <c r="D30" s="6">
        <v>18595</v>
      </c>
      <c r="E30" s="6">
        <v>23840</v>
      </c>
      <c r="F30" s="6">
        <v>21851.1</v>
      </c>
      <c r="G30" s="6">
        <v>27793.7</v>
      </c>
      <c r="H30" s="6">
        <v>36187.199999999997</v>
      </c>
      <c r="I30" s="6">
        <v>41907.599999999999</v>
      </c>
    </row>
    <row r="31" spans="1:9" ht="12.75" customHeight="1" x14ac:dyDescent="0.25">
      <c r="A31" s="3" t="s">
        <v>12</v>
      </c>
      <c r="B31" s="3" t="s">
        <v>482</v>
      </c>
      <c r="C31" s="6">
        <v>-4232</v>
      </c>
      <c r="D31" s="6">
        <v>-6142</v>
      </c>
      <c r="E31" s="6">
        <v>-8460.4</v>
      </c>
      <c r="F31" s="6">
        <v>-6777.8</v>
      </c>
      <c r="G31" s="6">
        <v>-8551</v>
      </c>
      <c r="H31" s="6">
        <v>-11622.9</v>
      </c>
      <c r="I31" s="6">
        <v>-14492.1</v>
      </c>
    </row>
    <row r="32" spans="1:9" ht="12.75" customHeight="1" x14ac:dyDescent="0.25">
      <c r="A32" s="3" t="s">
        <v>13</v>
      </c>
      <c r="B32" s="3" t="s">
        <v>480</v>
      </c>
      <c r="C32" s="6">
        <v>488.5</v>
      </c>
      <c r="D32" s="6">
        <v>657.5</v>
      </c>
      <c r="E32" s="6">
        <v>585.9</v>
      </c>
      <c r="F32" s="6">
        <v>578.1</v>
      </c>
      <c r="G32" s="6">
        <v>631.5</v>
      </c>
      <c r="H32" s="6">
        <v>620</v>
      </c>
      <c r="I32" s="6">
        <v>648.29999999999995</v>
      </c>
    </row>
    <row r="33" spans="1:9" ht="12.75" customHeight="1" x14ac:dyDescent="0.25">
      <c r="A33" s="3" t="s">
        <v>13</v>
      </c>
      <c r="B33" s="3" t="s">
        <v>481</v>
      </c>
      <c r="C33" s="6">
        <v>531.29999999999995</v>
      </c>
      <c r="D33" s="6">
        <v>685.1</v>
      </c>
      <c r="E33" s="6">
        <v>725.8</v>
      </c>
      <c r="F33" s="6">
        <v>786.5</v>
      </c>
      <c r="G33" s="6">
        <v>925.9</v>
      </c>
      <c r="H33" s="6">
        <v>950</v>
      </c>
      <c r="I33" s="6">
        <v>1019.7</v>
      </c>
    </row>
    <row r="34" spans="1:9" ht="12.75" customHeight="1" x14ac:dyDescent="0.25">
      <c r="A34" s="3" t="s">
        <v>13</v>
      </c>
      <c r="B34" s="3" t="s">
        <v>482</v>
      </c>
      <c r="C34" s="6">
        <v>-42.7</v>
      </c>
      <c r="D34" s="6">
        <v>-27.6</v>
      </c>
      <c r="E34" s="6">
        <v>-139.9</v>
      </c>
      <c r="F34" s="6">
        <v>-208.4</v>
      </c>
      <c r="G34" s="6">
        <v>-294.39999999999998</v>
      </c>
      <c r="H34" s="6">
        <v>-330</v>
      </c>
      <c r="I34" s="6">
        <v>-371.4</v>
      </c>
    </row>
    <row r="35" spans="1:9" ht="12.75" customHeight="1" x14ac:dyDescent="0.25">
      <c r="A35" s="3" t="s">
        <v>14</v>
      </c>
      <c r="B35" s="3" t="s">
        <v>480</v>
      </c>
      <c r="C35" s="6">
        <v>7029.1</v>
      </c>
      <c r="D35" s="6">
        <v>7159.1</v>
      </c>
      <c r="E35" s="6">
        <v>10225.799999999999</v>
      </c>
      <c r="F35" s="6">
        <v>6457.8</v>
      </c>
      <c r="G35" s="6">
        <v>8255.4</v>
      </c>
      <c r="H35" s="6">
        <v>11486.5</v>
      </c>
      <c r="I35" s="6">
        <v>13591.2</v>
      </c>
    </row>
    <row r="36" spans="1:9" ht="12.75" customHeight="1" x14ac:dyDescent="0.25">
      <c r="A36" s="3" t="s">
        <v>14</v>
      </c>
      <c r="B36" s="3" t="s">
        <v>481</v>
      </c>
      <c r="C36" s="6">
        <v>1897.6</v>
      </c>
      <c r="D36" s="6">
        <v>2201.4</v>
      </c>
      <c r="E36" s="6">
        <v>2620.6</v>
      </c>
      <c r="F36" s="6">
        <v>2550.1999999999998</v>
      </c>
      <c r="G36" s="6">
        <v>3132.4</v>
      </c>
      <c r="H36" s="6">
        <v>6399.9</v>
      </c>
      <c r="I36" s="6">
        <v>7430.2</v>
      </c>
    </row>
    <row r="37" spans="1:9" ht="12.75" customHeight="1" x14ac:dyDescent="0.25">
      <c r="A37" s="3" t="s">
        <v>14</v>
      </c>
      <c r="B37" s="3" t="s">
        <v>482</v>
      </c>
      <c r="C37" s="6">
        <v>5131.5</v>
      </c>
      <c r="D37" s="6">
        <v>4957.7</v>
      </c>
      <c r="E37" s="6">
        <v>7605.2</v>
      </c>
      <c r="F37" s="6">
        <v>3907.6</v>
      </c>
      <c r="G37" s="6">
        <v>5123</v>
      </c>
      <c r="H37" s="6">
        <v>5086.6000000000004</v>
      </c>
      <c r="I37" s="6">
        <v>6161</v>
      </c>
    </row>
    <row r="38" spans="1:9" ht="12.75" customHeight="1" x14ac:dyDescent="0.25">
      <c r="A38" s="3" t="s">
        <v>15</v>
      </c>
      <c r="B38" s="3" t="s">
        <v>480</v>
      </c>
      <c r="C38" s="6">
        <v>3800</v>
      </c>
      <c r="D38" s="6">
        <v>4400</v>
      </c>
      <c r="E38" s="6">
        <v>4708</v>
      </c>
      <c r="F38" s="6">
        <v>4196.2</v>
      </c>
      <c r="G38" s="6">
        <v>5143.2</v>
      </c>
      <c r="H38" s="6">
        <v>6950</v>
      </c>
      <c r="I38" s="6">
        <v>8327.4</v>
      </c>
    </row>
    <row r="39" spans="1:9" ht="12.75" customHeight="1" x14ac:dyDescent="0.25">
      <c r="A39" s="3" t="s">
        <v>15</v>
      </c>
      <c r="B39" s="3" t="s">
        <v>481</v>
      </c>
      <c r="C39" s="6">
        <v>4749.2</v>
      </c>
      <c r="D39" s="6">
        <v>5300</v>
      </c>
      <c r="E39" s="6">
        <v>6508.4</v>
      </c>
      <c r="F39" s="6">
        <v>5830.5</v>
      </c>
      <c r="G39" s="6">
        <v>6790.7</v>
      </c>
      <c r="H39" s="6">
        <v>9300</v>
      </c>
      <c r="I39" s="6">
        <v>10913.1</v>
      </c>
    </row>
    <row r="40" spans="1:9" ht="12.75" customHeight="1" x14ac:dyDescent="0.25">
      <c r="A40" s="3" t="s">
        <v>15</v>
      </c>
      <c r="B40" s="3" t="s">
        <v>482</v>
      </c>
      <c r="C40" s="6">
        <v>-949.2</v>
      </c>
      <c r="D40" s="6">
        <v>-900</v>
      </c>
      <c r="E40" s="6">
        <v>-1800.4</v>
      </c>
      <c r="F40" s="6">
        <v>-1634.3</v>
      </c>
      <c r="G40" s="6">
        <v>-1647.5</v>
      </c>
      <c r="H40" s="6">
        <v>-2350</v>
      </c>
      <c r="I40" s="6">
        <v>-2585.6999999999998</v>
      </c>
    </row>
    <row r="41" spans="1:9" ht="12.75" customHeight="1" x14ac:dyDescent="0.25">
      <c r="A41" s="3" t="s">
        <v>16</v>
      </c>
      <c r="B41" s="3" t="s">
        <v>480</v>
      </c>
      <c r="C41" s="6">
        <v>969359</v>
      </c>
      <c r="D41" s="6">
        <v>1218144</v>
      </c>
      <c r="E41" s="6">
        <v>1428650</v>
      </c>
      <c r="F41" s="6">
        <v>1201920</v>
      </c>
      <c r="G41" s="6">
        <v>1578450</v>
      </c>
      <c r="H41" s="6">
        <v>1899280</v>
      </c>
      <c r="I41" s="6">
        <v>2050120</v>
      </c>
    </row>
    <row r="42" spans="1:9" ht="12.75" customHeight="1" x14ac:dyDescent="0.25">
      <c r="A42" s="3" t="s">
        <v>16</v>
      </c>
      <c r="B42" s="3" t="s">
        <v>481</v>
      </c>
      <c r="C42" s="6">
        <v>791797</v>
      </c>
      <c r="D42" s="6">
        <v>956233.3</v>
      </c>
      <c r="E42" s="6">
        <v>1132220</v>
      </c>
      <c r="F42" s="6">
        <v>1003880</v>
      </c>
      <c r="G42" s="6">
        <v>1393910</v>
      </c>
      <c r="H42" s="6">
        <v>1741420</v>
      </c>
      <c r="I42" s="6">
        <v>1817400</v>
      </c>
    </row>
    <row r="43" spans="1:9" ht="12.75" customHeight="1" x14ac:dyDescent="0.25">
      <c r="A43" s="3" t="s">
        <v>16</v>
      </c>
      <c r="B43" s="3" t="s">
        <v>482</v>
      </c>
      <c r="C43" s="6">
        <v>177562</v>
      </c>
      <c r="D43" s="6">
        <v>261910.7</v>
      </c>
      <c r="E43" s="6">
        <v>296430</v>
      </c>
      <c r="F43" s="6">
        <v>198040</v>
      </c>
      <c r="G43" s="6">
        <v>184540</v>
      </c>
      <c r="H43" s="6">
        <v>157860</v>
      </c>
      <c r="I43" s="6">
        <v>232720</v>
      </c>
    </row>
    <row r="44" spans="1:9" ht="12.75" customHeight="1" x14ac:dyDescent="0.25">
      <c r="A44" s="3" t="s">
        <v>17</v>
      </c>
      <c r="B44" s="3" t="s">
        <v>480</v>
      </c>
      <c r="C44" s="6">
        <v>694.2</v>
      </c>
      <c r="D44" s="6">
        <v>754.6</v>
      </c>
      <c r="E44" s="6">
        <v>923.1</v>
      </c>
      <c r="F44" s="6">
        <v>630.29999999999995</v>
      </c>
      <c r="G44" s="6">
        <v>810.1</v>
      </c>
      <c r="H44" s="6">
        <v>860</v>
      </c>
      <c r="I44" s="6">
        <v>841.9</v>
      </c>
    </row>
    <row r="45" spans="1:9" ht="12.75" customHeight="1" x14ac:dyDescent="0.25">
      <c r="A45" s="3" t="s">
        <v>17</v>
      </c>
      <c r="B45" s="3" t="s">
        <v>481</v>
      </c>
      <c r="C45" s="6">
        <v>1804.4</v>
      </c>
      <c r="D45" s="6">
        <v>1800.6</v>
      </c>
      <c r="E45" s="6">
        <v>2266</v>
      </c>
      <c r="F45" s="6">
        <v>1441.3</v>
      </c>
      <c r="G45" s="6">
        <v>1806.5</v>
      </c>
      <c r="H45" s="6">
        <v>2300</v>
      </c>
      <c r="I45" s="6">
        <v>2083</v>
      </c>
    </row>
    <row r="46" spans="1:9" ht="12.75" customHeight="1" x14ac:dyDescent="0.25">
      <c r="A46" s="3" t="s">
        <v>17</v>
      </c>
      <c r="B46" s="3" t="s">
        <v>482</v>
      </c>
      <c r="C46" s="6">
        <v>-1110.2</v>
      </c>
      <c r="D46" s="6">
        <v>-1046</v>
      </c>
      <c r="E46" s="6">
        <v>-1342.9</v>
      </c>
      <c r="F46" s="6">
        <v>-811</v>
      </c>
      <c r="G46" s="6">
        <v>-996.5</v>
      </c>
      <c r="H46" s="6">
        <v>-1440</v>
      </c>
      <c r="I46" s="6">
        <v>-1241.2</v>
      </c>
    </row>
    <row r="47" spans="1:9" ht="12.75" customHeight="1" x14ac:dyDescent="0.25">
      <c r="A47" s="3" t="s">
        <v>202</v>
      </c>
      <c r="B47" s="3" t="s">
        <v>480</v>
      </c>
      <c r="C47" s="6">
        <v>235.3</v>
      </c>
      <c r="D47" s="6">
        <v>196.5</v>
      </c>
      <c r="E47" s="6">
        <v>195.5</v>
      </c>
      <c r="F47" s="6">
        <v>148.30000000000001</v>
      </c>
      <c r="G47" s="6">
        <v>153.19999999999999</v>
      </c>
      <c r="H47" s="6">
        <v>168</v>
      </c>
      <c r="I47" s="6">
        <v>160.5</v>
      </c>
    </row>
    <row r="48" spans="1:9" ht="12.75" customHeight="1" x14ac:dyDescent="0.25">
      <c r="A48" s="3" t="s">
        <v>202</v>
      </c>
      <c r="B48" s="3" t="s">
        <v>481</v>
      </c>
      <c r="C48" s="6">
        <v>1655.6</v>
      </c>
      <c r="D48" s="6">
        <v>1863.2</v>
      </c>
      <c r="E48" s="6">
        <v>2186.8000000000002</v>
      </c>
      <c r="F48" s="6">
        <v>1731.8</v>
      </c>
      <c r="G48" s="6">
        <v>1740</v>
      </c>
      <c r="H48" s="6">
        <v>1796.5</v>
      </c>
      <c r="I48" s="6">
        <v>1646.5</v>
      </c>
    </row>
    <row r="49" spans="1:9" ht="12.75" customHeight="1" x14ac:dyDescent="0.25">
      <c r="A49" s="3" t="s">
        <v>202</v>
      </c>
      <c r="B49" s="3" t="s">
        <v>482</v>
      </c>
      <c r="C49" s="6">
        <v>-1420.3</v>
      </c>
      <c r="D49" s="6">
        <v>-1666.6</v>
      </c>
      <c r="E49" s="6">
        <v>-1991.3</v>
      </c>
      <c r="F49" s="6">
        <v>-1583.5</v>
      </c>
      <c r="G49" s="6">
        <v>-1586.8</v>
      </c>
      <c r="H49" s="6">
        <v>-1628.4</v>
      </c>
      <c r="I49" s="6">
        <v>-1486.1</v>
      </c>
    </row>
    <row r="50" spans="1:9" ht="12.75" customHeight="1" x14ac:dyDescent="0.25">
      <c r="A50" s="3" t="s">
        <v>203</v>
      </c>
      <c r="B50" s="3" t="s">
        <v>480</v>
      </c>
      <c r="C50" s="6">
        <v>53</v>
      </c>
      <c r="D50" s="6">
        <v>91.4</v>
      </c>
      <c r="E50" s="6">
        <v>104.9</v>
      </c>
      <c r="F50" s="6">
        <v>51</v>
      </c>
      <c r="G50" s="6">
        <v>46</v>
      </c>
      <c r="H50" s="6">
        <v>43</v>
      </c>
      <c r="I50" s="6">
        <v>40.799999999999997</v>
      </c>
    </row>
    <row r="51" spans="1:9" ht="12.75" customHeight="1" x14ac:dyDescent="0.25">
      <c r="A51" s="3" t="s">
        <v>203</v>
      </c>
      <c r="B51" s="3" t="s">
        <v>481</v>
      </c>
      <c r="C51" s="6">
        <v>501</v>
      </c>
      <c r="D51" s="6">
        <v>687.5</v>
      </c>
      <c r="E51" s="6">
        <v>648.5</v>
      </c>
      <c r="F51" s="6">
        <v>635</v>
      </c>
      <c r="G51" s="6">
        <v>698</v>
      </c>
      <c r="H51" s="6">
        <v>708</v>
      </c>
      <c r="I51" s="6">
        <v>719.9</v>
      </c>
    </row>
    <row r="52" spans="1:9" ht="12.75" customHeight="1" x14ac:dyDescent="0.25">
      <c r="A52" s="3" t="s">
        <v>203</v>
      </c>
      <c r="B52" s="3" t="s">
        <v>482</v>
      </c>
      <c r="C52" s="6">
        <v>-448</v>
      </c>
      <c r="D52" s="6">
        <v>-596.20000000000005</v>
      </c>
      <c r="E52" s="6">
        <v>-543.70000000000005</v>
      </c>
      <c r="F52" s="6">
        <v>-584</v>
      </c>
      <c r="G52" s="6">
        <v>-652</v>
      </c>
      <c r="H52" s="6">
        <v>-665</v>
      </c>
      <c r="I52" s="6">
        <v>-679.1</v>
      </c>
    </row>
    <row r="53" spans="1:9" ht="12.75" customHeight="1" x14ac:dyDescent="0.25">
      <c r="A53" s="3" t="s">
        <v>18</v>
      </c>
      <c r="B53" s="3" t="s">
        <v>480</v>
      </c>
      <c r="C53" s="6">
        <v>316798.40000000002</v>
      </c>
      <c r="D53" s="6">
        <v>344748.79999999999</v>
      </c>
      <c r="E53" s="6">
        <v>363004.3</v>
      </c>
      <c r="F53" s="6">
        <v>318755.3</v>
      </c>
      <c r="G53" s="6">
        <v>390364.2</v>
      </c>
      <c r="H53" s="6">
        <v>429221.9</v>
      </c>
      <c r="I53" s="6">
        <v>443158.9</v>
      </c>
    </row>
    <row r="54" spans="1:9" ht="12.75" customHeight="1" x14ac:dyDescent="0.25">
      <c r="A54" s="3" t="s">
        <v>18</v>
      </c>
      <c r="B54" s="3" t="s">
        <v>481</v>
      </c>
      <c r="C54" s="6">
        <v>334673.40000000002</v>
      </c>
      <c r="D54" s="6">
        <v>368227.3</v>
      </c>
      <c r="E54" s="6">
        <v>388891.1</v>
      </c>
      <c r="F54" s="6">
        <v>347654.9</v>
      </c>
      <c r="G54" s="6">
        <v>433502.1</v>
      </c>
      <c r="H54" s="6">
        <v>483997.9</v>
      </c>
      <c r="I54" s="6">
        <v>504747.3</v>
      </c>
    </row>
    <row r="55" spans="1:9" ht="12.75" customHeight="1" x14ac:dyDescent="0.25">
      <c r="A55" s="3" t="s">
        <v>18</v>
      </c>
      <c r="B55" s="3" t="s">
        <v>482</v>
      </c>
      <c r="C55" s="6">
        <v>-17875</v>
      </c>
      <c r="D55" s="6">
        <v>-23478.5</v>
      </c>
      <c r="E55" s="6">
        <v>-25886.799999999999</v>
      </c>
      <c r="F55" s="6">
        <v>-28899.599999999999</v>
      </c>
      <c r="G55" s="6">
        <v>-43138</v>
      </c>
      <c r="H55" s="6">
        <v>-54776</v>
      </c>
      <c r="I55" s="6">
        <v>-61588.5</v>
      </c>
    </row>
    <row r="56" spans="1:9" ht="12.75" customHeight="1" x14ac:dyDescent="0.25">
      <c r="A56" s="3" t="s">
        <v>19</v>
      </c>
      <c r="B56" s="3" t="s">
        <v>480</v>
      </c>
      <c r="C56" s="6">
        <v>121007</v>
      </c>
      <c r="D56" s="6">
        <v>143769</v>
      </c>
      <c r="E56" s="6">
        <v>194655</v>
      </c>
      <c r="F56" s="6">
        <v>164828</v>
      </c>
      <c r="G56" s="6">
        <v>217533.5</v>
      </c>
      <c r="H56" s="6">
        <v>303955.7</v>
      </c>
      <c r="I56" s="6">
        <v>293355.2</v>
      </c>
    </row>
    <row r="57" spans="1:9" ht="12.75" customHeight="1" x14ac:dyDescent="0.25">
      <c r="A57" s="3" t="s">
        <v>19</v>
      </c>
      <c r="B57" s="3" t="s">
        <v>481</v>
      </c>
      <c r="C57" s="6">
        <v>171389</v>
      </c>
      <c r="D57" s="6">
        <v>216760</v>
      </c>
      <c r="E57" s="6">
        <v>320753</v>
      </c>
      <c r="F57" s="6">
        <v>256847</v>
      </c>
      <c r="G57" s="6">
        <v>340309</v>
      </c>
      <c r="H57" s="6">
        <v>464408.9</v>
      </c>
      <c r="I57" s="6">
        <v>486930.9</v>
      </c>
    </row>
    <row r="58" spans="1:9" ht="12.75" customHeight="1" x14ac:dyDescent="0.25">
      <c r="A58" s="3" t="s">
        <v>19</v>
      </c>
      <c r="B58" s="3" t="s">
        <v>482</v>
      </c>
      <c r="C58" s="6">
        <v>-50382</v>
      </c>
      <c r="D58" s="6">
        <v>-72991</v>
      </c>
      <c r="E58" s="6">
        <v>-126098</v>
      </c>
      <c r="F58" s="6">
        <v>-92019</v>
      </c>
      <c r="G58" s="6">
        <v>-122775.5</v>
      </c>
      <c r="H58" s="6">
        <v>-160453.20000000001</v>
      </c>
      <c r="I58" s="6">
        <v>-193575.7</v>
      </c>
    </row>
    <row r="59" spans="1:9" ht="12.75" customHeight="1" x14ac:dyDescent="0.25">
      <c r="A59" s="3" t="s">
        <v>20</v>
      </c>
      <c r="B59" s="3" t="s">
        <v>480</v>
      </c>
      <c r="C59" s="6">
        <v>100798.6</v>
      </c>
      <c r="D59" s="6">
        <v>114100.9</v>
      </c>
      <c r="E59" s="6">
        <v>137020.4</v>
      </c>
      <c r="F59" s="6">
        <v>116510</v>
      </c>
      <c r="G59" s="6">
        <v>157779.1</v>
      </c>
      <c r="H59" s="6">
        <v>203496.6</v>
      </c>
      <c r="I59" s="6">
        <v>190031.8</v>
      </c>
    </row>
    <row r="60" spans="1:9" ht="12.75" customHeight="1" x14ac:dyDescent="0.25">
      <c r="A60" s="3" t="s">
        <v>20</v>
      </c>
      <c r="B60" s="3" t="s">
        <v>481</v>
      </c>
      <c r="C60" s="6">
        <v>61065.5</v>
      </c>
      <c r="D60" s="6">
        <v>74473.399999999994</v>
      </c>
      <c r="E60" s="6">
        <v>129197.3</v>
      </c>
      <c r="F60" s="6">
        <v>96829.2</v>
      </c>
      <c r="G60" s="6">
        <v>135663.29999999999</v>
      </c>
      <c r="H60" s="6">
        <v>177435.6</v>
      </c>
      <c r="I60" s="6">
        <v>191691</v>
      </c>
    </row>
    <row r="61" spans="1:9" ht="12.75" customHeight="1" x14ac:dyDescent="0.25">
      <c r="A61" s="3" t="s">
        <v>20</v>
      </c>
      <c r="B61" s="3" t="s">
        <v>482</v>
      </c>
      <c r="C61" s="6">
        <v>39733.199999999997</v>
      </c>
      <c r="D61" s="6">
        <v>39627.5</v>
      </c>
      <c r="E61" s="6">
        <v>7823.1</v>
      </c>
      <c r="F61" s="6">
        <v>19680.8</v>
      </c>
      <c r="G61" s="6">
        <v>22115.8</v>
      </c>
      <c r="H61" s="6">
        <v>26061.1</v>
      </c>
      <c r="I61" s="6">
        <v>-1659.2</v>
      </c>
    </row>
    <row r="62" spans="1:9" ht="12.75" customHeight="1" x14ac:dyDescent="0.25">
      <c r="A62" s="3" t="s">
        <v>21</v>
      </c>
      <c r="B62" s="3" t="s">
        <v>480</v>
      </c>
      <c r="C62" s="6">
        <v>646736</v>
      </c>
      <c r="D62" s="6">
        <v>714211.4</v>
      </c>
      <c r="E62" s="6">
        <v>781886.1</v>
      </c>
      <c r="F62" s="6">
        <v>581017.5</v>
      </c>
      <c r="G62" s="6">
        <v>769993.9</v>
      </c>
      <c r="H62" s="6">
        <v>822572.6</v>
      </c>
      <c r="I62" s="6">
        <v>798619.8</v>
      </c>
    </row>
    <row r="63" spans="1:9" ht="12.75" customHeight="1" x14ac:dyDescent="0.25">
      <c r="A63" s="3" t="s">
        <v>21</v>
      </c>
      <c r="B63" s="3" t="s">
        <v>481</v>
      </c>
      <c r="C63" s="6">
        <v>579042</v>
      </c>
      <c r="D63" s="6">
        <v>622135.5</v>
      </c>
      <c r="E63" s="6">
        <v>762439</v>
      </c>
      <c r="F63" s="6">
        <v>552254.6</v>
      </c>
      <c r="G63" s="6">
        <v>694264.2</v>
      </c>
      <c r="H63" s="6">
        <v>855007</v>
      </c>
      <c r="I63" s="6">
        <v>886036.2</v>
      </c>
    </row>
    <row r="64" spans="1:9" ht="12.75" customHeight="1" x14ac:dyDescent="0.25">
      <c r="A64" s="3" t="s">
        <v>21</v>
      </c>
      <c r="B64" s="3" t="s">
        <v>482</v>
      </c>
      <c r="C64" s="6">
        <v>67694</v>
      </c>
      <c r="D64" s="6">
        <v>92076</v>
      </c>
      <c r="E64" s="6">
        <v>19447.099999999999</v>
      </c>
      <c r="F64" s="6">
        <v>28763</v>
      </c>
      <c r="G64" s="6">
        <v>75729.8</v>
      </c>
      <c r="H64" s="6">
        <v>-32434.400000000001</v>
      </c>
      <c r="I64" s="6">
        <v>-87416.5</v>
      </c>
    </row>
    <row r="65" spans="1:9" ht="12.75" customHeight="1" x14ac:dyDescent="0.25">
      <c r="A65" s="3" t="s">
        <v>22</v>
      </c>
      <c r="B65" s="3" t="s">
        <v>480</v>
      </c>
      <c r="C65" s="6">
        <v>38762.1</v>
      </c>
      <c r="D65" s="6">
        <v>48351.1</v>
      </c>
      <c r="E65" s="6">
        <v>71183.5</v>
      </c>
      <c r="F65" s="6">
        <v>43195.7</v>
      </c>
      <c r="G65" s="6">
        <v>59970.8</v>
      </c>
      <c r="H65" s="6">
        <v>87964</v>
      </c>
      <c r="I65" s="6">
        <v>92285.5</v>
      </c>
    </row>
    <row r="66" spans="1:9" ht="12.75" customHeight="1" x14ac:dyDescent="0.25">
      <c r="A66" s="3" t="s">
        <v>22</v>
      </c>
      <c r="B66" s="3" t="s">
        <v>481</v>
      </c>
      <c r="C66" s="6">
        <v>24120.400000000001</v>
      </c>
      <c r="D66" s="6">
        <v>33260.199999999997</v>
      </c>
      <c r="E66" s="6">
        <v>37889</v>
      </c>
      <c r="F66" s="6">
        <v>28408.7</v>
      </c>
      <c r="G66" s="6">
        <v>31106.7</v>
      </c>
      <c r="H66" s="6">
        <v>37908.699999999997</v>
      </c>
      <c r="I66" s="6">
        <v>44539.5</v>
      </c>
    </row>
    <row r="67" spans="1:9" ht="12.75" customHeight="1" x14ac:dyDescent="0.25">
      <c r="A67" s="3" t="s">
        <v>22</v>
      </c>
      <c r="B67" s="3" t="s">
        <v>482</v>
      </c>
      <c r="C67" s="6">
        <v>14641.7</v>
      </c>
      <c r="D67" s="6">
        <v>15091</v>
      </c>
      <c r="E67" s="6">
        <v>33294.5</v>
      </c>
      <c r="F67" s="6">
        <v>14787</v>
      </c>
      <c r="G67" s="6">
        <v>28864.1</v>
      </c>
      <c r="H67" s="6">
        <v>50055.3</v>
      </c>
      <c r="I67" s="6">
        <v>47746</v>
      </c>
    </row>
    <row r="68" spans="1:9" ht="12.75" customHeight="1" x14ac:dyDescent="0.25">
      <c r="A68" s="3" t="s">
        <v>23</v>
      </c>
      <c r="B68" s="3" t="s">
        <v>480</v>
      </c>
      <c r="C68" s="6">
        <v>6.3</v>
      </c>
      <c r="D68" s="6">
        <v>9.8000000000000007</v>
      </c>
      <c r="E68" s="6">
        <v>15</v>
      </c>
      <c r="F68" s="6">
        <v>21</v>
      </c>
      <c r="G68" s="6">
        <v>15</v>
      </c>
      <c r="H68" s="6">
        <v>20</v>
      </c>
      <c r="I68" s="6">
        <v>23.4</v>
      </c>
    </row>
    <row r="69" spans="1:9" ht="12.75" customHeight="1" x14ac:dyDescent="0.25">
      <c r="A69" s="3" t="s">
        <v>23</v>
      </c>
      <c r="B69" s="3" t="s">
        <v>481</v>
      </c>
      <c r="C69" s="6">
        <v>63.4</v>
      </c>
      <c r="D69" s="6">
        <v>70.2</v>
      </c>
      <c r="E69" s="6">
        <v>70</v>
      </c>
      <c r="F69" s="6">
        <v>68.099999999999994</v>
      </c>
      <c r="G69" s="6">
        <v>73.3</v>
      </c>
      <c r="H69" s="6">
        <v>110</v>
      </c>
      <c r="I69" s="6">
        <v>128.6</v>
      </c>
    </row>
    <row r="70" spans="1:9" ht="12.75" customHeight="1" x14ac:dyDescent="0.25">
      <c r="A70" s="3" t="s">
        <v>23</v>
      </c>
      <c r="B70" s="3" t="s">
        <v>482</v>
      </c>
      <c r="C70" s="6">
        <v>-57.1</v>
      </c>
      <c r="D70" s="6">
        <v>-60.4</v>
      </c>
      <c r="E70" s="6">
        <v>-55</v>
      </c>
      <c r="F70" s="6">
        <v>-47.1</v>
      </c>
      <c r="G70" s="6">
        <v>-58.3</v>
      </c>
      <c r="H70" s="6">
        <v>-90</v>
      </c>
      <c r="I70" s="6">
        <v>-105.2</v>
      </c>
    </row>
    <row r="71" spans="1:9" ht="12.75" customHeight="1" x14ac:dyDescent="0.25">
      <c r="A71" s="3" t="s">
        <v>24</v>
      </c>
      <c r="B71" s="3" t="s">
        <v>480</v>
      </c>
      <c r="C71" s="6">
        <v>891.1</v>
      </c>
      <c r="D71" s="6">
        <v>1321.1</v>
      </c>
      <c r="E71" s="6">
        <v>1855.6</v>
      </c>
      <c r="F71" s="6">
        <v>1673</v>
      </c>
      <c r="G71" s="6">
        <v>1759.8</v>
      </c>
      <c r="H71" s="6">
        <v>1972.3</v>
      </c>
      <c r="I71" s="6">
        <v>1668.6</v>
      </c>
    </row>
    <row r="72" spans="1:9" ht="12.75" customHeight="1" x14ac:dyDescent="0.25">
      <c r="A72" s="3" t="s">
        <v>24</v>
      </c>
      <c r="B72" s="3" t="s">
        <v>481</v>
      </c>
      <c r="C72" s="6">
        <v>1931.1</v>
      </c>
      <c r="D72" s="6">
        <v>2788.6</v>
      </c>
      <c r="E72" s="6">
        <v>4072.4</v>
      </c>
      <c r="F72" s="6">
        <v>3040.2</v>
      </c>
      <c r="G72" s="6">
        <v>3222.8</v>
      </c>
      <c r="H72" s="6">
        <v>4261.2</v>
      </c>
      <c r="I72" s="6">
        <v>5334.1</v>
      </c>
    </row>
    <row r="73" spans="1:9" ht="12.75" customHeight="1" x14ac:dyDescent="0.25">
      <c r="A73" s="3" t="s">
        <v>24</v>
      </c>
      <c r="B73" s="3" t="s">
        <v>482</v>
      </c>
      <c r="C73" s="6">
        <v>-1040</v>
      </c>
      <c r="D73" s="6">
        <v>-1467.5</v>
      </c>
      <c r="E73" s="6">
        <v>-2216.8000000000002</v>
      </c>
      <c r="F73" s="6">
        <v>-1367.2</v>
      </c>
      <c r="G73" s="6">
        <v>-1463</v>
      </c>
      <c r="H73" s="6">
        <v>-2288.9</v>
      </c>
      <c r="I73" s="6">
        <v>-3665.5</v>
      </c>
    </row>
    <row r="74" spans="1:9" ht="12.75" customHeight="1" x14ac:dyDescent="0.25">
      <c r="A74" s="3" t="s">
        <v>25</v>
      </c>
      <c r="B74" s="3" t="s">
        <v>480</v>
      </c>
      <c r="C74" s="6">
        <v>882</v>
      </c>
      <c r="D74" s="6">
        <v>922.7</v>
      </c>
      <c r="E74" s="6">
        <v>1091.9000000000001</v>
      </c>
      <c r="F74" s="6">
        <v>1052.7</v>
      </c>
      <c r="G74" s="6">
        <v>1746.4</v>
      </c>
      <c r="H74" s="6">
        <v>2400</v>
      </c>
      <c r="I74" s="6">
        <v>2911.5</v>
      </c>
    </row>
    <row r="75" spans="1:9" ht="12.75" customHeight="1" x14ac:dyDescent="0.25">
      <c r="A75" s="3" t="s">
        <v>25</v>
      </c>
      <c r="B75" s="3" t="s">
        <v>481</v>
      </c>
      <c r="C75" s="6">
        <v>1059.5</v>
      </c>
      <c r="D75" s="6">
        <v>1066.9000000000001</v>
      </c>
      <c r="E75" s="6">
        <v>1404.6</v>
      </c>
      <c r="F75" s="6">
        <v>1461.1</v>
      </c>
      <c r="G75" s="6">
        <v>2060.4</v>
      </c>
      <c r="H75" s="6">
        <v>2650</v>
      </c>
      <c r="I75" s="6">
        <v>2932.7</v>
      </c>
    </row>
    <row r="76" spans="1:9" ht="12.75" customHeight="1" x14ac:dyDescent="0.25">
      <c r="A76" s="3" t="s">
        <v>25</v>
      </c>
      <c r="B76" s="3" t="s">
        <v>482</v>
      </c>
      <c r="C76" s="6">
        <v>-177.5</v>
      </c>
      <c r="D76" s="6">
        <v>-144.19999999999999</v>
      </c>
      <c r="E76" s="6">
        <v>-312.7</v>
      </c>
      <c r="F76" s="6">
        <v>-408.4</v>
      </c>
      <c r="G76" s="6">
        <v>-314.10000000000002</v>
      </c>
      <c r="H76" s="6">
        <v>-250</v>
      </c>
      <c r="I76" s="6">
        <v>-21.2</v>
      </c>
    </row>
    <row r="77" spans="1:9" ht="12.75" customHeight="1" x14ac:dyDescent="0.25">
      <c r="A77" s="3" t="s">
        <v>204</v>
      </c>
      <c r="B77" s="3" t="s">
        <v>480</v>
      </c>
      <c r="C77" s="6">
        <v>2557.3000000000002</v>
      </c>
      <c r="D77" s="6">
        <v>2542.6999999999998</v>
      </c>
      <c r="E77" s="6">
        <v>1997.4</v>
      </c>
      <c r="F77" s="6">
        <v>961</v>
      </c>
      <c r="G77" s="6">
        <v>869.8</v>
      </c>
      <c r="H77" s="6">
        <v>869.4</v>
      </c>
      <c r="I77" s="6">
        <v>1021.3</v>
      </c>
    </row>
    <row r="78" spans="1:9" ht="12.75" customHeight="1" x14ac:dyDescent="0.25">
      <c r="A78" s="3" t="s">
        <v>204</v>
      </c>
      <c r="B78" s="3" t="s">
        <v>481</v>
      </c>
      <c r="C78" s="6">
        <v>4564.8</v>
      </c>
      <c r="D78" s="6">
        <v>5365.6</v>
      </c>
      <c r="E78" s="6">
        <v>5365.4</v>
      </c>
      <c r="F78" s="6">
        <v>4621.8999999999996</v>
      </c>
      <c r="G78" s="6">
        <v>5513.3</v>
      </c>
      <c r="H78" s="6">
        <v>7768.5</v>
      </c>
      <c r="I78" s="6">
        <v>8877.4</v>
      </c>
    </row>
    <row r="79" spans="1:9" ht="12.75" customHeight="1" x14ac:dyDescent="0.25">
      <c r="A79" s="3" t="s">
        <v>204</v>
      </c>
      <c r="B79" s="3" t="s">
        <v>482</v>
      </c>
      <c r="C79" s="6">
        <v>-2007.5</v>
      </c>
      <c r="D79" s="6">
        <v>-2822.9</v>
      </c>
      <c r="E79" s="6">
        <v>-3368</v>
      </c>
      <c r="F79" s="6">
        <v>-3660.9</v>
      </c>
      <c r="G79" s="6">
        <v>-4643.5</v>
      </c>
      <c r="H79" s="6">
        <v>-6899.1</v>
      </c>
      <c r="I79" s="6">
        <v>-7856.1</v>
      </c>
    </row>
    <row r="80" spans="1:9" ht="12.75" customHeight="1" x14ac:dyDescent="0.25">
      <c r="A80" s="3" t="s">
        <v>26</v>
      </c>
      <c r="B80" s="3" t="s">
        <v>480</v>
      </c>
      <c r="C80" s="6">
        <v>160746.5</v>
      </c>
      <c r="D80" s="6">
        <v>175960.1</v>
      </c>
      <c r="E80" s="6">
        <v>199526.1</v>
      </c>
      <c r="F80" s="6">
        <v>157242.9</v>
      </c>
      <c r="G80" s="6">
        <v>198620.1</v>
      </c>
      <c r="H80" s="6">
        <v>228074.2</v>
      </c>
      <c r="I80" s="6">
        <v>227144.3</v>
      </c>
    </row>
    <row r="81" spans="1:9" ht="12.75" customHeight="1" x14ac:dyDescent="0.25">
      <c r="A81" s="3" t="s">
        <v>26</v>
      </c>
      <c r="B81" s="3" t="s">
        <v>481</v>
      </c>
      <c r="C81" s="6">
        <v>130439.6</v>
      </c>
      <c r="D81" s="6">
        <v>146165.29999999999</v>
      </c>
      <c r="E81" s="6">
        <v>156436.20000000001</v>
      </c>
      <c r="F81" s="6">
        <v>123756.1</v>
      </c>
      <c r="G81" s="6">
        <v>164629</v>
      </c>
      <c r="H81" s="6">
        <v>187463.3</v>
      </c>
      <c r="I81" s="6">
        <v>196411.8</v>
      </c>
    </row>
    <row r="82" spans="1:9" ht="12.75" customHeight="1" x14ac:dyDescent="0.25">
      <c r="A82" s="3" t="s">
        <v>26</v>
      </c>
      <c r="B82" s="3" t="s">
        <v>482</v>
      </c>
      <c r="C82" s="6">
        <v>30306.799999999999</v>
      </c>
      <c r="D82" s="6">
        <v>29794.799999999999</v>
      </c>
      <c r="E82" s="6">
        <v>43089.9</v>
      </c>
      <c r="F82" s="6">
        <v>33486.800000000003</v>
      </c>
      <c r="G82" s="6">
        <v>33991.1</v>
      </c>
      <c r="H82" s="6">
        <v>40610.9</v>
      </c>
      <c r="I82" s="6">
        <v>30732.400000000001</v>
      </c>
    </row>
    <row r="83" spans="1:9" ht="12.75" customHeight="1" x14ac:dyDescent="0.25">
      <c r="A83" s="3" t="s">
        <v>27</v>
      </c>
      <c r="B83" s="3" t="s">
        <v>480</v>
      </c>
      <c r="C83" s="6">
        <v>225.2</v>
      </c>
      <c r="D83" s="6">
        <v>228</v>
      </c>
      <c r="E83" s="6">
        <v>330.5</v>
      </c>
      <c r="F83" s="6">
        <v>169</v>
      </c>
      <c r="G83" s="6">
        <v>198</v>
      </c>
      <c r="H83" s="6">
        <v>346</v>
      </c>
      <c r="I83" s="6">
        <v>406.8</v>
      </c>
    </row>
    <row r="84" spans="1:9" ht="12.75" customHeight="1" x14ac:dyDescent="0.25">
      <c r="A84" s="3" t="s">
        <v>27</v>
      </c>
      <c r="B84" s="3" t="s">
        <v>481</v>
      </c>
      <c r="C84" s="6">
        <v>926.5</v>
      </c>
      <c r="D84" s="6">
        <v>1096.3</v>
      </c>
      <c r="E84" s="6">
        <v>1387.5</v>
      </c>
      <c r="F84" s="6">
        <v>967.3</v>
      </c>
      <c r="G84" s="6">
        <v>1090.9000000000001</v>
      </c>
      <c r="H84" s="6">
        <v>1465.3</v>
      </c>
      <c r="I84" s="6">
        <v>1526.6</v>
      </c>
    </row>
    <row r="85" spans="1:9" ht="12.75" customHeight="1" x14ac:dyDescent="0.25">
      <c r="A85" s="3" t="s">
        <v>27</v>
      </c>
      <c r="B85" s="3" t="s">
        <v>482</v>
      </c>
      <c r="C85" s="6">
        <v>-701.3</v>
      </c>
      <c r="D85" s="6">
        <v>-868.3</v>
      </c>
      <c r="E85" s="6">
        <v>-1057</v>
      </c>
      <c r="F85" s="6">
        <v>-798.3</v>
      </c>
      <c r="G85" s="6">
        <v>-892.9</v>
      </c>
      <c r="H85" s="6">
        <v>-1119.3</v>
      </c>
      <c r="I85" s="6">
        <v>-1119.8</v>
      </c>
    </row>
    <row r="86" spans="1:9" ht="12.75" customHeight="1" x14ac:dyDescent="0.25">
      <c r="A86" s="3" t="s">
        <v>28</v>
      </c>
      <c r="B86" s="3" t="s">
        <v>480</v>
      </c>
      <c r="C86" s="6">
        <v>1542.8</v>
      </c>
      <c r="D86" s="6">
        <v>1889</v>
      </c>
      <c r="E86" s="6">
        <v>2539.3000000000002</v>
      </c>
      <c r="F86" s="6">
        <v>1902.6</v>
      </c>
      <c r="G86" s="6">
        <v>2899.2</v>
      </c>
      <c r="H86" s="6">
        <v>4780.3999999999996</v>
      </c>
      <c r="I86" s="6">
        <v>5423.7</v>
      </c>
    </row>
    <row r="87" spans="1:9" ht="12.75" customHeight="1" x14ac:dyDescent="0.25">
      <c r="A87" s="3" t="s">
        <v>28</v>
      </c>
      <c r="B87" s="3" t="s">
        <v>481</v>
      </c>
      <c r="C87" s="6">
        <v>1485.6</v>
      </c>
      <c r="D87" s="6">
        <v>2117.3000000000002</v>
      </c>
      <c r="E87" s="6">
        <v>3615.8</v>
      </c>
      <c r="F87" s="6">
        <v>2131.3000000000002</v>
      </c>
      <c r="G87" s="6">
        <v>3277.9</v>
      </c>
      <c r="H87" s="6">
        <v>6526.9</v>
      </c>
      <c r="I87" s="6">
        <v>7786.2</v>
      </c>
    </row>
    <row r="88" spans="1:9" ht="12.75" customHeight="1" x14ac:dyDescent="0.25">
      <c r="A88" s="3" t="s">
        <v>28</v>
      </c>
      <c r="B88" s="3" t="s">
        <v>482</v>
      </c>
      <c r="C88" s="6">
        <v>57.2</v>
      </c>
      <c r="D88" s="6">
        <v>-228.3</v>
      </c>
      <c r="E88" s="6">
        <v>-1076.5</v>
      </c>
      <c r="F88" s="6">
        <v>-228.7</v>
      </c>
      <c r="G88" s="6">
        <v>-378.7</v>
      </c>
      <c r="H88" s="6">
        <v>-1746.5</v>
      </c>
      <c r="I88" s="6">
        <v>-2362.4</v>
      </c>
    </row>
    <row r="89" spans="1:9" ht="12.75" customHeight="1" x14ac:dyDescent="0.25">
      <c r="A89" s="3" t="s">
        <v>29</v>
      </c>
      <c r="B89" s="3" t="s">
        <v>480</v>
      </c>
      <c r="C89" s="6">
        <v>4539.1000000000004</v>
      </c>
      <c r="D89" s="6">
        <v>6252.7</v>
      </c>
      <c r="E89" s="6">
        <v>6882.2</v>
      </c>
      <c r="F89" s="6">
        <v>6661.5</v>
      </c>
      <c r="G89" s="6">
        <v>8661.1</v>
      </c>
      <c r="H89" s="6">
        <v>9238</v>
      </c>
      <c r="I89" s="6">
        <v>10191.9</v>
      </c>
    </row>
    <row r="90" spans="1:9" ht="12.75" customHeight="1" x14ac:dyDescent="0.25">
      <c r="A90" s="3" t="s">
        <v>29</v>
      </c>
      <c r="B90" s="3" t="s">
        <v>481</v>
      </c>
      <c r="C90" s="6">
        <v>2538.1999999999998</v>
      </c>
      <c r="D90" s="6">
        <v>3246.6</v>
      </c>
      <c r="E90" s="6">
        <v>4256.2</v>
      </c>
      <c r="F90" s="6">
        <v>4181</v>
      </c>
      <c r="G90" s="6">
        <v>6412</v>
      </c>
      <c r="H90" s="6">
        <v>9035</v>
      </c>
      <c r="I90" s="6">
        <v>10981.9</v>
      </c>
    </row>
    <row r="91" spans="1:9" ht="12.75" customHeight="1" x14ac:dyDescent="0.25">
      <c r="A91" s="3" t="s">
        <v>29</v>
      </c>
      <c r="B91" s="3" t="s">
        <v>482</v>
      </c>
      <c r="C91" s="6">
        <v>2000.9</v>
      </c>
      <c r="D91" s="6">
        <v>3006.1</v>
      </c>
      <c r="E91" s="6">
        <v>2626</v>
      </c>
      <c r="F91" s="6">
        <v>2480.5</v>
      </c>
      <c r="G91" s="6">
        <v>2249.1</v>
      </c>
      <c r="H91" s="6">
        <v>203</v>
      </c>
      <c r="I91" s="6">
        <v>-789.9</v>
      </c>
    </row>
    <row r="92" spans="1:9" ht="12.75" customHeight="1" x14ac:dyDescent="0.25">
      <c r="A92" s="3" t="s">
        <v>205</v>
      </c>
      <c r="B92" s="3" t="s">
        <v>480</v>
      </c>
      <c r="C92" s="6">
        <v>4.4000000000000004</v>
      </c>
      <c r="D92" s="6">
        <v>18</v>
      </c>
      <c r="E92" s="6">
        <v>121</v>
      </c>
      <c r="F92" s="6">
        <v>25</v>
      </c>
      <c r="G92" s="6">
        <v>55</v>
      </c>
      <c r="H92" s="6">
        <v>69</v>
      </c>
      <c r="I92" s="6">
        <v>81.900000000000006</v>
      </c>
    </row>
    <row r="93" spans="1:9" ht="12.75" customHeight="1" x14ac:dyDescent="0.25">
      <c r="A93" s="3" t="s">
        <v>205</v>
      </c>
      <c r="B93" s="3" t="s">
        <v>481</v>
      </c>
      <c r="C93" s="6">
        <v>34</v>
      </c>
      <c r="D93" s="6">
        <v>57.4</v>
      </c>
      <c r="E93" s="6">
        <v>90.1</v>
      </c>
      <c r="F93" s="6">
        <v>102.5</v>
      </c>
      <c r="G93" s="6">
        <v>21.9</v>
      </c>
      <c r="H93" s="6">
        <v>32.1</v>
      </c>
      <c r="I93" s="6">
        <v>31.7</v>
      </c>
    </row>
    <row r="94" spans="1:9" ht="12.75" customHeight="1" x14ac:dyDescent="0.25">
      <c r="A94" s="3" t="s">
        <v>205</v>
      </c>
      <c r="B94" s="3" t="s">
        <v>482</v>
      </c>
      <c r="C94" s="6">
        <v>-29.6</v>
      </c>
      <c r="D94" s="6">
        <v>-39.4</v>
      </c>
      <c r="E94" s="6">
        <v>30.9</v>
      </c>
      <c r="F94" s="6">
        <v>-77.5</v>
      </c>
      <c r="G94" s="6">
        <v>33.1</v>
      </c>
      <c r="H94" s="6">
        <v>36.9</v>
      </c>
      <c r="I94" s="6">
        <v>50.2</v>
      </c>
    </row>
    <row r="95" spans="1:9" ht="12.75" customHeight="1" x14ac:dyDescent="0.25">
      <c r="A95" s="3" t="s">
        <v>30</v>
      </c>
      <c r="B95" s="3" t="s">
        <v>480</v>
      </c>
      <c r="C95" s="6">
        <v>837.9</v>
      </c>
      <c r="D95" s="6">
        <v>868.4</v>
      </c>
      <c r="E95" s="6">
        <v>938.8</v>
      </c>
      <c r="F95" s="6">
        <v>822.6</v>
      </c>
      <c r="G95" s="6">
        <v>950</v>
      </c>
      <c r="H95" s="6">
        <v>940</v>
      </c>
      <c r="I95" s="6">
        <v>904.5</v>
      </c>
    </row>
    <row r="96" spans="1:9" ht="12.75" customHeight="1" x14ac:dyDescent="0.25">
      <c r="A96" s="3" t="s">
        <v>30</v>
      </c>
      <c r="B96" s="3" t="s">
        <v>481</v>
      </c>
      <c r="C96" s="6">
        <v>2491.8000000000002</v>
      </c>
      <c r="D96" s="6">
        <v>3121.5</v>
      </c>
      <c r="E96" s="6">
        <v>3590.1</v>
      </c>
      <c r="F96" s="6">
        <v>4384.3999999999996</v>
      </c>
      <c r="G96" s="6">
        <v>5499.9</v>
      </c>
      <c r="H96" s="6">
        <v>5770</v>
      </c>
      <c r="I96" s="6">
        <v>6787.3</v>
      </c>
    </row>
    <row r="97" spans="1:9" ht="12.75" customHeight="1" x14ac:dyDescent="0.25">
      <c r="A97" s="3" t="s">
        <v>30</v>
      </c>
      <c r="B97" s="3" t="s">
        <v>482</v>
      </c>
      <c r="C97" s="6">
        <v>-1654</v>
      </c>
      <c r="D97" s="6">
        <v>-2253.1</v>
      </c>
      <c r="E97" s="6">
        <v>-2651.3</v>
      </c>
      <c r="F97" s="6">
        <v>-3561.8</v>
      </c>
      <c r="G97" s="6">
        <v>-4550</v>
      </c>
      <c r="H97" s="6">
        <v>-4830</v>
      </c>
      <c r="I97" s="6">
        <v>-5882.7</v>
      </c>
    </row>
    <row r="98" spans="1:9" ht="12.75" customHeight="1" x14ac:dyDescent="0.25">
      <c r="A98" s="3" t="s">
        <v>206</v>
      </c>
      <c r="B98" s="3" t="s">
        <v>480</v>
      </c>
      <c r="C98" s="6">
        <v>1349.2</v>
      </c>
      <c r="D98" s="6">
        <v>2104.1</v>
      </c>
      <c r="E98" s="6">
        <v>1299.7</v>
      </c>
      <c r="F98" s="6">
        <v>993.3</v>
      </c>
      <c r="G98" s="6">
        <v>1483.4</v>
      </c>
      <c r="H98" s="6">
        <v>1717.1</v>
      </c>
      <c r="I98" s="6">
        <v>1664</v>
      </c>
    </row>
    <row r="99" spans="1:9" ht="12.75" customHeight="1" x14ac:dyDescent="0.25">
      <c r="A99" s="3" t="s">
        <v>206</v>
      </c>
      <c r="B99" s="3" t="s">
        <v>481</v>
      </c>
      <c r="C99" s="6">
        <v>2117.4</v>
      </c>
      <c r="D99" s="6">
        <v>2809.4</v>
      </c>
      <c r="E99" s="6">
        <v>3233.1</v>
      </c>
      <c r="F99" s="6">
        <v>2574.3000000000002</v>
      </c>
      <c r="G99" s="6">
        <v>3312.6</v>
      </c>
      <c r="H99" s="6">
        <v>3698.7</v>
      </c>
      <c r="I99" s="6">
        <v>3721.9</v>
      </c>
    </row>
    <row r="100" spans="1:9" ht="12.75" customHeight="1" x14ac:dyDescent="0.25">
      <c r="A100" s="3" t="s">
        <v>206</v>
      </c>
      <c r="B100" s="3" t="s">
        <v>482</v>
      </c>
      <c r="C100" s="6">
        <v>-768.2</v>
      </c>
      <c r="D100" s="6">
        <v>-705.3</v>
      </c>
      <c r="E100" s="6">
        <v>-1933.5</v>
      </c>
      <c r="F100" s="6">
        <v>-1581</v>
      </c>
      <c r="G100" s="6">
        <v>-1829.2</v>
      </c>
      <c r="H100" s="6">
        <v>-1981.6</v>
      </c>
      <c r="I100" s="6">
        <v>-2058</v>
      </c>
    </row>
    <row r="101" spans="1:9" ht="12.75" customHeight="1" x14ac:dyDescent="0.25">
      <c r="A101" s="3" t="s">
        <v>207</v>
      </c>
      <c r="B101" s="3" t="s">
        <v>480</v>
      </c>
      <c r="C101" s="6">
        <v>1584.5</v>
      </c>
      <c r="D101" s="6">
        <v>1623.4</v>
      </c>
      <c r="E101" s="6">
        <v>1958.8</v>
      </c>
      <c r="F101" s="6">
        <v>1441.2</v>
      </c>
      <c r="G101" s="6">
        <v>2200.9</v>
      </c>
      <c r="H101" s="6">
        <v>3222.5</v>
      </c>
      <c r="I101" s="6">
        <v>3250.9</v>
      </c>
    </row>
    <row r="102" spans="1:9" ht="12.75" customHeight="1" x14ac:dyDescent="0.25">
      <c r="A102" s="3" t="s">
        <v>207</v>
      </c>
      <c r="B102" s="3" t="s">
        <v>481</v>
      </c>
      <c r="C102" s="6">
        <v>3616.2</v>
      </c>
      <c r="D102" s="6">
        <v>4400.5</v>
      </c>
      <c r="E102" s="6">
        <v>6710.1</v>
      </c>
      <c r="F102" s="6">
        <v>5038.1000000000004</v>
      </c>
      <c r="G102" s="6">
        <v>4161.8999999999996</v>
      </c>
      <c r="H102" s="6">
        <v>4521.3999999999996</v>
      </c>
      <c r="I102" s="6">
        <v>4724</v>
      </c>
    </row>
    <row r="103" spans="1:9" ht="12.75" customHeight="1" x14ac:dyDescent="0.25">
      <c r="A103" s="3" t="s">
        <v>207</v>
      </c>
      <c r="B103" s="3" t="s">
        <v>482</v>
      </c>
      <c r="C103" s="6">
        <v>-2031.7</v>
      </c>
      <c r="D103" s="6">
        <v>-2777.1</v>
      </c>
      <c r="E103" s="6">
        <v>-4751.3</v>
      </c>
      <c r="F103" s="6">
        <v>-3596.9</v>
      </c>
      <c r="G103" s="6">
        <v>-1961</v>
      </c>
      <c r="H103" s="6">
        <v>-1298.9000000000001</v>
      </c>
      <c r="I103" s="6">
        <v>-1473.1</v>
      </c>
    </row>
    <row r="104" spans="1:9" ht="12.75" customHeight="1" x14ac:dyDescent="0.25">
      <c r="A104" s="3" t="s">
        <v>31</v>
      </c>
      <c r="B104" s="3" t="s">
        <v>480</v>
      </c>
      <c r="C104" s="6">
        <v>16930</v>
      </c>
      <c r="D104" s="6">
        <v>17840.599999999999</v>
      </c>
      <c r="E104" s="6">
        <v>20486.5</v>
      </c>
      <c r="F104" s="6">
        <v>17535.5</v>
      </c>
      <c r="G104" s="6">
        <v>21532.7</v>
      </c>
      <c r="H104" s="6">
        <v>25402</v>
      </c>
      <c r="I104" s="6">
        <v>24596.1</v>
      </c>
    </row>
    <row r="105" spans="1:9" ht="12.75" customHeight="1" x14ac:dyDescent="0.25">
      <c r="A105" s="3" t="s">
        <v>31</v>
      </c>
      <c r="B105" s="3" t="s">
        <v>481</v>
      </c>
      <c r="C105" s="6">
        <v>29824.7</v>
      </c>
      <c r="D105" s="6">
        <v>32595.9</v>
      </c>
      <c r="E105" s="6">
        <v>42143.199999999997</v>
      </c>
      <c r="F105" s="6">
        <v>31700.3</v>
      </c>
      <c r="G105" s="6">
        <v>37841.699999999997</v>
      </c>
      <c r="H105" s="6">
        <v>44025.5</v>
      </c>
      <c r="I105" s="6">
        <v>44156.5</v>
      </c>
    </row>
    <row r="106" spans="1:9" ht="12.75" customHeight="1" x14ac:dyDescent="0.25">
      <c r="A106" s="3" t="s">
        <v>31</v>
      </c>
      <c r="B106" s="3" t="s">
        <v>482</v>
      </c>
      <c r="C106" s="6">
        <v>-12894.7</v>
      </c>
      <c r="D106" s="6">
        <v>-14755.3</v>
      </c>
      <c r="E106" s="6">
        <v>-21656.7</v>
      </c>
      <c r="F106" s="6">
        <v>-14164.7</v>
      </c>
      <c r="G106" s="6">
        <v>-16309.1</v>
      </c>
      <c r="H106" s="6">
        <v>-18623.5</v>
      </c>
      <c r="I106" s="6">
        <v>-19560.400000000001</v>
      </c>
    </row>
    <row r="107" spans="1:9" ht="12.75" customHeight="1" x14ac:dyDescent="0.25">
      <c r="A107" s="3" t="s">
        <v>32</v>
      </c>
      <c r="B107" s="3" t="s">
        <v>480</v>
      </c>
      <c r="C107" s="6">
        <v>4166.6000000000004</v>
      </c>
      <c r="D107" s="6">
        <v>4683.3</v>
      </c>
      <c r="E107" s="6">
        <v>5714.2</v>
      </c>
      <c r="F107" s="6">
        <v>4404</v>
      </c>
      <c r="G107" s="6">
        <v>5741.7</v>
      </c>
      <c r="H107" s="6">
        <v>6908.4</v>
      </c>
      <c r="I107" s="6">
        <v>8324.7999999999993</v>
      </c>
    </row>
    <row r="108" spans="1:9" ht="12.75" customHeight="1" x14ac:dyDescent="0.25">
      <c r="A108" s="3" t="s">
        <v>32</v>
      </c>
      <c r="B108" s="3" t="s">
        <v>481</v>
      </c>
      <c r="C108" s="6">
        <v>2288.9</v>
      </c>
      <c r="D108" s="6">
        <v>2950</v>
      </c>
      <c r="E108" s="6">
        <v>3560</v>
      </c>
      <c r="F108" s="6">
        <v>3200</v>
      </c>
      <c r="G108" s="6">
        <v>3950</v>
      </c>
      <c r="H108" s="6">
        <v>4900</v>
      </c>
      <c r="I108" s="6">
        <v>5394.2</v>
      </c>
    </row>
    <row r="109" spans="1:9" ht="12.75" customHeight="1" x14ac:dyDescent="0.25">
      <c r="A109" s="3" t="s">
        <v>32</v>
      </c>
      <c r="B109" s="3" t="s">
        <v>482</v>
      </c>
      <c r="C109" s="6">
        <v>1877.7</v>
      </c>
      <c r="D109" s="6">
        <v>1733.3</v>
      </c>
      <c r="E109" s="6">
        <v>2154.1999999999998</v>
      </c>
      <c r="F109" s="6">
        <v>1204</v>
      </c>
      <c r="G109" s="6">
        <v>1791.7</v>
      </c>
      <c r="H109" s="6">
        <v>2008.4</v>
      </c>
      <c r="I109" s="6">
        <v>2930.6</v>
      </c>
    </row>
    <row r="110" spans="1:9" ht="12.75" customHeight="1" x14ac:dyDescent="0.25">
      <c r="A110" s="3" t="s">
        <v>33</v>
      </c>
      <c r="B110" s="3" t="s">
        <v>480</v>
      </c>
      <c r="C110" s="6">
        <v>47409</v>
      </c>
      <c r="D110" s="6">
        <v>50465</v>
      </c>
      <c r="E110" s="6">
        <v>49076.1</v>
      </c>
      <c r="F110" s="6">
        <v>38435.800000000003</v>
      </c>
      <c r="G110" s="6">
        <v>51496.7</v>
      </c>
      <c r="H110" s="6">
        <v>48305.2</v>
      </c>
      <c r="I110" s="6">
        <v>51995.3</v>
      </c>
    </row>
    <row r="111" spans="1:9" ht="12.75" customHeight="1" x14ac:dyDescent="0.25">
      <c r="A111" s="3" t="s">
        <v>33</v>
      </c>
      <c r="B111" s="3" t="s">
        <v>481</v>
      </c>
      <c r="C111" s="6">
        <v>51773</v>
      </c>
      <c r="D111" s="6">
        <v>55516</v>
      </c>
      <c r="E111" s="6">
        <v>56746.5</v>
      </c>
      <c r="F111" s="6">
        <v>43091.9</v>
      </c>
      <c r="G111" s="6">
        <v>54932</v>
      </c>
      <c r="H111" s="6">
        <v>60496.2</v>
      </c>
      <c r="I111" s="6">
        <v>61710.7</v>
      </c>
    </row>
    <row r="112" spans="1:9" ht="12.75" customHeight="1" x14ac:dyDescent="0.25">
      <c r="A112" s="3" t="s">
        <v>33</v>
      </c>
      <c r="B112" s="3" t="s">
        <v>482</v>
      </c>
      <c r="C112" s="6">
        <v>-4364</v>
      </c>
      <c r="D112" s="6">
        <v>-5051</v>
      </c>
      <c r="E112" s="6">
        <v>-7670.3</v>
      </c>
      <c r="F112" s="6">
        <v>-4656.1000000000004</v>
      </c>
      <c r="G112" s="6">
        <v>-3435.3</v>
      </c>
      <c r="H112" s="6">
        <v>-12191</v>
      </c>
      <c r="I112" s="6">
        <v>-9715.4</v>
      </c>
    </row>
    <row r="113" spans="1:9" ht="12.75" customHeight="1" x14ac:dyDescent="0.25">
      <c r="A113" s="3" t="s">
        <v>34</v>
      </c>
      <c r="B113" s="3" t="s">
        <v>480</v>
      </c>
      <c r="C113" s="6">
        <v>65.099999999999994</v>
      </c>
      <c r="D113" s="6">
        <v>97.5</v>
      </c>
      <c r="E113" s="6">
        <v>72</v>
      </c>
      <c r="F113" s="6">
        <v>46</v>
      </c>
      <c r="G113" s="6">
        <v>70.2</v>
      </c>
      <c r="H113" s="6">
        <v>66.3</v>
      </c>
      <c r="I113" s="6">
        <v>76.099999999999994</v>
      </c>
    </row>
    <row r="114" spans="1:9" ht="12.75" customHeight="1" x14ac:dyDescent="0.25">
      <c r="A114" s="3" t="s">
        <v>34</v>
      </c>
      <c r="B114" s="3" t="s">
        <v>481</v>
      </c>
      <c r="C114" s="6">
        <v>275.10000000000002</v>
      </c>
      <c r="D114" s="6">
        <v>265.60000000000002</v>
      </c>
      <c r="E114" s="6">
        <v>287.89999999999998</v>
      </c>
      <c r="F114" s="6">
        <v>230.5</v>
      </c>
      <c r="G114" s="6">
        <v>309.8</v>
      </c>
      <c r="H114" s="6">
        <v>345.9</v>
      </c>
      <c r="I114" s="6">
        <v>345.5</v>
      </c>
    </row>
    <row r="115" spans="1:9" ht="12.75" customHeight="1" x14ac:dyDescent="0.25">
      <c r="A115" s="3" t="s">
        <v>34</v>
      </c>
      <c r="B115" s="3" t="s">
        <v>482</v>
      </c>
      <c r="C115" s="6">
        <v>-210</v>
      </c>
      <c r="D115" s="6">
        <v>-168.1</v>
      </c>
      <c r="E115" s="6">
        <v>-215.9</v>
      </c>
      <c r="F115" s="6">
        <v>-184.6</v>
      </c>
      <c r="G115" s="6">
        <v>-239.6</v>
      </c>
      <c r="H115" s="6">
        <v>-279.60000000000002</v>
      </c>
      <c r="I115" s="6">
        <v>-269.39999999999998</v>
      </c>
    </row>
    <row r="116" spans="1:9" ht="12.75" customHeight="1" x14ac:dyDescent="0.25">
      <c r="A116" s="3" t="s">
        <v>35</v>
      </c>
      <c r="B116" s="3" t="s">
        <v>480</v>
      </c>
      <c r="C116" s="6">
        <v>271807.2</v>
      </c>
      <c r="D116" s="6">
        <v>299297.2</v>
      </c>
      <c r="E116" s="6">
        <v>338190.9</v>
      </c>
      <c r="F116" s="6">
        <v>269832.40000000002</v>
      </c>
      <c r="G116" s="6">
        <v>351958.1</v>
      </c>
      <c r="H116" s="6">
        <v>409472.9</v>
      </c>
      <c r="I116" s="6">
        <v>408610</v>
      </c>
    </row>
    <row r="117" spans="1:9" ht="12.75" customHeight="1" x14ac:dyDescent="0.25">
      <c r="A117" s="3" t="s">
        <v>35</v>
      </c>
      <c r="B117" s="3" t="s">
        <v>481</v>
      </c>
      <c r="C117" s="6">
        <v>238709.5</v>
      </c>
      <c r="D117" s="6">
        <v>263153.8</v>
      </c>
      <c r="E117" s="6">
        <v>319796.8</v>
      </c>
      <c r="F117" s="6">
        <v>245784.4</v>
      </c>
      <c r="G117" s="6">
        <v>310803.5</v>
      </c>
      <c r="H117" s="6">
        <v>365739.9</v>
      </c>
      <c r="I117" s="6">
        <v>379838.8</v>
      </c>
    </row>
    <row r="118" spans="1:9" ht="12.75" customHeight="1" x14ac:dyDescent="0.25">
      <c r="A118" s="3" t="s">
        <v>35</v>
      </c>
      <c r="B118" s="3" t="s">
        <v>482</v>
      </c>
      <c r="C118" s="6">
        <v>33097.599999999999</v>
      </c>
      <c r="D118" s="6">
        <v>36143.300000000003</v>
      </c>
      <c r="E118" s="6">
        <v>18394.099999999999</v>
      </c>
      <c r="F118" s="6">
        <v>24048</v>
      </c>
      <c r="G118" s="6">
        <v>41154.6</v>
      </c>
      <c r="H118" s="6">
        <v>43733</v>
      </c>
      <c r="I118" s="6">
        <v>28771.200000000001</v>
      </c>
    </row>
    <row r="119" spans="1:9" ht="12.75" customHeight="1" x14ac:dyDescent="0.25">
      <c r="A119" s="3" t="s">
        <v>36</v>
      </c>
      <c r="B119" s="3" t="s">
        <v>480</v>
      </c>
      <c r="C119" s="6">
        <v>121.5</v>
      </c>
      <c r="D119" s="6">
        <v>164.5</v>
      </c>
      <c r="E119" s="6">
        <v>210.5</v>
      </c>
      <c r="F119" s="6">
        <v>163.4</v>
      </c>
      <c r="G119" s="6">
        <v>221.5</v>
      </c>
      <c r="H119" s="6">
        <v>410.8</v>
      </c>
      <c r="I119" s="6">
        <v>614.29999999999995</v>
      </c>
    </row>
    <row r="120" spans="1:9" ht="12.75" customHeight="1" x14ac:dyDescent="0.25">
      <c r="A120" s="3" t="s">
        <v>36</v>
      </c>
      <c r="B120" s="3" t="s">
        <v>481</v>
      </c>
      <c r="C120" s="6">
        <v>216.8</v>
      </c>
      <c r="D120" s="6">
        <v>287.10000000000002</v>
      </c>
      <c r="E120" s="6">
        <v>329.3</v>
      </c>
      <c r="F120" s="6">
        <v>270</v>
      </c>
      <c r="G120" s="6">
        <v>300</v>
      </c>
      <c r="H120" s="6">
        <v>472.3</v>
      </c>
      <c r="I120" s="6">
        <v>572.5</v>
      </c>
    </row>
    <row r="121" spans="1:9" ht="12.75" customHeight="1" x14ac:dyDescent="0.25">
      <c r="A121" s="3" t="s">
        <v>36</v>
      </c>
      <c r="B121" s="3" t="s">
        <v>482</v>
      </c>
      <c r="C121" s="6">
        <v>-95.3</v>
      </c>
      <c r="D121" s="6">
        <v>-122.6</v>
      </c>
      <c r="E121" s="6">
        <v>-118.8</v>
      </c>
      <c r="F121" s="6">
        <v>-106.6</v>
      </c>
      <c r="G121" s="6">
        <v>-78.5</v>
      </c>
      <c r="H121" s="6">
        <v>-61.5</v>
      </c>
      <c r="I121" s="6">
        <v>41.8</v>
      </c>
    </row>
    <row r="122" spans="1:9" ht="12.75" customHeight="1" x14ac:dyDescent="0.25">
      <c r="A122" s="3" t="s">
        <v>37</v>
      </c>
      <c r="B122" s="3" t="s">
        <v>480</v>
      </c>
      <c r="C122" s="6">
        <v>336494.5</v>
      </c>
      <c r="D122" s="6">
        <v>389568.5</v>
      </c>
      <c r="E122" s="6">
        <v>434651.5</v>
      </c>
      <c r="F122" s="6">
        <v>358189.7</v>
      </c>
      <c r="G122" s="6">
        <v>461444.9</v>
      </c>
      <c r="H122" s="6">
        <v>551765.4</v>
      </c>
      <c r="I122" s="6">
        <v>552565.30000000005</v>
      </c>
    </row>
    <row r="123" spans="1:9" ht="12.75" customHeight="1" x14ac:dyDescent="0.25">
      <c r="A123" s="3" t="s">
        <v>37</v>
      </c>
      <c r="B123" s="3" t="s">
        <v>481</v>
      </c>
      <c r="C123" s="6">
        <v>305061</v>
      </c>
      <c r="D123" s="6">
        <v>352439.4</v>
      </c>
      <c r="E123" s="6">
        <v>429481.4</v>
      </c>
      <c r="F123" s="6">
        <v>320323.7</v>
      </c>
      <c r="G123" s="6">
        <v>421362.4</v>
      </c>
      <c r="H123" s="6">
        <v>520105.4</v>
      </c>
      <c r="I123" s="6">
        <v>514227.6</v>
      </c>
    </row>
    <row r="124" spans="1:9" ht="12.75" customHeight="1" x14ac:dyDescent="0.25">
      <c r="A124" s="3" t="s">
        <v>37</v>
      </c>
      <c r="B124" s="3" t="s">
        <v>482</v>
      </c>
      <c r="C124" s="6">
        <v>31433.5</v>
      </c>
      <c r="D124" s="6">
        <v>37129.1</v>
      </c>
      <c r="E124" s="6">
        <v>5170.1000000000004</v>
      </c>
      <c r="F124" s="6">
        <v>37866</v>
      </c>
      <c r="G124" s="6">
        <v>40082.5</v>
      </c>
      <c r="H124" s="6">
        <v>31660</v>
      </c>
      <c r="I124" s="6">
        <v>38337.699999999997</v>
      </c>
    </row>
    <row r="125" spans="1:9" ht="12.75" customHeight="1" x14ac:dyDescent="0.25">
      <c r="A125" s="3" t="s">
        <v>38</v>
      </c>
      <c r="B125" s="3" t="s">
        <v>480</v>
      </c>
      <c r="C125" s="6">
        <v>6885.5</v>
      </c>
      <c r="D125" s="6">
        <v>7740.4</v>
      </c>
      <c r="E125" s="6">
        <v>8136.7</v>
      </c>
      <c r="F125" s="6">
        <v>7084.5</v>
      </c>
      <c r="G125" s="6">
        <v>8307</v>
      </c>
      <c r="H125" s="6">
        <v>10250</v>
      </c>
      <c r="I125" s="6">
        <v>11451.5</v>
      </c>
    </row>
    <row r="126" spans="1:9" ht="12.75" customHeight="1" x14ac:dyDescent="0.25">
      <c r="A126" s="3" t="s">
        <v>38</v>
      </c>
      <c r="B126" s="3" t="s">
        <v>481</v>
      </c>
      <c r="C126" s="6">
        <v>10258.200000000001</v>
      </c>
      <c r="D126" s="6">
        <v>11300.5</v>
      </c>
      <c r="E126" s="6">
        <v>13952.8</v>
      </c>
      <c r="F126" s="6">
        <v>10049.200000000001</v>
      </c>
      <c r="G126" s="6">
        <v>13511.7</v>
      </c>
      <c r="H126" s="6">
        <v>19950</v>
      </c>
      <c r="I126" s="6">
        <v>24129.4</v>
      </c>
    </row>
    <row r="127" spans="1:9" ht="12.75" customHeight="1" x14ac:dyDescent="0.25">
      <c r="A127" s="3" t="s">
        <v>38</v>
      </c>
      <c r="B127" s="3" t="s">
        <v>482</v>
      </c>
      <c r="C127" s="6">
        <v>-3372.7</v>
      </c>
      <c r="D127" s="6">
        <v>-3560.1</v>
      </c>
      <c r="E127" s="6">
        <v>-5816.1</v>
      </c>
      <c r="F127" s="6">
        <v>-2964.7</v>
      </c>
      <c r="G127" s="6">
        <v>-5204.7</v>
      </c>
      <c r="H127" s="6">
        <v>-9700</v>
      </c>
      <c r="I127" s="6">
        <v>-12677.9</v>
      </c>
    </row>
    <row r="128" spans="1:9" ht="12.75" customHeight="1" x14ac:dyDescent="0.25">
      <c r="A128" s="3" t="s">
        <v>39</v>
      </c>
      <c r="B128" s="3" t="s">
        <v>480</v>
      </c>
      <c r="C128" s="6">
        <v>224017.3</v>
      </c>
      <c r="D128" s="6">
        <v>246676.9</v>
      </c>
      <c r="E128" s="6">
        <v>255628.6</v>
      </c>
      <c r="F128" s="6">
        <v>203674.6</v>
      </c>
      <c r="G128" s="6">
        <v>274600.59999999998</v>
      </c>
      <c r="H128" s="6">
        <v>308257.3</v>
      </c>
      <c r="I128" s="6">
        <v>301180.90000000002</v>
      </c>
    </row>
    <row r="129" spans="1:9" ht="12.75" customHeight="1" x14ac:dyDescent="0.25">
      <c r="A129" s="3" t="s">
        <v>39</v>
      </c>
      <c r="B129" s="3" t="s">
        <v>481</v>
      </c>
      <c r="C129" s="6">
        <v>202698.3</v>
      </c>
      <c r="D129" s="6">
        <v>219251.7</v>
      </c>
      <c r="E129" s="6">
        <v>240447.7</v>
      </c>
      <c r="F129" s="6">
        <v>174370.6</v>
      </c>
      <c r="G129" s="6">
        <v>251236.4</v>
      </c>
      <c r="H129" s="6">
        <v>281437.5</v>
      </c>
      <c r="I129" s="6">
        <v>270472.7</v>
      </c>
    </row>
    <row r="130" spans="1:9" ht="12.75" customHeight="1" x14ac:dyDescent="0.25">
      <c r="A130" s="3" t="s">
        <v>39</v>
      </c>
      <c r="B130" s="3" t="s">
        <v>482</v>
      </c>
      <c r="C130" s="6">
        <v>21319</v>
      </c>
      <c r="D130" s="6">
        <v>27425.200000000001</v>
      </c>
      <c r="E130" s="6">
        <v>15180.9</v>
      </c>
      <c r="F130" s="6">
        <v>29304</v>
      </c>
      <c r="G130" s="6">
        <v>23364.2</v>
      </c>
      <c r="H130" s="6">
        <v>26819.8</v>
      </c>
      <c r="I130" s="6">
        <v>30708.2</v>
      </c>
    </row>
    <row r="131" spans="1:9" ht="12.75" customHeight="1" x14ac:dyDescent="0.25">
      <c r="A131" s="3" t="s">
        <v>40</v>
      </c>
      <c r="B131" s="3" t="s">
        <v>480</v>
      </c>
      <c r="C131" s="6">
        <v>1398.9</v>
      </c>
      <c r="D131" s="6">
        <v>1468.2</v>
      </c>
      <c r="E131" s="6">
        <v>1406.1</v>
      </c>
      <c r="F131" s="6">
        <v>1009.9</v>
      </c>
      <c r="G131" s="6">
        <v>1206.2</v>
      </c>
      <c r="H131" s="6">
        <v>1256.8</v>
      </c>
      <c r="I131" s="6">
        <v>1358</v>
      </c>
    </row>
    <row r="132" spans="1:9" ht="12.75" customHeight="1" x14ac:dyDescent="0.25">
      <c r="A132" s="3" t="s">
        <v>40</v>
      </c>
      <c r="B132" s="3" t="s">
        <v>481</v>
      </c>
      <c r="C132" s="6">
        <v>1725.3</v>
      </c>
      <c r="D132" s="6">
        <v>2537.6999999999998</v>
      </c>
      <c r="E132" s="6">
        <v>3245.4</v>
      </c>
      <c r="F132" s="6">
        <v>2568.6999999999998</v>
      </c>
      <c r="G132" s="6">
        <v>2657.8</v>
      </c>
      <c r="H132" s="6">
        <v>3186.4</v>
      </c>
      <c r="I132" s="6">
        <v>3678.9</v>
      </c>
    </row>
    <row r="133" spans="1:9" ht="12.75" customHeight="1" x14ac:dyDescent="0.25">
      <c r="A133" s="3" t="s">
        <v>40</v>
      </c>
      <c r="B133" s="3" t="s">
        <v>482</v>
      </c>
      <c r="C133" s="6">
        <v>-326.39999999999998</v>
      </c>
      <c r="D133" s="6">
        <v>-1069.5</v>
      </c>
      <c r="E133" s="6">
        <v>-1839.3</v>
      </c>
      <c r="F133" s="6">
        <v>-1558.8</v>
      </c>
      <c r="G133" s="6">
        <v>-1451.6</v>
      </c>
      <c r="H133" s="6">
        <v>-1929.6</v>
      </c>
      <c r="I133" s="6">
        <v>-2320.9</v>
      </c>
    </row>
    <row r="134" spans="1:9" ht="12.75" customHeight="1" x14ac:dyDescent="0.25">
      <c r="A134" s="3" t="s">
        <v>41</v>
      </c>
      <c r="B134" s="3" t="s">
        <v>480</v>
      </c>
      <c r="C134" s="6">
        <v>127941.4</v>
      </c>
      <c r="D134" s="6">
        <v>151258.4</v>
      </c>
      <c r="E134" s="6">
        <v>175233.1</v>
      </c>
      <c r="F134" s="6">
        <v>150818.6</v>
      </c>
      <c r="G134" s="6">
        <v>191647.2</v>
      </c>
      <c r="H134" s="6">
        <v>219118.4</v>
      </c>
      <c r="I134" s="6">
        <v>226155.9</v>
      </c>
    </row>
    <row r="135" spans="1:9" ht="12.75" customHeight="1" x14ac:dyDescent="0.25">
      <c r="A135" s="3" t="s">
        <v>41</v>
      </c>
      <c r="B135" s="3" t="s">
        <v>481</v>
      </c>
      <c r="C135" s="6">
        <v>114271.8</v>
      </c>
      <c r="D135" s="6">
        <v>124618</v>
      </c>
      <c r="E135" s="6">
        <v>157885</v>
      </c>
      <c r="F135" s="6">
        <v>118198.9</v>
      </c>
      <c r="G135" s="6">
        <v>161896.6</v>
      </c>
      <c r="H135" s="6">
        <v>202129.7</v>
      </c>
      <c r="I135" s="6">
        <v>217818.9</v>
      </c>
    </row>
    <row r="136" spans="1:9" ht="12.75" customHeight="1" x14ac:dyDescent="0.25">
      <c r="A136" s="3" t="s">
        <v>41</v>
      </c>
      <c r="B136" s="3" t="s">
        <v>482</v>
      </c>
      <c r="C136" s="6">
        <v>13669.6</v>
      </c>
      <c r="D136" s="6">
        <v>26640.3</v>
      </c>
      <c r="E136" s="6">
        <v>17348.099999999999</v>
      </c>
      <c r="F136" s="6">
        <v>32619.7</v>
      </c>
      <c r="G136" s="6">
        <v>29750.6</v>
      </c>
      <c r="H136" s="6">
        <v>16988.8</v>
      </c>
      <c r="I136" s="6">
        <v>8336.9</v>
      </c>
    </row>
    <row r="137" spans="1:9" ht="12.75" customHeight="1" x14ac:dyDescent="0.25">
      <c r="A137" s="3" t="s">
        <v>42</v>
      </c>
      <c r="B137" s="3" t="s">
        <v>480</v>
      </c>
      <c r="C137" s="6">
        <v>9.6</v>
      </c>
      <c r="D137" s="6">
        <v>8.6999999999999993</v>
      </c>
      <c r="E137" s="6">
        <v>9</v>
      </c>
      <c r="F137" s="6">
        <v>7.8</v>
      </c>
      <c r="G137" s="6">
        <v>8.3000000000000007</v>
      </c>
      <c r="H137" s="6">
        <v>11</v>
      </c>
      <c r="I137" s="6">
        <v>10.6</v>
      </c>
    </row>
    <row r="138" spans="1:9" ht="12.75" customHeight="1" x14ac:dyDescent="0.25">
      <c r="A138" s="3" t="s">
        <v>42</v>
      </c>
      <c r="B138" s="3" t="s">
        <v>481</v>
      </c>
      <c r="C138" s="6">
        <v>116.4</v>
      </c>
      <c r="D138" s="6">
        <v>142.80000000000001</v>
      </c>
      <c r="E138" s="6">
        <v>167.8</v>
      </c>
      <c r="F138" s="6">
        <v>144.69999999999999</v>
      </c>
      <c r="G138" s="6">
        <v>158.80000000000001</v>
      </c>
      <c r="H138" s="6">
        <v>160</v>
      </c>
      <c r="I138" s="6">
        <v>165.7</v>
      </c>
    </row>
    <row r="139" spans="1:9" ht="12.75" customHeight="1" x14ac:dyDescent="0.25">
      <c r="A139" s="3" t="s">
        <v>42</v>
      </c>
      <c r="B139" s="3" t="s">
        <v>482</v>
      </c>
      <c r="C139" s="6">
        <v>-106.8</v>
      </c>
      <c r="D139" s="6">
        <v>-134</v>
      </c>
      <c r="E139" s="6">
        <v>-158.80000000000001</v>
      </c>
      <c r="F139" s="6">
        <v>-136.9</v>
      </c>
      <c r="G139" s="6">
        <v>-150.5</v>
      </c>
      <c r="H139" s="6">
        <v>-149</v>
      </c>
      <c r="I139" s="6">
        <v>-155.19999999999999</v>
      </c>
    </row>
    <row r="140" spans="1:9" ht="12.75" customHeight="1" x14ac:dyDescent="0.25">
      <c r="A140" s="3" t="s">
        <v>43</v>
      </c>
      <c r="B140" s="3" t="s">
        <v>480</v>
      </c>
      <c r="C140" s="6">
        <v>7155</v>
      </c>
      <c r="D140" s="6">
        <v>7920</v>
      </c>
      <c r="E140" s="6">
        <v>11920</v>
      </c>
      <c r="F140" s="6">
        <v>5000</v>
      </c>
      <c r="G140" s="6">
        <v>6500</v>
      </c>
      <c r="H140" s="6">
        <v>13000</v>
      </c>
      <c r="I140" s="6">
        <v>15620.5</v>
      </c>
    </row>
    <row r="141" spans="1:9" ht="12.75" customHeight="1" x14ac:dyDescent="0.25">
      <c r="A141" s="3" t="s">
        <v>43</v>
      </c>
      <c r="B141" s="3" t="s">
        <v>481</v>
      </c>
      <c r="C141" s="6">
        <v>2560</v>
      </c>
      <c r="D141" s="6">
        <v>3620</v>
      </c>
      <c r="E141" s="6">
        <v>5650</v>
      </c>
      <c r="F141" s="6">
        <v>6800</v>
      </c>
      <c r="G141" s="6">
        <v>5600</v>
      </c>
      <c r="H141" s="6">
        <v>7400</v>
      </c>
      <c r="I141" s="6">
        <v>8368.5</v>
      </c>
    </row>
    <row r="142" spans="1:9" ht="12.75" customHeight="1" x14ac:dyDescent="0.25">
      <c r="A142" s="3" t="s">
        <v>43</v>
      </c>
      <c r="B142" s="3" t="s">
        <v>482</v>
      </c>
      <c r="C142" s="6">
        <v>4595</v>
      </c>
      <c r="D142" s="6">
        <v>4300</v>
      </c>
      <c r="E142" s="6">
        <v>6270</v>
      </c>
      <c r="F142" s="6">
        <v>-1800</v>
      </c>
      <c r="G142" s="6">
        <v>900</v>
      </c>
      <c r="H142" s="6">
        <v>5600</v>
      </c>
      <c r="I142" s="6">
        <v>7252</v>
      </c>
    </row>
    <row r="143" spans="1:9" ht="12.75" customHeight="1" x14ac:dyDescent="0.25">
      <c r="A143" s="3" t="s">
        <v>44</v>
      </c>
      <c r="B143" s="3" t="s">
        <v>480</v>
      </c>
      <c r="C143" s="6">
        <v>0.1</v>
      </c>
      <c r="D143" s="6">
        <v>0.1</v>
      </c>
      <c r="E143" s="6">
        <v>0.2</v>
      </c>
      <c r="F143" s="6">
        <v>0.3</v>
      </c>
      <c r="G143" s="6">
        <v>0.3</v>
      </c>
      <c r="H143" s="6">
        <v>0.3</v>
      </c>
      <c r="I143" s="6">
        <v>0.3</v>
      </c>
    </row>
    <row r="144" spans="1:9" ht="12.75" customHeight="1" x14ac:dyDescent="0.25">
      <c r="A144" s="3" t="s">
        <v>44</v>
      </c>
      <c r="B144" s="3" t="s">
        <v>481</v>
      </c>
      <c r="C144" s="6">
        <v>12.7</v>
      </c>
      <c r="D144" s="6">
        <v>15.3</v>
      </c>
      <c r="E144" s="6">
        <v>26.5</v>
      </c>
      <c r="F144" s="6">
        <v>14</v>
      </c>
      <c r="G144" s="6">
        <v>16</v>
      </c>
      <c r="H144" s="6">
        <v>25</v>
      </c>
      <c r="I144" s="6">
        <v>27.5</v>
      </c>
    </row>
    <row r="145" spans="1:9" ht="12.75" customHeight="1" x14ac:dyDescent="0.25">
      <c r="A145" s="3" t="s">
        <v>44</v>
      </c>
      <c r="B145" s="3" t="s">
        <v>482</v>
      </c>
      <c r="C145" s="6">
        <v>-12.6</v>
      </c>
      <c r="D145" s="6">
        <v>-15.2</v>
      </c>
      <c r="E145" s="6">
        <v>-26.3</v>
      </c>
      <c r="F145" s="6">
        <v>-13.7</v>
      </c>
      <c r="G145" s="6">
        <v>-15.7</v>
      </c>
      <c r="H145" s="6">
        <v>-24.7</v>
      </c>
      <c r="I145" s="6">
        <v>-27.1</v>
      </c>
    </row>
    <row r="146" spans="1:9" ht="12.75" customHeight="1" x14ac:dyDescent="0.25">
      <c r="A146" s="3" t="s">
        <v>45</v>
      </c>
      <c r="B146" s="3" t="s">
        <v>480</v>
      </c>
      <c r="C146" s="6">
        <v>5616.6</v>
      </c>
      <c r="D146" s="6">
        <v>8029.4</v>
      </c>
      <c r="E146" s="6">
        <v>10298</v>
      </c>
      <c r="F146" s="6">
        <v>10734.5</v>
      </c>
      <c r="G146" s="6">
        <v>11587</v>
      </c>
      <c r="H146" s="6">
        <v>13254</v>
      </c>
      <c r="I146" s="6">
        <v>16284.6</v>
      </c>
    </row>
    <row r="147" spans="1:9" ht="12.75" customHeight="1" x14ac:dyDescent="0.25">
      <c r="A147" s="3" t="s">
        <v>45</v>
      </c>
      <c r="B147" s="3" t="s">
        <v>481</v>
      </c>
      <c r="C147" s="6">
        <v>4380</v>
      </c>
      <c r="D147" s="6">
        <v>6337.9</v>
      </c>
      <c r="E147" s="6">
        <v>9277</v>
      </c>
      <c r="F147" s="6">
        <v>9023</v>
      </c>
      <c r="G147" s="6">
        <v>8386</v>
      </c>
      <c r="H147" s="6">
        <v>9953</v>
      </c>
      <c r="I147" s="6">
        <v>11686.6</v>
      </c>
    </row>
    <row r="148" spans="1:9" ht="12.75" customHeight="1" x14ac:dyDescent="0.25">
      <c r="A148" s="3" t="s">
        <v>45</v>
      </c>
      <c r="B148" s="3" t="s">
        <v>482</v>
      </c>
      <c r="C148" s="6">
        <v>1236.5999999999999</v>
      </c>
      <c r="D148" s="6">
        <v>1691.5</v>
      </c>
      <c r="E148" s="6">
        <v>1021</v>
      </c>
      <c r="F148" s="6">
        <v>1711.5</v>
      </c>
      <c r="G148" s="6">
        <v>3201</v>
      </c>
      <c r="H148" s="6">
        <v>3301</v>
      </c>
      <c r="I148" s="6">
        <v>4597.8999999999996</v>
      </c>
    </row>
    <row r="149" spans="1:9" ht="12.75" customHeight="1" x14ac:dyDescent="0.25">
      <c r="A149" s="3" t="s">
        <v>46</v>
      </c>
      <c r="B149" s="3" t="s">
        <v>480</v>
      </c>
      <c r="C149" s="6">
        <v>48.8</v>
      </c>
      <c r="D149" s="6">
        <v>50.3</v>
      </c>
      <c r="E149" s="6">
        <v>56.7</v>
      </c>
      <c r="F149" s="6">
        <v>56.7</v>
      </c>
      <c r="G149" s="6">
        <v>48.8</v>
      </c>
      <c r="H149" s="6">
        <v>67.3</v>
      </c>
      <c r="I149" s="6">
        <v>48</v>
      </c>
    </row>
    <row r="150" spans="1:9" ht="12.75" customHeight="1" x14ac:dyDescent="0.25">
      <c r="A150" s="3" t="s">
        <v>46</v>
      </c>
      <c r="B150" s="3" t="s">
        <v>481</v>
      </c>
      <c r="C150" s="6">
        <v>217.8</v>
      </c>
      <c r="D150" s="6">
        <v>230.5</v>
      </c>
      <c r="E150" s="6">
        <v>313.60000000000002</v>
      </c>
      <c r="F150" s="6">
        <v>294.10000000000002</v>
      </c>
      <c r="G150" s="6">
        <v>285.10000000000002</v>
      </c>
      <c r="H150" s="6">
        <v>304.8</v>
      </c>
      <c r="I150" s="6">
        <v>242.3</v>
      </c>
    </row>
    <row r="151" spans="1:9" ht="12.75" customHeight="1" x14ac:dyDescent="0.25">
      <c r="A151" s="3" t="s">
        <v>46</v>
      </c>
      <c r="B151" s="3" t="s">
        <v>482</v>
      </c>
      <c r="C151" s="6">
        <v>-169</v>
      </c>
      <c r="D151" s="6">
        <v>-180.3</v>
      </c>
      <c r="E151" s="6">
        <v>-256.89999999999998</v>
      </c>
      <c r="F151" s="6">
        <v>-237.4</v>
      </c>
      <c r="G151" s="6">
        <v>-236.3</v>
      </c>
      <c r="H151" s="6">
        <v>-237.5</v>
      </c>
      <c r="I151" s="6">
        <v>-194.3</v>
      </c>
    </row>
    <row r="152" spans="1:9" ht="12.75" customHeight="1" x14ac:dyDescent="0.25">
      <c r="A152" s="3" t="s">
        <v>47</v>
      </c>
      <c r="B152" s="3" t="s">
        <v>480</v>
      </c>
      <c r="C152" s="6">
        <v>39826.199999999997</v>
      </c>
      <c r="D152" s="6">
        <v>48561.4</v>
      </c>
      <c r="E152" s="6">
        <v>62685.1</v>
      </c>
      <c r="F152" s="6">
        <v>56543</v>
      </c>
      <c r="G152" s="6">
        <v>71970</v>
      </c>
      <c r="H152" s="6">
        <v>95222</v>
      </c>
      <c r="I152" s="6">
        <v>114426</v>
      </c>
    </row>
    <row r="153" spans="1:9" ht="12.75" customHeight="1" x14ac:dyDescent="0.25">
      <c r="A153" s="3" t="s">
        <v>47</v>
      </c>
      <c r="B153" s="3" t="s">
        <v>481</v>
      </c>
      <c r="C153" s="6">
        <v>44891.1</v>
      </c>
      <c r="D153" s="6">
        <v>62764.7</v>
      </c>
      <c r="E153" s="6">
        <v>80713.8</v>
      </c>
      <c r="F153" s="6">
        <v>68922</v>
      </c>
      <c r="G153" s="6">
        <v>83970</v>
      </c>
      <c r="H153" s="6">
        <v>104524</v>
      </c>
      <c r="I153" s="6">
        <v>112418</v>
      </c>
    </row>
    <row r="154" spans="1:9" ht="12.75" customHeight="1" x14ac:dyDescent="0.25">
      <c r="A154" s="3" t="s">
        <v>47</v>
      </c>
      <c r="B154" s="3" t="s">
        <v>482</v>
      </c>
      <c r="C154" s="6">
        <v>-5064.8999999999996</v>
      </c>
      <c r="D154" s="6">
        <v>-14203.3</v>
      </c>
      <c r="E154" s="6">
        <v>-18028.7</v>
      </c>
      <c r="F154" s="6">
        <v>-12379</v>
      </c>
      <c r="G154" s="6">
        <v>-12000</v>
      </c>
      <c r="H154" s="6">
        <v>-9302</v>
      </c>
      <c r="I154" s="6">
        <v>2008</v>
      </c>
    </row>
    <row r="155" spans="1:9" ht="12.75" customHeight="1" x14ac:dyDescent="0.25">
      <c r="A155" s="3" t="s">
        <v>48</v>
      </c>
      <c r="B155" s="3" t="s">
        <v>480</v>
      </c>
      <c r="C155" s="6">
        <v>123416.8</v>
      </c>
      <c r="D155" s="6">
        <v>141368.5</v>
      </c>
      <c r="E155" s="6">
        <v>186477.7</v>
      </c>
      <c r="F155" s="6">
        <v>154408.79999999999</v>
      </c>
      <c r="G155" s="6">
        <v>212729.8</v>
      </c>
      <c r="H155" s="6">
        <v>270378.5</v>
      </c>
      <c r="I155" s="6">
        <v>255811.7</v>
      </c>
    </row>
    <row r="156" spans="1:9" ht="12.75" customHeight="1" x14ac:dyDescent="0.25">
      <c r="A156" s="3" t="s">
        <v>48</v>
      </c>
      <c r="B156" s="3" t="s">
        <v>481</v>
      </c>
      <c r="C156" s="6">
        <v>132712.5</v>
      </c>
      <c r="D156" s="6">
        <v>157918.5</v>
      </c>
      <c r="E156" s="6">
        <v>190848.6</v>
      </c>
      <c r="F156" s="6">
        <v>159166.79999999999</v>
      </c>
      <c r="G156" s="6">
        <v>193900.7</v>
      </c>
      <c r="H156" s="6">
        <v>234712.8</v>
      </c>
      <c r="I156" s="6">
        <v>249713</v>
      </c>
    </row>
    <row r="157" spans="1:9" ht="12.75" customHeight="1" x14ac:dyDescent="0.25">
      <c r="A157" s="3" t="s">
        <v>48</v>
      </c>
      <c r="B157" s="3" t="s">
        <v>482</v>
      </c>
      <c r="C157" s="6">
        <v>-9295.7000000000007</v>
      </c>
      <c r="D157" s="6">
        <v>-16549.900000000001</v>
      </c>
      <c r="E157" s="6">
        <v>-4370.8</v>
      </c>
      <c r="F157" s="6">
        <v>-4758</v>
      </c>
      <c r="G157" s="6">
        <v>18829.099999999999</v>
      </c>
      <c r="H157" s="6">
        <v>35665.699999999997</v>
      </c>
      <c r="I157" s="6">
        <v>6098.7</v>
      </c>
    </row>
    <row r="158" spans="1:9" ht="12.75" customHeight="1" x14ac:dyDescent="0.25">
      <c r="A158" s="3" t="s">
        <v>49</v>
      </c>
      <c r="B158" s="3" t="s">
        <v>480</v>
      </c>
      <c r="C158" s="6">
        <v>22432.9</v>
      </c>
      <c r="D158" s="6">
        <v>26946.1</v>
      </c>
      <c r="E158" s="6">
        <v>30582.5</v>
      </c>
      <c r="F158" s="6">
        <v>24931.9</v>
      </c>
      <c r="G158" s="6">
        <v>31394.2</v>
      </c>
      <c r="H158" s="6">
        <v>37668.6</v>
      </c>
      <c r="I158" s="6">
        <v>37302.400000000001</v>
      </c>
    </row>
    <row r="159" spans="1:9" ht="12.75" customHeight="1" x14ac:dyDescent="0.25">
      <c r="A159" s="3" t="s">
        <v>49</v>
      </c>
      <c r="B159" s="3" t="s">
        <v>481</v>
      </c>
      <c r="C159" s="6">
        <v>26428.3</v>
      </c>
      <c r="D159" s="6">
        <v>30885.5</v>
      </c>
      <c r="E159" s="6">
        <v>34374.300000000003</v>
      </c>
      <c r="F159" s="6">
        <v>25578.6</v>
      </c>
      <c r="G159" s="6">
        <v>30616.9</v>
      </c>
      <c r="H159" s="6">
        <v>37104.9</v>
      </c>
      <c r="I159" s="6">
        <v>38254.6</v>
      </c>
    </row>
    <row r="160" spans="1:9" ht="12.75" customHeight="1" x14ac:dyDescent="0.25">
      <c r="A160" s="3" t="s">
        <v>49</v>
      </c>
      <c r="B160" s="3" t="s">
        <v>482</v>
      </c>
      <c r="C160" s="6">
        <v>-3995.4</v>
      </c>
      <c r="D160" s="6">
        <v>-3939.4</v>
      </c>
      <c r="E160" s="6">
        <v>-3791.8</v>
      </c>
      <c r="F160" s="6">
        <v>-646.70000000000005</v>
      </c>
      <c r="G160" s="6">
        <v>777.4</v>
      </c>
      <c r="H160" s="6">
        <v>563.70000000000005</v>
      </c>
      <c r="I160" s="6">
        <v>-952.3</v>
      </c>
    </row>
    <row r="161" spans="1:9" ht="12.75" customHeight="1" x14ac:dyDescent="0.25">
      <c r="A161" s="3" t="s">
        <v>50</v>
      </c>
      <c r="B161" s="3" t="s">
        <v>480</v>
      </c>
      <c r="C161" s="6">
        <v>797.7</v>
      </c>
      <c r="D161" s="6">
        <v>1077.5999999999999</v>
      </c>
      <c r="E161" s="6">
        <v>1354.8</v>
      </c>
      <c r="F161" s="6">
        <v>1090.5999999999999</v>
      </c>
      <c r="G161" s="6">
        <v>1544.6</v>
      </c>
      <c r="H161" s="6">
        <v>1951</v>
      </c>
      <c r="I161" s="6">
        <v>1960.6</v>
      </c>
    </row>
    <row r="162" spans="1:9" ht="12.75" customHeight="1" x14ac:dyDescent="0.25">
      <c r="A162" s="3" t="s">
        <v>50</v>
      </c>
      <c r="B162" s="3" t="s">
        <v>481</v>
      </c>
      <c r="C162" s="6">
        <v>3058.5</v>
      </c>
      <c r="D162" s="6">
        <v>4187.5</v>
      </c>
      <c r="E162" s="6">
        <v>5250.6</v>
      </c>
      <c r="F162" s="6">
        <v>4550</v>
      </c>
      <c r="G162" s="6">
        <v>4405.8999999999996</v>
      </c>
      <c r="H162" s="6">
        <v>5395.7</v>
      </c>
      <c r="I162" s="6">
        <v>4912.3</v>
      </c>
    </row>
    <row r="163" spans="1:9" ht="12.75" customHeight="1" x14ac:dyDescent="0.25">
      <c r="A163" s="3" t="s">
        <v>50</v>
      </c>
      <c r="B163" s="3" t="s">
        <v>482</v>
      </c>
      <c r="C163" s="6">
        <v>-2260.8000000000002</v>
      </c>
      <c r="D163" s="6">
        <v>-3109.9</v>
      </c>
      <c r="E163" s="6">
        <v>-3895.8</v>
      </c>
      <c r="F163" s="6">
        <v>-3459.4</v>
      </c>
      <c r="G163" s="6">
        <v>-2861.3</v>
      </c>
      <c r="H163" s="6">
        <v>-3444.6</v>
      </c>
      <c r="I163" s="6">
        <v>-2951.7</v>
      </c>
    </row>
    <row r="164" spans="1:9" ht="12.75" customHeight="1" x14ac:dyDescent="0.25">
      <c r="A164" s="3" t="s">
        <v>51</v>
      </c>
      <c r="B164" s="3" t="s">
        <v>480</v>
      </c>
      <c r="C164" s="6">
        <v>19737</v>
      </c>
      <c r="D164" s="6">
        <v>24267.200000000001</v>
      </c>
      <c r="E164" s="6">
        <v>32594.1</v>
      </c>
      <c r="F164" s="6">
        <v>21277.8</v>
      </c>
      <c r="G164" s="6">
        <v>25283.5</v>
      </c>
      <c r="H164" s="6">
        <v>40772.5</v>
      </c>
      <c r="I164" s="6">
        <v>45327.7</v>
      </c>
    </row>
    <row r="165" spans="1:9" ht="12.75" customHeight="1" x14ac:dyDescent="0.25">
      <c r="A165" s="3" t="s">
        <v>51</v>
      </c>
      <c r="B165" s="3" t="s">
        <v>481</v>
      </c>
      <c r="C165" s="6">
        <v>22330.2</v>
      </c>
      <c r="D165" s="6">
        <v>28681.3</v>
      </c>
      <c r="E165" s="6">
        <v>39447.800000000003</v>
      </c>
      <c r="F165" s="6">
        <v>28558.7</v>
      </c>
      <c r="G165" s="6">
        <v>34884.400000000001</v>
      </c>
      <c r="H165" s="6">
        <v>45770.8</v>
      </c>
      <c r="I165" s="6">
        <v>46404.1</v>
      </c>
    </row>
    <row r="166" spans="1:9" ht="12.75" customHeight="1" x14ac:dyDescent="0.25">
      <c r="A166" s="3" t="s">
        <v>51</v>
      </c>
      <c r="B166" s="3" t="s">
        <v>482</v>
      </c>
      <c r="C166" s="6">
        <v>-2593.1999999999998</v>
      </c>
      <c r="D166" s="6">
        <v>-4414.1000000000004</v>
      </c>
      <c r="E166" s="6">
        <v>-6853.7</v>
      </c>
      <c r="F166" s="6">
        <v>-7280.9</v>
      </c>
      <c r="G166" s="6">
        <v>-9600.9</v>
      </c>
      <c r="H166" s="6">
        <v>-4998.3</v>
      </c>
      <c r="I166" s="6">
        <v>-1076.4000000000001</v>
      </c>
    </row>
    <row r="167" spans="1:9" ht="12.75" customHeight="1" x14ac:dyDescent="0.25">
      <c r="A167" s="3" t="s">
        <v>52</v>
      </c>
      <c r="B167" s="3" t="s">
        <v>480</v>
      </c>
      <c r="C167" s="6">
        <v>3312.4</v>
      </c>
      <c r="D167" s="6">
        <v>4154.3999999999996</v>
      </c>
      <c r="E167" s="6">
        <v>5028.7</v>
      </c>
      <c r="F167" s="6">
        <v>3953.9</v>
      </c>
      <c r="G167" s="6">
        <v>4803.1000000000004</v>
      </c>
      <c r="H167" s="6">
        <v>5850.1</v>
      </c>
      <c r="I167" s="6">
        <v>5161.8</v>
      </c>
    </row>
    <row r="168" spans="1:9" ht="12.75" customHeight="1" x14ac:dyDescent="0.25">
      <c r="A168" s="3" t="s">
        <v>52</v>
      </c>
      <c r="B168" s="3" t="s">
        <v>481</v>
      </c>
      <c r="C168" s="6">
        <v>7300.5</v>
      </c>
      <c r="D168" s="6">
        <v>9720.1</v>
      </c>
      <c r="E168" s="6">
        <v>12188.6</v>
      </c>
      <c r="F168" s="6">
        <v>8363.7000000000007</v>
      </c>
      <c r="G168" s="6">
        <v>9223</v>
      </c>
      <c r="H168" s="6">
        <v>11050.6</v>
      </c>
      <c r="I168" s="6">
        <v>10023.6</v>
      </c>
    </row>
    <row r="169" spans="1:9" ht="12.75" customHeight="1" x14ac:dyDescent="0.25">
      <c r="A169" s="3" t="s">
        <v>52</v>
      </c>
      <c r="B169" s="3" t="s">
        <v>482</v>
      </c>
      <c r="C169" s="6">
        <v>-3988.1</v>
      </c>
      <c r="D169" s="6">
        <v>-5565.7</v>
      </c>
      <c r="E169" s="6">
        <v>-7159.9</v>
      </c>
      <c r="F169" s="6">
        <v>-4409.8</v>
      </c>
      <c r="G169" s="6">
        <v>-4419.8999999999996</v>
      </c>
      <c r="H169" s="6">
        <v>-5200.5</v>
      </c>
      <c r="I169" s="6">
        <v>-4861.8</v>
      </c>
    </row>
    <row r="170" spans="1:9" ht="12.75" customHeight="1" x14ac:dyDescent="0.25">
      <c r="A170" s="3" t="s">
        <v>53</v>
      </c>
      <c r="B170" s="3" t="s">
        <v>480</v>
      </c>
      <c r="C170" s="6">
        <v>15101.4</v>
      </c>
      <c r="D170" s="6">
        <v>18575.3</v>
      </c>
      <c r="E170" s="6">
        <v>22484.2</v>
      </c>
      <c r="F170" s="6">
        <v>16377.6</v>
      </c>
      <c r="G170" s="6">
        <v>20570.900000000001</v>
      </c>
      <c r="H170" s="6">
        <v>28221.7</v>
      </c>
      <c r="I170" s="6">
        <v>26698.799999999999</v>
      </c>
    </row>
    <row r="171" spans="1:9" ht="12.75" customHeight="1" x14ac:dyDescent="0.25">
      <c r="A171" s="3" t="s">
        <v>53</v>
      </c>
      <c r="B171" s="3" t="s">
        <v>481</v>
      </c>
      <c r="C171" s="6">
        <v>23269.5</v>
      </c>
      <c r="D171" s="6">
        <v>30086.7</v>
      </c>
      <c r="E171" s="6">
        <v>37015.4</v>
      </c>
      <c r="F171" s="6">
        <v>23552.3</v>
      </c>
      <c r="G171" s="6">
        <v>25472.799999999999</v>
      </c>
      <c r="H171" s="6">
        <v>32578.799999999999</v>
      </c>
      <c r="I171" s="6">
        <v>32744.799999999999</v>
      </c>
    </row>
    <row r="172" spans="1:9" ht="12.75" customHeight="1" x14ac:dyDescent="0.25">
      <c r="A172" s="3" t="s">
        <v>53</v>
      </c>
      <c r="B172" s="3" t="s">
        <v>482</v>
      </c>
      <c r="C172" s="6">
        <v>-8168.1</v>
      </c>
      <c r="D172" s="6">
        <v>-11511.4</v>
      </c>
      <c r="E172" s="6">
        <v>-14531.2</v>
      </c>
      <c r="F172" s="6">
        <v>-7174.7</v>
      </c>
      <c r="G172" s="6">
        <v>-4901.8999999999996</v>
      </c>
      <c r="H172" s="6">
        <v>-4357.1000000000004</v>
      </c>
      <c r="I172" s="6">
        <v>-6046.1</v>
      </c>
    </row>
    <row r="173" spans="1:9" ht="12.75" customHeight="1" x14ac:dyDescent="0.25">
      <c r="A173" s="3" t="s">
        <v>54</v>
      </c>
      <c r="B173" s="3" t="s">
        <v>480</v>
      </c>
      <c r="C173" s="6">
        <v>10376.4</v>
      </c>
      <c r="D173" s="6">
        <v>12363.9</v>
      </c>
      <c r="E173" s="6">
        <v>14111.7</v>
      </c>
      <c r="F173" s="6">
        <v>10491.8</v>
      </c>
      <c r="G173" s="6">
        <v>11806.9</v>
      </c>
      <c r="H173" s="6">
        <v>13364</v>
      </c>
      <c r="I173" s="6">
        <v>12343.7</v>
      </c>
    </row>
    <row r="174" spans="1:9" ht="12.75" customHeight="1" x14ac:dyDescent="0.25">
      <c r="A174" s="3" t="s">
        <v>54</v>
      </c>
      <c r="B174" s="3" t="s">
        <v>481</v>
      </c>
      <c r="C174" s="6">
        <v>21488.3</v>
      </c>
      <c r="D174" s="6">
        <v>25838.799999999999</v>
      </c>
      <c r="E174" s="6">
        <v>30728.400000000001</v>
      </c>
      <c r="F174" s="6">
        <v>21204.9</v>
      </c>
      <c r="G174" s="6">
        <v>20053.900000000001</v>
      </c>
      <c r="H174" s="6">
        <v>22716.7</v>
      </c>
      <c r="I174" s="6">
        <v>20761.8</v>
      </c>
    </row>
    <row r="175" spans="1:9" ht="12.75" customHeight="1" x14ac:dyDescent="0.25">
      <c r="A175" s="3" t="s">
        <v>54</v>
      </c>
      <c r="B175" s="3" t="s">
        <v>482</v>
      </c>
      <c r="C175" s="6">
        <v>-11112</v>
      </c>
      <c r="D175" s="6">
        <v>-13474.8</v>
      </c>
      <c r="E175" s="6">
        <v>-16616.7</v>
      </c>
      <c r="F175" s="6">
        <v>-10713</v>
      </c>
      <c r="G175" s="6">
        <v>-8247</v>
      </c>
      <c r="H175" s="6">
        <v>-9352.7000000000007</v>
      </c>
      <c r="I175" s="6">
        <v>-8418.2000000000007</v>
      </c>
    </row>
    <row r="176" spans="1:9" ht="12.75" customHeight="1" x14ac:dyDescent="0.25">
      <c r="A176" s="3" t="s">
        <v>55</v>
      </c>
      <c r="B176" s="3" t="s">
        <v>480</v>
      </c>
      <c r="C176" s="6">
        <v>95143.2</v>
      </c>
      <c r="D176" s="6">
        <v>122760.3</v>
      </c>
      <c r="E176" s="6">
        <v>146405.70000000001</v>
      </c>
      <c r="F176" s="6">
        <v>113160.7</v>
      </c>
      <c r="G176" s="6">
        <v>133025.9</v>
      </c>
      <c r="H176" s="6">
        <v>162897.70000000001</v>
      </c>
      <c r="I176" s="6">
        <v>156833.29999999999</v>
      </c>
    </row>
    <row r="177" spans="1:9" ht="12.75" customHeight="1" x14ac:dyDescent="0.25">
      <c r="A177" s="3" t="s">
        <v>55</v>
      </c>
      <c r="B177" s="3" t="s">
        <v>481</v>
      </c>
      <c r="C177" s="6">
        <v>93429.8</v>
      </c>
      <c r="D177" s="6">
        <v>118466.9</v>
      </c>
      <c r="E177" s="6">
        <v>142172</v>
      </c>
      <c r="F177" s="6">
        <v>105241.7</v>
      </c>
      <c r="G177" s="6">
        <v>126606</v>
      </c>
      <c r="H177" s="6">
        <v>152122.5</v>
      </c>
      <c r="I177" s="6">
        <v>140954.79999999999</v>
      </c>
    </row>
    <row r="178" spans="1:9" ht="12.75" customHeight="1" x14ac:dyDescent="0.25">
      <c r="A178" s="3" t="s">
        <v>55</v>
      </c>
      <c r="B178" s="3" t="s">
        <v>482</v>
      </c>
      <c r="C178" s="6">
        <v>1713.4</v>
      </c>
      <c r="D178" s="6">
        <v>4293.3999999999996</v>
      </c>
      <c r="E178" s="6">
        <v>4233.7</v>
      </c>
      <c r="F178" s="6">
        <v>7919</v>
      </c>
      <c r="G178" s="6">
        <v>6419.9</v>
      </c>
      <c r="H178" s="6">
        <v>10775.2</v>
      </c>
      <c r="I178" s="6">
        <v>15878.5</v>
      </c>
    </row>
    <row r="179" spans="1:9" ht="12.75" customHeight="1" x14ac:dyDescent="0.25">
      <c r="A179" s="3" t="s">
        <v>56</v>
      </c>
      <c r="B179" s="3" t="s">
        <v>480</v>
      </c>
      <c r="C179" s="6">
        <v>9699.9</v>
      </c>
      <c r="D179" s="6">
        <v>11020.3</v>
      </c>
      <c r="E179" s="6">
        <v>12474.5</v>
      </c>
      <c r="F179" s="6">
        <v>9063.2000000000007</v>
      </c>
      <c r="G179" s="6">
        <v>11590</v>
      </c>
      <c r="H179" s="6">
        <v>16742.400000000001</v>
      </c>
      <c r="I179" s="6">
        <v>16124.3</v>
      </c>
    </row>
    <row r="180" spans="1:9" ht="12.75" customHeight="1" x14ac:dyDescent="0.25">
      <c r="A180" s="3" t="s">
        <v>56</v>
      </c>
      <c r="B180" s="3" t="s">
        <v>481</v>
      </c>
      <c r="C180" s="6">
        <v>13465.3</v>
      </c>
      <c r="D180" s="6">
        <v>15688.9</v>
      </c>
      <c r="E180" s="6">
        <v>16061.7</v>
      </c>
      <c r="F180" s="6">
        <v>10146.5</v>
      </c>
      <c r="G180" s="6">
        <v>12278.1</v>
      </c>
      <c r="H180" s="6">
        <v>17726.3</v>
      </c>
      <c r="I180" s="6">
        <v>17686.400000000001</v>
      </c>
    </row>
    <row r="181" spans="1:9" ht="12.75" customHeight="1" x14ac:dyDescent="0.25">
      <c r="A181" s="3" t="s">
        <v>56</v>
      </c>
      <c r="B181" s="3" t="s">
        <v>482</v>
      </c>
      <c r="C181" s="6">
        <v>-3765.4</v>
      </c>
      <c r="D181" s="6">
        <v>-4668.6000000000004</v>
      </c>
      <c r="E181" s="6">
        <v>-3587.2</v>
      </c>
      <c r="F181" s="6">
        <v>-1083.3</v>
      </c>
      <c r="G181" s="6">
        <v>-688.1</v>
      </c>
      <c r="H181" s="6">
        <v>-983.9</v>
      </c>
      <c r="I181" s="6">
        <v>-1562.1</v>
      </c>
    </row>
    <row r="182" spans="1:9" ht="12.75" customHeight="1" x14ac:dyDescent="0.25">
      <c r="A182" s="3" t="s">
        <v>57</v>
      </c>
      <c r="B182" s="3" t="s">
        <v>480</v>
      </c>
      <c r="C182" s="6">
        <v>936.4</v>
      </c>
      <c r="D182" s="6">
        <v>1232.0999999999999</v>
      </c>
      <c r="E182" s="6">
        <v>1495.4</v>
      </c>
      <c r="F182" s="6">
        <v>1133.5999999999999</v>
      </c>
      <c r="G182" s="6">
        <v>1677.5</v>
      </c>
      <c r="H182" s="6">
        <v>2189.1</v>
      </c>
      <c r="I182" s="6">
        <v>2377.5</v>
      </c>
    </row>
    <row r="183" spans="1:9" ht="12.75" customHeight="1" x14ac:dyDescent="0.25">
      <c r="A183" s="3" t="s">
        <v>57</v>
      </c>
      <c r="B183" s="3" t="s">
        <v>481</v>
      </c>
      <c r="C183" s="6">
        <v>3674.8</v>
      </c>
      <c r="D183" s="6">
        <v>5212.2</v>
      </c>
      <c r="E183" s="6">
        <v>6301.5</v>
      </c>
      <c r="F183" s="6">
        <v>4500.2</v>
      </c>
      <c r="G183" s="6">
        <v>5257.1</v>
      </c>
      <c r="H183" s="6">
        <v>7057.8</v>
      </c>
      <c r="I183" s="6">
        <v>7842.2</v>
      </c>
    </row>
    <row r="184" spans="1:9" ht="12.75" customHeight="1" x14ac:dyDescent="0.25">
      <c r="A184" s="3" t="s">
        <v>57</v>
      </c>
      <c r="B184" s="3" t="s">
        <v>482</v>
      </c>
      <c r="C184" s="6">
        <v>-2738.5</v>
      </c>
      <c r="D184" s="6">
        <v>-3980</v>
      </c>
      <c r="E184" s="6">
        <v>-4806.2</v>
      </c>
      <c r="F184" s="6">
        <v>-3366.6</v>
      </c>
      <c r="G184" s="6">
        <v>-3579.7</v>
      </c>
      <c r="H184" s="6">
        <v>-4868.6000000000004</v>
      </c>
      <c r="I184" s="6">
        <v>-5464.7</v>
      </c>
    </row>
    <row r="185" spans="1:9" ht="12.75" customHeight="1" x14ac:dyDescent="0.25">
      <c r="A185" s="3" t="s">
        <v>58</v>
      </c>
      <c r="B185" s="3" t="s">
        <v>480</v>
      </c>
      <c r="C185" s="6">
        <v>74216.399999999994</v>
      </c>
      <c r="D185" s="6">
        <v>94745.4</v>
      </c>
      <c r="E185" s="6">
        <v>108220.4</v>
      </c>
      <c r="F185" s="6">
        <v>82662.7</v>
      </c>
      <c r="G185" s="6">
        <v>94767.5</v>
      </c>
      <c r="H185" s="6">
        <v>111293.2</v>
      </c>
      <c r="I185" s="6">
        <v>103047.2</v>
      </c>
    </row>
    <row r="186" spans="1:9" ht="12.75" customHeight="1" x14ac:dyDescent="0.25">
      <c r="A186" s="3" t="s">
        <v>58</v>
      </c>
      <c r="B186" s="3" t="s">
        <v>481</v>
      </c>
      <c r="C186" s="6">
        <v>77206.100000000006</v>
      </c>
      <c r="D186" s="6">
        <v>94888.4</v>
      </c>
      <c r="E186" s="6">
        <v>108685.2</v>
      </c>
      <c r="F186" s="6">
        <v>77369.5</v>
      </c>
      <c r="G186" s="6">
        <v>87448.5</v>
      </c>
      <c r="H186" s="6">
        <v>101418</v>
      </c>
      <c r="I186" s="6">
        <v>94281.9</v>
      </c>
    </row>
    <row r="187" spans="1:9" ht="12.75" customHeight="1" x14ac:dyDescent="0.25">
      <c r="A187" s="3" t="s">
        <v>58</v>
      </c>
      <c r="B187" s="3" t="s">
        <v>482</v>
      </c>
      <c r="C187" s="6">
        <v>-2989.7</v>
      </c>
      <c r="D187" s="6">
        <v>-143</v>
      </c>
      <c r="E187" s="6">
        <v>-464.8</v>
      </c>
      <c r="F187" s="6">
        <v>5293.2</v>
      </c>
      <c r="G187" s="6">
        <v>7319</v>
      </c>
      <c r="H187" s="6">
        <v>9875.2000000000007</v>
      </c>
      <c r="I187" s="6">
        <v>8765.2999999999993</v>
      </c>
    </row>
    <row r="188" spans="1:9" ht="12.75" customHeight="1" x14ac:dyDescent="0.25">
      <c r="A188" s="3" t="s">
        <v>59</v>
      </c>
      <c r="B188" s="3" t="s">
        <v>480</v>
      </c>
      <c r="C188" s="6">
        <v>110.8</v>
      </c>
      <c r="D188" s="6">
        <v>165.1</v>
      </c>
      <c r="E188" s="6">
        <v>195.9</v>
      </c>
      <c r="F188" s="6">
        <v>165.3</v>
      </c>
      <c r="G188" s="6">
        <v>294</v>
      </c>
      <c r="H188" s="6">
        <v>313.10000000000002</v>
      </c>
      <c r="I188" s="6">
        <v>268.8</v>
      </c>
    </row>
    <row r="189" spans="1:9" ht="12.75" customHeight="1" x14ac:dyDescent="0.25">
      <c r="A189" s="3" t="s">
        <v>59</v>
      </c>
      <c r="B189" s="3" t="s">
        <v>481</v>
      </c>
      <c r="C189" s="6">
        <v>1305.9000000000001</v>
      </c>
      <c r="D189" s="6">
        <v>1576.2</v>
      </c>
      <c r="E189" s="6">
        <v>1927.9</v>
      </c>
      <c r="F189" s="6">
        <v>1935.5</v>
      </c>
      <c r="G189" s="6">
        <v>2144.9</v>
      </c>
      <c r="H189" s="6">
        <v>2479.6</v>
      </c>
      <c r="I189" s="6">
        <v>2489.6</v>
      </c>
    </row>
    <row r="190" spans="1:9" ht="12.75" customHeight="1" x14ac:dyDescent="0.25">
      <c r="A190" s="3" t="s">
        <v>59</v>
      </c>
      <c r="B190" s="3" t="s">
        <v>482</v>
      </c>
      <c r="C190" s="6">
        <v>-1195.0999999999999</v>
      </c>
      <c r="D190" s="6">
        <v>-1411.1</v>
      </c>
      <c r="E190" s="6">
        <v>-1732</v>
      </c>
      <c r="F190" s="6">
        <v>-1770.2</v>
      </c>
      <c r="G190" s="6">
        <v>-1850.9</v>
      </c>
      <c r="H190" s="6">
        <v>-2166.5</v>
      </c>
      <c r="I190" s="6">
        <v>-2220.8000000000002</v>
      </c>
    </row>
    <row r="191" spans="1:9" ht="12.75" customHeight="1" x14ac:dyDescent="0.25">
      <c r="A191" s="3" t="s">
        <v>60</v>
      </c>
      <c r="B191" s="3" t="s">
        <v>480</v>
      </c>
      <c r="C191" s="6">
        <v>5892.5</v>
      </c>
      <c r="D191" s="6">
        <v>7892.5</v>
      </c>
      <c r="E191" s="6">
        <v>9278.2000000000007</v>
      </c>
      <c r="F191" s="6">
        <v>7185.3</v>
      </c>
      <c r="G191" s="6">
        <v>8849.2000000000007</v>
      </c>
      <c r="H191" s="6">
        <v>11884.1</v>
      </c>
      <c r="I191" s="6">
        <v>12647.2</v>
      </c>
    </row>
    <row r="192" spans="1:9" ht="12.75" customHeight="1" x14ac:dyDescent="0.25">
      <c r="A192" s="3" t="s">
        <v>60</v>
      </c>
      <c r="B192" s="3" t="s">
        <v>481</v>
      </c>
      <c r="C192" s="6">
        <v>11430.4</v>
      </c>
      <c r="D192" s="6">
        <v>15182.3</v>
      </c>
      <c r="E192" s="6">
        <v>15774.8</v>
      </c>
      <c r="F192" s="6">
        <v>9362.4</v>
      </c>
      <c r="G192" s="6">
        <v>11141.4</v>
      </c>
      <c r="H192" s="6">
        <v>15295.2</v>
      </c>
      <c r="I192" s="6">
        <v>15959.5</v>
      </c>
    </row>
    <row r="193" spans="1:9" ht="12.75" customHeight="1" x14ac:dyDescent="0.25">
      <c r="A193" s="3" t="s">
        <v>60</v>
      </c>
      <c r="B193" s="3" t="s">
        <v>482</v>
      </c>
      <c r="C193" s="6">
        <v>-5537.9</v>
      </c>
      <c r="D193" s="6">
        <v>-7289.8</v>
      </c>
      <c r="E193" s="6">
        <v>-6496.6</v>
      </c>
      <c r="F193" s="6">
        <v>-2177.1</v>
      </c>
      <c r="G193" s="6">
        <v>-2292.1999999999998</v>
      </c>
      <c r="H193" s="6">
        <v>-3411.2</v>
      </c>
      <c r="I193" s="6">
        <v>-3312.3</v>
      </c>
    </row>
    <row r="194" spans="1:9" ht="12.75" customHeight="1" x14ac:dyDescent="0.25">
      <c r="A194" s="3" t="s">
        <v>61</v>
      </c>
      <c r="B194" s="3" t="s">
        <v>480</v>
      </c>
      <c r="C194" s="6">
        <v>14153.5</v>
      </c>
      <c r="D194" s="6">
        <v>17169.599999999999</v>
      </c>
      <c r="E194" s="6">
        <v>23746.1</v>
      </c>
      <c r="F194" s="6">
        <v>16493</v>
      </c>
      <c r="G194" s="6">
        <v>20721.400000000001</v>
      </c>
      <c r="H194" s="6">
        <v>28049.8</v>
      </c>
      <c r="I194" s="6">
        <v>29647.7</v>
      </c>
    </row>
    <row r="195" spans="1:9" ht="12.75" customHeight="1" x14ac:dyDescent="0.25">
      <c r="A195" s="3" t="s">
        <v>61</v>
      </c>
      <c r="B195" s="3" t="s">
        <v>481</v>
      </c>
      <c r="C195" s="6">
        <v>19413.099999999999</v>
      </c>
      <c r="D195" s="6">
        <v>24455.9</v>
      </c>
      <c r="E195" s="6">
        <v>31267.1</v>
      </c>
      <c r="F195" s="6">
        <v>18338.7</v>
      </c>
      <c r="G195" s="6">
        <v>23380.6</v>
      </c>
      <c r="H195" s="6">
        <v>31780.3</v>
      </c>
      <c r="I195" s="6">
        <v>32231.3</v>
      </c>
    </row>
    <row r="196" spans="1:9" ht="12.75" customHeight="1" x14ac:dyDescent="0.25">
      <c r="A196" s="3" t="s">
        <v>61</v>
      </c>
      <c r="B196" s="3" t="s">
        <v>482</v>
      </c>
      <c r="C196" s="6">
        <v>-5259.5</v>
      </c>
      <c r="D196" s="6">
        <v>-7286.3</v>
      </c>
      <c r="E196" s="6">
        <v>-7521</v>
      </c>
      <c r="F196" s="6">
        <v>-1845.7</v>
      </c>
      <c r="G196" s="6">
        <v>-2659.2</v>
      </c>
      <c r="H196" s="6">
        <v>-3730.5</v>
      </c>
      <c r="I196" s="6">
        <v>-2583.6</v>
      </c>
    </row>
    <row r="197" spans="1:9" ht="12.75" customHeight="1" x14ac:dyDescent="0.25">
      <c r="A197" s="3" t="s">
        <v>62</v>
      </c>
      <c r="B197" s="3" t="s">
        <v>480</v>
      </c>
      <c r="C197" s="6">
        <v>2400.6999999999998</v>
      </c>
      <c r="D197" s="6">
        <v>3356.1</v>
      </c>
      <c r="E197" s="6">
        <v>3920.5</v>
      </c>
      <c r="F197" s="6">
        <v>2691.6</v>
      </c>
      <c r="G197" s="6">
        <v>3290.6</v>
      </c>
      <c r="H197" s="6">
        <v>4432.7</v>
      </c>
      <c r="I197" s="6">
        <v>4001.8</v>
      </c>
    </row>
    <row r="198" spans="1:9" ht="12.75" customHeight="1" x14ac:dyDescent="0.25">
      <c r="A198" s="3" t="s">
        <v>62</v>
      </c>
      <c r="B198" s="3" t="s">
        <v>481</v>
      </c>
      <c r="C198" s="6">
        <v>3762.7</v>
      </c>
      <c r="D198" s="6">
        <v>5216</v>
      </c>
      <c r="E198" s="6">
        <v>6843.1</v>
      </c>
      <c r="F198" s="6">
        <v>5037.5</v>
      </c>
      <c r="G198" s="6">
        <v>5449.4</v>
      </c>
      <c r="H198" s="6">
        <v>7002.9</v>
      </c>
      <c r="I198" s="6">
        <v>6510.8</v>
      </c>
    </row>
    <row r="199" spans="1:9" ht="12.75" customHeight="1" x14ac:dyDescent="0.25">
      <c r="A199" s="3" t="s">
        <v>62</v>
      </c>
      <c r="B199" s="3" t="s">
        <v>482</v>
      </c>
      <c r="C199" s="6">
        <v>-1362</v>
      </c>
      <c r="D199" s="6">
        <v>-1859.9</v>
      </c>
      <c r="E199" s="6">
        <v>-2922.6</v>
      </c>
      <c r="F199" s="6">
        <v>-2346</v>
      </c>
      <c r="G199" s="6">
        <v>-2158.8000000000002</v>
      </c>
      <c r="H199" s="6">
        <v>-2570.1</v>
      </c>
      <c r="I199" s="6">
        <v>-2509.1</v>
      </c>
    </row>
    <row r="200" spans="1:9" ht="12.75" customHeight="1" x14ac:dyDescent="0.25">
      <c r="A200" s="3" t="s">
        <v>63</v>
      </c>
      <c r="B200" s="3" t="s">
        <v>480</v>
      </c>
      <c r="C200" s="6">
        <v>1050.4000000000001</v>
      </c>
      <c r="D200" s="6">
        <v>1340</v>
      </c>
      <c r="E200" s="6">
        <v>1591.1</v>
      </c>
      <c r="F200" s="6">
        <v>1283</v>
      </c>
      <c r="G200" s="6">
        <v>1541.5</v>
      </c>
      <c r="H200" s="6">
        <v>2216.8000000000002</v>
      </c>
      <c r="I200" s="6">
        <v>2162.4</v>
      </c>
    </row>
    <row r="201" spans="1:9" ht="12.75" customHeight="1" x14ac:dyDescent="0.25">
      <c r="A201" s="3" t="s">
        <v>63</v>
      </c>
      <c r="B201" s="3" t="s">
        <v>481</v>
      </c>
      <c r="C201" s="6">
        <v>2693.2</v>
      </c>
      <c r="D201" s="6">
        <v>3689.5</v>
      </c>
      <c r="E201" s="6">
        <v>4898.8</v>
      </c>
      <c r="F201" s="6">
        <v>3278.3</v>
      </c>
      <c r="G201" s="6">
        <v>3855.3</v>
      </c>
      <c r="H201" s="6">
        <v>5191.3</v>
      </c>
      <c r="I201" s="6">
        <v>5213.2</v>
      </c>
    </row>
    <row r="202" spans="1:9" ht="12.75" customHeight="1" x14ac:dyDescent="0.25">
      <c r="A202" s="3" t="s">
        <v>63</v>
      </c>
      <c r="B202" s="3" t="s">
        <v>482</v>
      </c>
      <c r="C202" s="6">
        <v>-1642.8</v>
      </c>
      <c r="D202" s="6">
        <v>-2349.5</v>
      </c>
      <c r="E202" s="6">
        <v>-3307.7</v>
      </c>
      <c r="F202" s="6">
        <v>-1995.3</v>
      </c>
      <c r="G202" s="6">
        <v>-2313.8000000000002</v>
      </c>
      <c r="H202" s="6">
        <v>-2974.5</v>
      </c>
      <c r="I202" s="6">
        <v>-3050.8</v>
      </c>
    </row>
    <row r="203" spans="1:9" ht="12.75" customHeight="1" x14ac:dyDescent="0.25">
      <c r="A203" s="3" t="s">
        <v>64</v>
      </c>
      <c r="B203" s="3" t="s">
        <v>480</v>
      </c>
      <c r="C203" s="6">
        <v>556.5</v>
      </c>
      <c r="D203" s="6">
        <v>626.29999999999995</v>
      </c>
      <c r="E203" s="6">
        <v>616.6</v>
      </c>
      <c r="F203" s="6">
        <v>387.5</v>
      </c>
      <c r="G203" s="6">
        <v>436.6</v>
      </c>
      <c r="H203" s="6">
        <v>627.5</v>
      </c>
      <c r="I203" s="6">
        <v>467.2</v>
      </c>
    </row>
    <row r="204" spans="1:9" ht="12.75" customHeight="1" x14ac:dyDescent="0.25">
      <c r="A204" s="3" t="s">
        <v>64</v>
      </c>
      <c r="B204" s="3" t="s">
        <v>481</v>
      </c>
      <c r="C204" s="6">
        <v>1841.5</v>
      </c>
      <c r="D204" s="6">
        <v>2867.3</v>
      </c>
      <c r="E204" s="6">
        <v>3731.2</v>
      </c>
      <c r="F204" s="6">
        <v>2313.1</v>
      </c>
      <c r="G204" s="6">
        <v>2181.9</v>
      </c>
      <c r="H204" s="6">
        <v>2544</v>
      </c>
      <c r="I204" s="6">
        <v>2300.5</v>
      </c>
    </row>
    <row r="205" spans="1:9" ht="12.75" customHeight="1" x14ac:dyDescent="0.25">
      <c r="A205" s="3" t="s">
        <v>64</v>
      </c>
      <c r="B205" s="3" t="s">
        <v>482</v>
      </c>
      <c r="C205" s="6">
        <v>-1285</v>
      </c>
      <c r="D205" s="6">
        <v>-2241</v>
      </c>
      <c r="E205" s="6">
        <v>-3114.6</v>
      </c>
      <c r="F205" s="6">
        <v>-1925.6</v>
      </c>
      <c r="G205" s="6">
        <v>-1745.4</v>
      </c>
      <c r="H205" s="6">
        <v>-1916.5</v>
      </c>
      <c r="I205" s="6">
        <v>-1833.4</v>
      </c>
    </row>
    <row r="206" spans="1:9" ht="12.75" customHeight="1" x14ac:dyDescent="0.25">
      <c r="A206" s="3" t="s">
        <v>65</v>
      </c>
      <c r="B206" s="3" t="s">
        <v>480</v>
      </c>
      <c r="C206" s="6">
        <v>117418</v>
      </c>
      <c r="D206" s="6">
        <v>145300</v>
      </c>
      <c r="E206" s="6">
        <v>178701</v>
      </c>
      <c r="F206" s="6">
        <v>142071</v>
      </c>
      <c r="G206" s="6">
        <v>165901</v>
      </c>
      <c r="H206" s="6">
        <v>195194</v>
      </c>
      <c r="I206" s="6">
        <v>188523</v>
      </c>
    </row>
    <row r="207" spans="1:9" ht="12.75" customHeight="1" x14ac:dyDescent="0.25">
      <c r="A207" s="3" t="s">
        <v>65</v>
      </c>
      <c r="B207" s="3" t="s">
        <v>481</v>
      </c>
      <c r="C207" s="6">
        <v>124820</v>
      </c>
      <c r="D207" s="6">
        <v>164411</v>
      </c>
      <c r="E207" s="6">
        <v>209430</v>
      </c>
      <c r="F207" s="6">
        <v>149713</v>
      </c>
      <c r="G207" s="6">
        <v>177683</v>
      </c>
      <c r="H207" s="6">
        <v>209301</v>
      </c>
      <c r="I207" s="6">
        <v>195404</v>
      </c>
    </row>
    <row r="208" spans="1:9" ht="12.75" customHeight="1" x14ac:dyDescent="0.25">
      <c r="A208" s="3" t="s">
        <v>65</v>
      </c>
      <c r="B208" s="3" t="s">
        <v>482</v>
      </c>
      <c r="C208" s="6">
        <v>-7402</v>
      </c>
      <c r="D208" s="6">
        <v>-19111</v>
      </c>
      <c r="E208" s="6">
        <v>-30729</v>
      </c>
      <c r="F208" s="6">
        <v>-7642</v>
      </c>
      <c r="G208" s="6">
        <v>-11782</v>
      </c>
      <c r="H208" s="6">
        <v>-14107</v>
      </c>
      <c r="I208" s="6">
        <v>-6881</v>
      </c>
    </row>
    <row r="209" spans="1:9" ht="12.75" customHeight="1" x14ac:dyDescent="0.25">
      <c r="A209" s="3" t="s">
        <v>66</v>
      </c>
      <c r="B209" s="3" t="s">
        <v>480</v>
      </c>
      <c r="C209" s="6">
        <v>32334.799999999999</v>
      </c>
      <c r="D209" s="6">
        <v>40234.400000000001</v>
      </c>
      <c r="E209" s="6">
        <v>49622.2</v>
      </c>
      <c r="F209" s="6">
        <v>40671.300000000003</v>
      </c>
      <c r="G209" s="6">
        <v>49331</v>
      </c>
      <c r="H209" s="6">
        <v>62662.2</v>
      </c>
      <c r="I209" s="6">
        <v>57896.7</v>
      </c>
    </row>
    <row r="210" spans="1:9" ht="12.75" customHeight="1" x14ac:dyDescent="0.25">
      <c r="A210" s="3" t="s">
        <v>66</v>
      </c>
      <c r="B210" s="3" t="s">
        <v>481</v>
      </c>
      <c r="C210" s="6">
        <v>51114.3</v>
      </c>
      <c r="D210" s="6">
        <v>69786.8</v>
      </c>
      <c r="E210" s="6">
        <v>82936</v>
      </c>
      <c r="F210" s="6">
        <v>54469.2</v>
      </c>
      <c r="G210" s="6">
        <v>61833.5</v>
      </c>
      <c r="H210" s="6">
        <v>76246.899999999994</v>
      </c>
      <c r="I210" s="6">
        <v>70176.3</v>
      </c>
    </row>
    <row r="211" spans="1:9" ht="12.75" customHeight="1" x14ac:dyDescent="0.25">
      <c r="A211" s="3" t="s">
        <v>66</v>
      </c>
      <c r="B211" s="3" t="s">
        <v>482</v>
      </c>
      <c r="C211" s="6">
        <v>-18779.5</v>
      </c>
      <c r="D211" s="6">
        <v>-29552.400000000001</v>
      </c>
      <c r="E211" s="6">
        <v>-33313.800000000003</v>
      </c>
      <c r="F211" s="6">
        <v>-13797.8</v>
      </c>
      <c r="G211" s="6">
        <v>-12502.5</v>
      </c>
      <c r="H211" s="6">
        <v>-13584.7</v>
      </c>
      <c r="I211" s="6">
        <v>-12279.6</v>
      </c>
    </row>
    <row r="212" spans="1:9" ht="12.75" customHeight="1" x14ac:dyDescent="0.25">
      <c r="A212" s="3" t="s">
        <v>67</v>
      </c>
      <c r="B212" s="3" t="s">
        <v>480</v>
      </c>
      <c r="C212" s="6">
        <v>303551</v>
      </c>
      <c r="D212" s="6">
        <v>354403</v>
      </c>
      <c r="E212" s="6">
        <v>471606</v>
      </c>
      <c r="F212" s="6">
        <v>303388</v>
      </c>
      <c r="G212" s="6">
        <v>400630</v>
      </c>
      <c r="H212" s="6">
        <v>522013</v>
      </c>
      <c r="I212" s="6">
        <v>529104</v>
      </c>
    </row>
    <row r="213" spans="1:9" ht="12.75" customHeight="1" x14ac:dyDescent="0.25">
      <c r="A213" s="3" t="s">
        <v>67</v>
      </c>
      <c r="B213" s="3" t="s">
        <v>481</v>
      </c>
      <c r="C213" s="6">
        <v>164280</v>
      </c>
      <c r="D213" s="6">
        <v>223488</v>
      </c>
      <c r="E213" s="6">
        <v>291861</v>
      </c>
      <c r="F213" s="6">
        <v>191804</v>
      </c>
      <c r="G213" s="6">
        <v>248636</v>
      </c>
      <c r="H213" s="6">
        <v>323832</v>
      </c>
      <c r="I213" s="6">
        <v>335829</v>
      </c>
    </row>
    <row r="214" spans="1:9" ht="12.75" customHeight="1" x14ac:dyDescent="0.25">
      <c r="A214" s="3" t="s">
        <v>67</v>
      </c>
      <c r="B214" s="3" t="s">
        <v>482</v>
      </c>
      <c r="C214" s="6">
        <v>139271</v>
      </c>
      <c r="D214" s="6">
        <v>130915</v>
      </c>
      <c r="E214" s="6">
        <v>179745</v>
      </c>
      <c r="F214" s="6">
        <v>111584</v>
      </c>
      <c r="G214" s="6">
        <v>151994</v>
      </c>
      <c r="H214" s="6">
        <v>198181</v>
      </c>
      <c r="I214" s="6">
        <v>193275</v>
      </c>
    </row>
    <row r="215" spans="1:9" ht="12.75" customHeight="1" x14ac:dyDescent="0.25">
      <c r="A215" s="3" t="s">
        <v>68</v>
      </c>
      <c r="B215" s="3" t="s">
        <v>480</v>
      </c>
      <c r="C215" s="6">
        <v>6427.9</v>
      </c>
      <c r="D215" s="6">
        <v>8824.7000000000007</v>
      </c>
      <c r="E215" s="6">
        <v>10972.1</v>
      </c>
      <c r="F215" s="6">
        <v>8345.1</v>
      </c>
      <c r="G215" s="6">
        <v>9794.5</v>
      </c>
      <c r="H215" s="6">
        <v>11775.4</v>
      </c>
      <c r="I215" s="6">
        <v>11593.8</v>
      </c>
    </row>
    <row r="216" spans="1:9" ht="12.75" customHeight="1" x14ac:dyDescent="0.25">
      <c r="A216" s="3" t="s">
        <v>68</v>
      </c>
      <c r="B216" s="3" t="s">
        <v>481</v>
      </c>
      <c r="C216" s="6">
        <v>13172.3</v>
      </c>
      <c r="D216" s="6">
        <v>18553.599999999999</v>
      </c>
      <c r="E216" s="6">
        <v>22875.3</v>
      </c>
      <c r="F216" s="6">
        <v>16047.4</v>
      </c>
      <c r="G216" s="6">
        <v>16734.400000000001</v>
      </c>
      <c r="H216" s="6">
        <v>20139.400000000001</v>
      </c>
      <c r="I216" s="6">
        <v>19714</v>
      </c>
    </row>
    <row r="217" spans="1:9" ht="12.75" customHeight="1" x14ac:dyDescent="0.25">
      <c r="A217" s="3" t="s">
        <v>68</v>
      </c>
      <c r="B217" s="3" t="s">
        <v>482</v>
      </c>
      <c r="C217" s="6">
        <v>-6744.4</v>
      </c>
      <c r="D217" s="6">
        <v>-9728.9</v>
      </c>
      <c r="E217" s="6">
        <v>-11903.2</v>
      </c>
      <c r="F217" s="6">
        <v>-7702.4</v>
      </c>
      <c r="G217" s="6">
        <v>-6939.9</v>
      </c>
      <c r="H217" s="6">
        <v>-8364</v>
      </c>
      <c r="I217" s="6">
        <v>-8120.2</v>
      </c>
    </row>
    <row r="218" spans="1:9" ht="12.75" customHeight="1" x14ac:dyDescent="0.25">
      <c r="A218" s="3" t="s">
        <v>69</v>
      </c>
      <c r="B218" s="3" t="s">
        <v>480</v>
      </c>
      <c r="C218" s="6">
        <v>51486.7</v>
      </c>
      <c r="D218" s="6">
        <v>65038.5</v>
      </c>
      <c r="E218" s="6">
        <v>73004.899999999994</v>
      </c>
      <c r="F218" s="6">
        <v>55567.8</v>
      </c>
      <c r="G218" s="6">
        <v>64007.3</v>
      </c>
      <c r="H218" s="6">
        <v>79273</v>
      </c>
      <c r="I218" s="6">
        <v>80768.399999999994</v>
      </c>
    </row>
    <row r="219" spans="1:9" ht="12.75" customHeight="1" x14ac:dyDescent="0.25">
      <c r="A219" s="3" t="s">
        <v>69</v>
      </c>
      <c r="B219" s="3" t="s">
        <v>481</v>
      </c>
      <c r="C219" s="6">
        <v>54949.5</v>
      </c>
      <c r="D219" s="6">
        <v>66096.399999999994</v>
      </c>
      <c r="E219" s="6">
        <v>74081.100000000006</v>
      </c>
      <c r="F219" s="6">
        <v>54202.8</v>
      </c>
      <c r="G219" s="6">
        <v>62957.7</v>
      </c>
      <c r="H219" s="6">
        <v>77942.399999999994</v>
      </c>
      <c r="I219" s="6">
        <v>76127</v>
      </c>
    </row>
    <row r="220" spans="1:9" ht="12.75" customHeight="1" x14ac:dyDescent="0.25">
      <c r="A220" s="3" t="s">
        <v>69</v>
      </c>
      <c r="B220" s="3" t="s">
        <v>482</v>
      </c>
      <c r="C220" s="6">
        <v>-3462.9</v>
      </c>
      <c r="D220" s="6">
        <v>-1057.8</v>
      </c>
      <c r="E220" s="6">
        <v>-1076.2</v>
      </c>
      <c r="F220" s="6">
        <v>1365</v>
      </c>
      <c r="G220" s="6">
        <v>1049.5999999999999</v>
      </c>
      <c r="H220" s="6">
        <v>1330.6</v>
      </c>
      <c r="I220" s="6">
        <v>4641.3999999999996</v>
      </c>
    </row>
    <row r="221" spans="1:9" ht="12.75" customHeight="1" x14ac:dyDescent="0.25">
      <c r="A221" s="3" t="s">
        <v>70</v>
      </c>
      <c r="B221" s="3" t="s">
        <v>480</v>
      </c>
      <c r="C221" s="6">
        <v>21054.799999999999</v>
      </c>
      <c r="D221" s="6">
        <v>26615</v>
      </c>
      <c r="E221" s="6">
        <v>29229.4</v>
      </c>
      <c r="F221" s="6">
        <v>22459.4</v>
      </c>
      <c r="G221" s="6">
        <v>24414.7</v>
      </c>
      <c r="H221" s="6">
        <v>28982.7</v>
      </c>
      <c r="I221" s="6">
        <v>26850.400000000001</v>
      </c>
    </row>
    <row r="222" spans="1:9" ht="12.75" customHeight="1" x14ac:dyDescent="0.25">
      <c r="A222" s="3" t="s">
        <v>70</v>
      </c>
      <c r="B222" s="3" t="s">
        <v>481</v>
      </c>
      <c r="C222" s="6">
        <v>23065.4</v>
      </c>
      <c r="D222" s="6">
        <v>29531.1</v>
      </c>
      <c r="E222" s="6">
        <v>33987</v>
      </c>
      <c r="F222" s="6">
        <v>23945.1</v>
      </c>
      <c r="G222" s="6">
        <v>26577.8</v>
      </c>
      <c r="H222" s="6">
        <v>31256.6</v>
      </c>
      <c r="I222" s="6">
        <v>28356.6</v>
      </c>
    </row>
    <row r="223" spans="1:9" ht="12.75" customHeight="1" x14ac:dyDescent="0.25">
      <c r="A223" s="3" t="s">
        <v>70</v>
      </c>
      <c r="B223" s="3" t="s">
        <v>482</v>
      </c>
      <c r="C223" s="6">
        <v>-2010.6</v>
      </c>
      <c r="D223" s="6">
        <v>-2916.1</v>
      </c>
      <c r="E223" s="6">
        <v>-4757.7</v>
      </c>
      <c r="F223" s="6">
        <v>-1485.7</v>
      </c>
      <c r="G223" s="6">
        <v>-2163.1</v>
      </c>
      <c r="H223" s="6">
        <v>-2273.8000000000002</v>
      </c>
      <c r="I223" s="6">
        <v>-1506.2</v>
      </c>
    </row>
    <row r="224" spans="1:9" ht="12.75" customHeight="1" x14ac:dyDescent="0.25">
      <c r="A224" s="3" t="s">
        <v>71</v>
      </c>
      <c r="B224" s="3" t="s">
        <v>480</v>
      </c>
      <c r="C224" s="6">
        <v>38368</v>
      </c>
      <c r="D224" s="6">
        <v>49296</v>
      </c>
      <c r="E224" s="6">
        <v>66954</v>
      </c>
      <c r="F224" s="6">
        <v>39782</v>
      </c>
      <c r="G224" s="6">
        <v>51478</v>
      </c>
      <c r="H224" s="6">
        <v>68460</v>
      </c>
      <c r="I224" s="6">
        <v>68530</v>
      </c>
    </row>
    <row r="225" spans="1:9" ht="12.75" customHeight="1" x14ac:dyDescent="0.25">
      <c r="A225" s="3" t="s">
        <v>71</v>
      </c>
      <c r="B225" s="3" t="s">
        <v>481</v>
      </c>
      <c r="C225" s="6">
        <v>45040</v>
      </c>
      <c r="D225" s="6">
        <v>60619</v>
      </c>
      <c r="E225" s="6">
        <v>85533</v>
      </c>
      <c r="F225" s="6">
        <v>45487</v>
      </c>
      <c r="G225" s="6">
        <v>60911</v>
      </c>
      <c r="H225" s="6">
        <v>82594</v>
      </c>
      <c r="I225" s="6">
        <v>84639</v>
      </c>
    </row>
    <row r="226" spans="1:9" ht="12.75" customHeight="1" x14ac:dyDescent="0.25">
      <c r="A226" s="3" t="s">
        <v>71</v>
      </c>
      <c r="B226" s="3" t="s">
        <v>482</v>
      </c>
      <c r="C226" s="6">
        <v>-6672</v>
      </c>
      <c r="D226" s="6">
        <v>-11323</v>
      </c>
      <c r="E226" s="6">
        <v>-18579</v>
      </c>
      <c r="F226" s="6">
        <v>-5705</v>
      </c>
      <c r="G226" s="6">
        <v>-9433</v>
      </c>
      <c r="H226" s="6">
        <v>-14134</v>
      </c>
      <c r="I226" s="6">
        <v>-16109</v>
      </c>
    </row>
    <row r="227" spans="1:9" ht="12.75" customHeight="1" x14ac:dyDescent="0.25">
      <c r="A227" s="3" t="s">
        <v>208</v>
      </c>
      <c r="B227" s="3" t="s">
        <v>480</v>
      </c>
      <c r="C227" s="6">
        <v>13.3</v>
      </c>
      <c r="D227" s="6">
        <v>9.1999999999999993</v>
      </c>
      <c r="E227" s="6">
        <v>11.5</v>
      </c>
      <c r="F227" s="6">
        <v>23.1</v>
      </c>
      <c r="G227" s="6">
        <v>12.4</v>
      </c>
      <c r="H227" s="6">
        <v>16.399999999999999</v>
      </c>
      <c r="I227" s="6">
        <v>19.7</v>
      </c>
    </row>
    <row r="228" spans="1:9" ht="12.75" customHeight="1" x14ac:dyDescent="0.25">
      <c r="A228" s="3" t="s">
        <v>208</v>
      </c>
      <c r="B228" s="3" t="s">
        <v>481</v>
      </c>
      <c r="C228" s="6">
        <v>142.80000000000001</v>
      </c>
      <c r="D228" s="6">
        <v>247.9</v>
      </c>
      <c r="E228" s="6">
        <v>271.7</v>
      </c>
      <c r="F228" s="6">
        <v>168.9</v>
      </c>
      <c r="G228" s="6">
        <v>157.4</v>
      </c>
      <c r="H228" s="6">
        <v>153.4</v>
      </c>
      <c r="I228" s="6">
        <v>149.80000000000001</v>
      </c>
    </row>
    <row r="229" spans="1:9" ht="12.75" customHeight="1" x14ac:dyDescent="0.25">
      <c r="A229" s="3" t="s">
        <v>208</v>
      </c>
      <c r="B229" s="3" t="s">
        <v>482</v>
      </c>
      <c r="C229" s="6">
        <v>-129.5</v>
      </c>
      <c r="D229" s="6">
        <v>-238.7</v>
      </c>
      <c r="E229" s="6">
        <v>-260.3</v>
      </c>
      <c r="F229" s="6">
        <v>-145.9</v>
      </c>
      <c r="G229" s="6">
        <v>-145</v>
      </c>
      <c r="H229" s="6">
        <v>-137</v>
      </c>
      <c r="I229" s="6">
        <v>-130.1</v>
      </c>
    </row>
    <row r="230" spans="1:9" ht="12.75" customHeight="1" x14ac:dyDescent="0.25">
      <c r="A230" s="3" t="s">
        <v>72</v>
      </c>
      <c r="B230" s="3" t="s">
        <v>480</v>
      </c>
      <c r="C230" s="6">
        <v>163.5</v>
      </c>
      <c r="D230" s="6">
        <v>174</v>
      </c>
      <c r="E230" s="6">
        <v>92.4</v>
      </c>
      <c r="F230" s="6">
        <v>205.7</v>
      </c>
      <c r="G230" s="6">
        <v>34.799999999999997</v>
      </c>
      <c r="H230" s="6">
        <v>29</v>
      </c>
      <c r="I230" s="6">
        <v>34</v>
      </c>
    </row>
    <row r="231" spans="1:9" ht="12.75" customHeight="1" x14ac:dyDescent="0.25">
      <c r="A231" s="3" t="s">
        <v>72</v>
      </c>
      <c r="B231" s="3" t="s">
        <v>481</v>
      </c>
      <c r="C231" s="6">
        <v>670.7</v>
      </c>
      <c r="D231" s="6">
        <v>727</v>
      </c>
      <c r="E231" s="6">
        <v>805.6</v>
      </c>
      <c r="F231" s="6">
        <v>699</v>
      </c>
      <c r="G231" s="6">
        <v>501.2</v>
      </c>
      <c r="H231" s="6">
        <v>471.1</v>
      </c>
      <c r="I231" s="6">
        <v>551.9</v>
      </c>
    </row>
    <row r="232" spans="1:9" ht="12.75" customHeight="1" x14ac:dyDescent="0.25">
      <c r="A232" s="3" t="s">
        <v>72</v>
      </c>
      <c r="B232" s="3" t="s">
        <v>482</v>
      </c>
      <c r="C232" s="6">
        <v>-507.2</v>
      </c>
      <c r="D232" s="6">
        <v>-553</v>
      </c>
      <c r="E232" s="6">
        <v>-713.2</v>
      </c>
      <c r="F232" s="6">
        <v>-493.3</v>
      </c>
      <c r="G232" s="6">
        <v>-466.4</v>
      </c>
      <c r="H232" s="6">
        <v>-442.1</v>
      </c>
      <c r="I232" s="6">
        <v>-517.9</v>
      </c>
    </row>
    <row r="233" spans="1:9" ht="12.75" customHeight="1" x14ac:dyDescent="0.25">
      <c r="A233" s="3" t="s">
        <v>73</v>
      </c>
      <c r="B233" s="3" t="s">
        <v>480</v>
      </c>
      <c r="C233" s="6">
        <v>46546.2</v>
      </c>
      <c r="D233" s="6">
        <v>55979.7</v>
      </c>
      <c r="E233" s="6">
        <v>70018.3</v>
      </c>
      <c r="F233" s="6">
        <v>55672.1</v>
      </c>
      <c r="G233" s="6">
        <v>68187.3</v>
      </c>
      <c r="H233" s="6">
        <v>83950.1</v>
      </c>
      <c r="I233" s="6">
        <v>81204.5</v>
      </c>
    </row>
    <row r="234" spans="1:9" ht="12.75" customHeight="1" x14ac:dyDescent="0.25">
      <c r="A234" s="3" t="s">
        <v>73</v>
      </c>
      <c r="B234" s="3" t="s">
        <v>481</v>
      </c>
      <c r="C234" s="6">
        <v>34153.699999999997</v>
      </c>
      <c r="D234" s="6">
        <v>44707</v>
      </c>
      <c r="E234" s="6">
        <v>57461.7</v>
      </c>
      <c r="F234" s="6">
        <v>38785.800000000003</v>
      </c>
      <c r="G234" s="6">
        <v>56792.5</v>
      </c>
      <c r="H234" s="6">
        <v>73936.600000000006</v>
      </c>
      <c r="I234" s="6">
        <v>68514.2</v>
      </c>
    </row>
    <row r="235" spans="1:9" ht="12.75" customHeight="1" x14ac:dyDescent="0.25">
      <c r="A235" s="3" t="s">
        <v>73</v>
      </c>
      <c r="B235" s="3" t="s">
        <v>482</v>
      </c>
      <c r="C235" s="6">
        <v>12392.5</v>
      </c>
      <c r="D235" s="6">
        <v>11272.7</v>
      </c>
      <c r="E235" s="6">
        <v>12556.6</v>
      </c>
      <c r="F235" s="6">
        <v>16886.3</v>
      </c>
      <c r="G235" s="6">
        <v>11394.8</v>
      </c>
      <c r="H235" s="6">
        <v>10013.5</v>
      </c>
      <c r="I235" s="6">
        <v>12690.3</v>
      </c>
    </row>
    <row r="236" spans="1:9" ht="12.75" customHeight="1" x14ac:dyDescent="0.25">
      <c r="A236" s="3" t="s">
        <v>209</v>
      </c>
      <c r="B236" s="3" t="s">
        <v>480</v>
      </c>
      <c r="C236" s="6">
        <v>109</v>
      </c>
      <c r="D236" s="6">
        <v>97.9</v>
      </c>
      <c r="E236" s="6">
        <v>99.9</v>
      </c>
      <c r="F236" s="6">
        <v>135.80000000000001</v>
      </c>
      <c r="G236" s="6">
        <v>124.6</v>
      </c>
      <c r="H236" s="6">
        <v>148</v>
      </c>
      <c r="I236" s="6">
        <v>166.8</v>
      </c>
    </row>
    <row r="237" spans="1:9" ht="12.75" customHeight="1" x14ac:dyDescent="0.25">
      <c r="A237" s="3" t="s">
        <v>209</v>
      </c>
      <c r="B237" s="3" t="s">
        <v>481</v>
      </c>
      <c r="C237" s="6">
        <v>1041.3</v>
      </c>
      <c r="D237" s="6">
        <v>1113.9000000000001</v>
      </c>
      <c r="E237" s="6">
        <v>1134.3</v>
      </c>
      <c r="F237" s="6">
        <v>1096.7</v>
      </c>
      <c r="G237" s="6">
        <v>1006.1</v>
      </c>
      <c r="H237" s="6">
        <v>1195.8</v>
      </c>
      <c r="I237" s="6">
        <v>1188.9000000000001</v>
      </c>
    </row>
    <row r="238" spans="1:9" ht="12.75" customHeight="1" x14ac:dyDescent="0.25">
      <c r="A238" s="3" t="s">
        <v>209</v>
      </c>
      <c r="B238" s="3" t="s">
        <v>482</v>
      </c>
      <c r="C238" s="6">
        <v>-932.4</v>
      </c>
      <c r="D238" s="6">
        <v>-1016</v>
      </c>
      <c r="E238" s="6">
        <v>-1034.4000000000001</v>
      </c>
      <c r="F238" s="6">
        <v>-960.9</v>
      </c>
      <c r="G238" s="6">
        <v>-881.6</v>
      </c>
      <c r="H238" s="6">
        <v>-1047.8</v>
      </c>
      <c r="I238" s="6">
        <v>-1022.1</v>
      </c>
    </row>
    <row r="239" spans="1:9" ht="12.75" customHeight="1" x14ac:dyDescent="0.25">
      <c r="A239" s="3" t="s">
        <v>74</v>
      </c>
      <c r="B239" s="3" t="s">
        <v>480</v>
      </c>
      <c r="C239" s="6">
        <v>703.5</v>
      </c>
      <c r="D239" s="6">
        <v>801.9</v>
      </c>
      <c r="E239" s="6">
        <v>955.8</v>
      </c>
      <c r="F239" s="6">
        <v>710.7</v>
      </c>
      <c r="G239" s="6">
        <v>702.4</v>
      </c>
      <c r="H239" s="6">
        <v>834.9</v>
      </c>
      <c r="I239" s="6">
        <v>911.2</v>
      </c>
    </row>
    <row r="240" spans="1:9" ht="12.75" customHeight="1" x14ac:dyDescent="0.25">
      <c r="A240" s="3" t="s">
        <v>74</v>
      </c>
      <c r="B240" s="3" t="s">
        <v>481</v>
      </c>
      <c r="C240" s="6">
        <v>2984.3</v>
      </c>
      <c r="D240" s="6">
        <v>3102.6</v>
      </c>
      <c r="E240" s="6">
        <v>3230</v>
      </c>
      <c r="F240" s="6">
        <v>2698.5</v>
      </c>
      <c r="G240" s="6">
        <v>2861.9</v>
      </c>
      <c r="H240" s="6">
        <v>3410.3</v>
      </c>
      <c r="I240" s="6">
        <v>3790.2</v>
      </c>
    </row>
    <row r="241" spans="1:9" ht="12.75" customHeight="1" x14ac:dyDescent="0.25">
      <c r="A241" s="3" t="s">
        <v>74</v>
      </c>
      <c r="B241" s="3" t="s">
        <v>482</v>
      </c>
      <c r="C241" s="6">
        <v>-2280.8000000000002</v>
      </c>
      <c r="D241" s="6">
        <v>-2300.6999999999998</v>
      </c>
      <c r="E241" s="6">
        <v>-2274.1</v>
      </c>
      <c r="F241" s="6">
        <v>-1987.8</v>
      </c>
      <c r="G241" s="6">
        <v>-2159.5</v>
      </c>
      <c r="H241" s="6">
        <v>-2575.4</v>
      </c>
      <c r="I241" s="6">
        <v>-2878.9</v>
      </c>
    </row>
    <row r="242" spans="1:9" ht="12.75" customHeight="1" x14ac:dyDescent="0.25">
      <c r="A242" s="3" t="s">
        <v>75</v>
      </c>
      <c r="B242" s="3" t="s">
        <v>480</v>
      </c>
      <c r="C242" s="6">
        <v>385</v>
      </c>
      <c r="D242" s="6">
        <v>418.7</v>
      </c>
      <c r="E242" s="6">
        <v>445.5</v>
      </c>
      <c r="F242" s="6">
        <v>368.7</v>
      </c>
      <c r="G242" s="6">
        <v>429</v>
      </c>
      <c r="H242" s="6">
        <v>464.7</v>
      </c>
      <c r="I242" s="6">
        <v>584.4</v>
      </c>
    </row>
    <row r="243" spans="1:9" ht="12.75" customHeight="1" x14ac:dyDescent="0.25">
      <c r="A243" s="3" t="s">
        <v>75</v>
      </c>
      <c r="B243" s="3" t="s">
        <v>481</v>
      </c>
      <c r="C243" s="6">
        <v>1586.1</v>
      </c>
      <c r="D243" s="6">
        <v>1709.5</v>
      </c>
      <c r="E243" s="6">
        <v>1878.6</v>
      </c>
      <c r="F243" s="6">
        <v>1470.5</v>
      </c>
      <c r="G243" s="6">
        <v>1561.8</v>
      </c>
      <c r="H243" s="6">
        <v>1804.9</v>
      </c>
      <c r="I243" s="6">
        <v>1788.3</v>
      </c>
    </row>
    <row r="244" spans="1:9" ht="12.75" customHeight="1" x14ac:dyDescent="0.25">
      <c r="A244" s="3" t="s">
        <v>75</v>
      </c>
      <c r="B244" s="3" t="s">
        <v>482</v>
      </c>
      <c r="C244" s="6">
        <v>-1201.0999999999999</v>
      </c>
      <c r="D244" s="6">
        <v>-1290.8</v>
      </c>
      <c r="E244" s="6">
        <v>-1433.1</v>
      </c>
      <c r="F244" s="6">
        <v>-1101.8</v>
      </c>
      <c r="G244" s="6">
        <v>-1132.9000000000001</v>
      </c>
      <c r="H244" s="6">
        <v>-1340.2</v>
      </c>
      <c r="I244" s="6">
        <v>-1203.9000000000001</v>
      </c>
    </row>
    <row r="245" spans="1:9" ht="12.75" customHeight="1" x14ac:dyDescent="0.25">
      <c r="A245" s="3" t="s">
        <v>76</v>
      </c>
      <c r="B245" s="3" t="s">
        <v>480</v>
      </c>
      <c r="C245" s="6">
        <v>274.39999999999998</v>
      </c>
      <c r="D245" s="6">
        <v>266.60000000000002</v>
      </c>
      <c r="E245" s="6">
        <v>310</v>
      </c>
      <c r="F245" s="6">
        <v>260</v>
      </c>
      <c r="G245" s="6">
        <v>300</v>
      </c>
      <c r="H245" s="6">
        <v>350</v>
      </c>
      <c r="I245" s="6">
        <v>393.6</v>
      </c>
    </row>
    <row r="246" spans="1:9" ht="12.75" customHeight="1" x14ac:dyDescent="0.25">
      <c r="A246" s="3" t="s">
        <v>76</v>
      </c>
      <c r="B246" s="3" t="s">
        <v>481</v>
      </c>
      <c r="C246" s="6">
        <v>676</v>
      </c>
      <c r="D246" s="6">
        <v>684.4</v>
      </c>
      <c r="E246" s="6">
        <v>837.1</v>
      </c>
      <c r="F246" s="6">
        <v>668.6</v>
      </c>
      <c r="G246" s="6">
        <v>709.3</v>
      </c>
      <c r="H246" s="6">
        <v>900</v>
      </c>
      <c r="I246" s="6">
        <v>1007.5</v>
      </c>
    </row>
    <row r="247" spans="1:9" ht="12.75" customHeight="1" x14ac:dyDescent="0.25">
      <c r="A247" s="3" t="s">
        <v>76</v>
      </c>
      <c r="B247" s="3" t="s">
        <v>482</v>
      </c>
      <c r="C247" s="6">
        <v>-401.5</v>
      </c>
      <c r="D247" s="6">
        <v>-417.7</v>
      </c>
      <c r="E247" s="6">
        <v>-527.1</v>
      </c>
      <c r="F247" s="6">
        <v>-408.6</v>
      </c>
      <c r="G247" s="6">
        <v>-409.3</v>
      </c>
      <c r="H247" s="6">
        <v>-550</v>
      </c>
      <c r="I247" s="6">
        <v>-614</v>
      </c>
    </row>
    <row r="248" spans="1:9" ht="12.75" customHeight="1" x14ac:dyDescent="0.25">
      <c r="A248" s="3" t="s">
        <v>210</v>
      </c>
      <c r="B248" s="3" t="s">
        <v>480</v>
      </c>
      <c r="C248" s="6">
        <v>27</v>
      </c>
      <c r="D248" s="6">
        <v>27</v>
      </c>
      <c r="E248" s="6">
        <v>24</v>
      </c>
      <c r="F248" s="6">
        <v>29</v>
      </c>
      <c r="G248" s="6">
        <v>15</v>
      </c>
      <c r="H248" s="6">
        <v>15</v>
      </c>
      <c r="I248" s="6">
        <v>15</v>
      </c>
    </row>
    <row r="249" spans="1:9" ht="12.75" customHeight="1" x14ac:dyDescent="0.25">
      <c r="A249" s="3" t="s">
        <v>210</v>
      </c>
      <c r="B249" s="3" t="s">
        <v>481</v>
      </c>
      <c r="C249" s="6">
        <v>1094</v>
      </c>
      <c r="D249" s="6">
        <v>1167</v>
      </c>
      <c r="E249" s="6">
        <v>1160</v>
      </c>
      <c r="F249" s="6">
        <v>1067</v>
      </c>
      <c r="G249" s="6">
        <v>988</v>
      </c>
      <c r="H249" s="6">
        <v>930</v>
      </c>
      <c r="I249" s="6">
        <v>910.7</v>
      </c>
    </row>
    <row r="250" spans="1:9" ht="12.75" customHeight="1" x14ac:dyDescent="0.25">
      <c r="A250" s="3" t="s">
        <v>210</v>
      </c>
      <c r="B250" s="3" t="s">
        <v>482</v>
      </c>
      <c r="C250" s="6">
        <v>-1067</v>
      </c>
      <c r="D250" s="6">
        <v>-1140</v>
      </c>
      <c r="E250" s="6">
        <v>-1136</v>
      </c>
      <c r="F250" s="6">
        <v>-1038</v>
      </c>
      <c r="G250" s="6">
        <v>-973</v>
      </c>
      <c r="H250" s="6">
        <v>-915</v>
      </c>
      <c r="I250" s="6">
        <v>-895.7</v>
      </c>
    </row>
    <row r="251" spans="1:9" ht="12.75" customHeight="1" x14ac:dyDescent="0.25">
      <c r="A251" s="3" t="s">
        <v>77</v>
      </c>
      <c r="B251" s="3" t="s">
        <v>480</v>
      </c>
      <c r="C251" s="6">
        <v>4088.3</v>
      </c>
      <c r="D251" s="6">
        <v>4821.8</v>
      </c>
      <c r="E251" s="6">
        <v>6932.9</v>
      </c>
      <c r="F251" s="6">
        <v>5399.6</v>
      </c>
      <c r="G251" s="6">
        <v>6966.1</v>
      </c>
      <c r="H251" s="6">
        <v>9114</v>
      </c>
      <c r="I251" s="6">
        <v>11649.9</v>
      </c>
    </row>
    <row r="252" spans="1:9" ht="12.75" customHeight="1" x14ac:dyDescent="0.25">
      <c r="A252" s="3" t="s">
        <v>77</v>
      </c>
      <c r="B252" s="3" t="s">
        <v>481</v>
      </c>
      <c r="C252" s="6">
        <v>2925.8</v>
      </c>
      <c r="D252" s="6">
        <v>3588</v>
      </c>
      <c r="E252" s="6">
        <v>5100.2</v>
      </c>
      <c r="F252" s="6">
        <v>4577.3999999999996</v>
      </c>
      <c r="G252" s="6">
        <v>5603.9</v>
      </c>
      <c r="H252" s="6">
        <v>7672.7</v>
      </c>
      <c r="I252" s="6">
        <v>8281</v>
      </c>
    </row>
    <row r="253" spans="1:9" ht="12.75" customHeight="1" x14ac:dyDescent="0.25">
      <c r="A253" s="3" t="s">
        <v>77</v>
      </c>
      <c r="B253" s="3" t="s">
        <v>482</v>
      </c>
      <c r="C253" s="6">
        <v>1162.5999999999999</v>
      </c>
      <c r="D253" s="6">
        <v>1233.9000000000001</v>
      </c>
      <c r="E253" s="6">
        <v>1832.8</v>
      </c>
      <c r="F253" s="6">
        <v>822.2</v>
      </c>
      <c r="G253" s="6">
        <v>1362.2</v>
      </c>
      <c r="H253" s="6">
        <v>1441.3</v>
      </c>
      <c r="I253" s="6">
        <v>3368.9</v>
      </c>
    </row>
    <row r="254" spans="1:9" ht="12.75" customHeight="1" x14ac:dyDescent="0.25">
      <c r="A254" s="3" t="s">
        <v>78</v>
      </c>
      <c r="B254" s="3" t="s">
        <v>480</v>
      </c>
      <c r="C254" s="6">
        <v>137807.5</v>
      </c>
      <c r="D254" s="6">
        <v>160649.1</v>
      </c>
      <c r="E254" s="6">
        <v>197942.39999999999</v>
      </c>
      <c r="F254" s="6">
        <v>152994.70000000001</v>
      </c>
      <c r="G254" s="6">
        <v>201915.3</v>
      </c>
      <c r="H254" s="6">
        <v>256039.6</v>
      </c>
      <c r="I254" s="6">
        <v>242579.8</v>
      </c>
    </row>
    <row r="255" spans="1:9" ht="12.75" customHeight="1" x14ac:dyDescent="0.25">
      <c r="A255" s="3" t="s">
        <v>78</v>
      </c>
      <c r="B255" s="3" t="s">
        <v>481</v>
      </c>
      <c r="C255" s="6">
        <v>91350.8</v>
      </c>
      <c r="D255" s="6">
        <v>120617.4</v>
      </c>
      <c r="E255" s="6">
        <v>172984.8</v>
      </c>
      <c r="F255" s="6">
        <v>127722.3</v>
      </c>
      <c r="G255" s="6">
        <v>181768.4</v>
      </c>
      <c r="H255" s="6">
        <v>226245.9</v>
      </c>
      <c r="I255" s="6">
        <v>223158.5</v>
      </c>
    </row>
    <row r="256" spans="1:9" ht="12.75" customHeight="1" x14ac:dyDescent="0.25">
      <c r="A256" s="3" t="s">
        <v>78</v>
      </c>
      <c r="B256" s="3" t="s">
        <v>482</v>
      </c>
      <c r="C256" s="6">
        <v>46456.6</v>
      </c>
      <c r="D256" s="6">
        <v>40031.599999999999</v>
      </c>
      <c r="E256" s="6">
        <v>24957.7</v>
      </c>
      <c r="F256" s="6">
        <v>25272.400000000001</v>
      </c>
      <c r="G256" s="6">
        <v>20146.900000000001</v>
      </c>
      <c r="H256" s="6">
        <v>29793.7</v>
      </c>
      <c r="I256" s="6">
        <v>19421.3</v>
      </c>
    </row>
    <row r="257" spans="1:9" ht="12.75" customHeight="1" x14ac:dyDescent="0.25">
      <c r="A257" s="3" t="s">
        <v>212</v>
      </c>
      <c r="B257" s="3" t="s">
        <v>480</v>
      </c>
      <c r="C257" s="6">
        <v>26</v>
      </c>
      <c r="D257" s="6">
        <v>27</v>
      </c>
      <c r="E257" s="6">
        <v>17</v>
      </c>
      <c r="F257" s="6">
        <v>19</v>
      </c>
      <c r="G257" s="6">
        <v>13</v>
      </c>
      <c r="H257" s="6">
        <v>22</v>
      </c>
      <c r="I257" s="6">
        <v>21.9</v>
      </c>
    </row>
    <row r="258" spans="1:9" ht="12.75" customHeight="1" x14ac:dyDescent="0.25">
      <c r="A258" s="3" t="s">
        <v>212</v>
      </c>
      <c r="B258" s="3" t="s">
        <v>481</v>
      </c>
      <c r="C258" s="6">
        <v>1042</v>
      </c>
      <c r="D258" s="6">
        <v>1041</v>
      </c>
      <c r="E258" s="6">
        <v>1078</v>
      </c>
      <c r="F258" s="6">
        <v>893</v>
      </c>
      <c r="G258" s="6">
        <v>828</v>
      </c>
      <c r="H258" s="6">
        <v>914</v>
      </c>
      <c r="I258" s="6">
        <v>885.1</v>
      </c>
    </row>
    <row r="259" spans="1:9" ht="12.75" customHeight="1" x14ac:dyDescent="0.25">
      <c r="A259" s="3" t="s">
        <v>212</v>
      </c>
      <c r="B259" s="3" t="s">
        <v>482</v>
      </c>
      <c r="C259" s="6">
        <v>-1016</v>
      </c>
      <c r="D259" s="6">
        <v>-1014</v>
      </c>
      <c r="E259" s="6">
        <v>-1061</v>
      </c>
      <c r="F259" s="6">
        <v>-874</v>
      </c>
      <c r="G259" s="6">
        <v>-815</v>
      </c>
      <c r="H259" s="6">
        <v>-892</v>
      </c>
      <c r="I259" s="6">
        <v>-863.2</v>
      </c>
    </row>
    <row r="260" spans="1:9" ht="12.75" customHeight="1" x14ac:dyDescent="0.25">
      <c r="A260" s="3" t="s">
        <v>79</v>
      </c>
      <c r="B260" s="3" t="s">
        <v>480</v>
      </c>
      <c r="C260" s="6">
        <v>59380.2</v>
      </c>
      <c r="D260" s="6">
        <v>68561.399999999994</v>
      </c>
      <c r="E260" s="6">
        <v>64510.1</v>
      </c>
      <c r="F260" s="6">
        <v>55462.7</v>
      </c>
      <c r="G260" s="6">
        <v>70896.800000000003</v>
      </c>
      <c r="H260" s="6">
        <v>81411.399999999994</v>
      </c>
      <c r="I260" s="6">
        <v>78812.800000000003</v>
      </c>
    </row>
    <row r="261" spans="1:9" ht="12.75" customHeight="1" x14ac:dyDescent="0.25">
      <c r="A261" s="3" t="s">
        <v>79</v>
      </c>
      <c r="B261" s="3" t="s">
        <v>481</v>
      </c>
      <c r="C261" s="6">
        <v>36433.4</v>
      </c>
      <c r="D261" s="6">
        <v>44429.599999999999</v>
      </c>
      <c r="E261" s="6">
        <v>58436</v>
      </c>
      <c r="F261" s="6">
        <v>40102.6</v>
      </c>
      <c r="G261" s="6">
        <v>55572.4</v>
      </c>
      <c r="H261" s="6">
        <v>70619.5</v>
      </c>
      <c r="I261" s="6">
        <v>74604.5</v>
      </c>
    </row>
    <row r="262" spans="1:9" ht="12.75" customHeight="1" x14ac:dyDescent="0.25">
      <c r="A262" s="3" t="s">
        <v>79</v>
      </c>
      <c r="B262" s="3" t="s">
        <v>482</v>
      </c>
      <c r="C262" s="6">
        <v>22946.799999999999</v>
      </c>
      <c r="D262" s="6">
        <v>24131.8</v>
      </c>
      <c r="E262" s="6">
        <v>6074.1</v>
      </c>
      <c r="F262" s="6">
        <v>15360</v>
      </c>
      <c r="G262" s="6">
        <v>15324.5</v>
      </c>
      <c r="H262" s="6">
        <v>10791.9</v>
      </c>
      <c r="I262" s="6">
        <v>4208.3</v>
      </c>
    </row>
    <row r="263" spans="1:9" ht="12.75" customHeight="1" x14ac:dyDescent="0.25">
      <c r="A263" s="3" t="s">
        <v>80</v>
      </c>
      <c r="B263" s="3" t="s">
        <v>480</v>
      </c>
      <c r="C263" s="6">
        <v>24391</v>
      </c>
      <c r="D263" s="6">
        <v>29991.3</v>
      </c>
      <c r="E263" s="6">
        <v>37625.9</v>
      </c>
      <c r="F263" s="6">
        <v>32853</v>
      </c>
      <c r="G263" s="6">
        <v>39819.5</v>
      </c>
      <c r="H263" s="6">
        <v>56953.5</v>
      </c>
      <c r="I263" s="6">
        <v>59675.7</v>
      </c>
    </row>
    <row r="264" spans="1:9" ht="12.75" customHeight="1" x14ac:dyDescent="0.25">
      <c r="A264" s="3" t="s">
        <v>80</v>
      </c>
      <c r="B264" s="3" t="s">
        <v>481</v>
      </c>
      <c r="C264" s="6">
        <v>26162.3</v>
      </c>
      <c r="D264" s="6">
        <v>32897</v>
      </c>
      <c r="E264" s="6">
        <v>39668.800000000003</v>
      </c>
      <c r="F264" s="6">
        <v>32897.599999999999</v>
      </c>
      <c r="G264" s="6">
        <v>40682.699999999997</v>
      </c>
      <c r="H264" s="6">
        <v>54674.8</v>
      </c>
      <c r="I264" s="6">
        <v>58532.5</v>
      </c>
    </row>
    <row r="265" spans="1:9" ht="12.75" customHeight="1" x14ac:dyDescent="0.25">
      <c r="A265" s="3" t="s">
        <v>80</v>
      </c>
      <c r="B265" s="3" t="s">
        <v>482</v>
      </c>
      <c r="C265" s="6">
        <v>-1771.4</v>
      </c>
      <c r="D265" s="6">
        <v>-2905.7</v>
      </c>
      <c r="E265" s="6">
        <v>-2043</v>
      </c>
      <c r="F265" s="6">
        <v>-44.6</v>
      </c>
      <c r="G265" s="6">
        <v>-863.2</v>
      </c>
      <c r="H265" s="6">
        <v>2278.6999999999998</v>
      </c>
      <c r="I265" s="6">
        <v>1143.2</v>
      </c>
    </row>
    <row r="266" spans="1:9" ht="12.75" customHeight="1" x14ac:dyDescent="0.25">
      <c r="A266" s="3" t="s">
        <v>81</v>
      </c>
      <c r="B266" s="3" t="s">
        <v>480</v>
      </c>
      <c r="C266" s="6">
        <v>8215.5</v>
      </c>
      <c r="D266" s="6">
        <v>9375.7000000000007</v>
      </c>
      <c r="E266" s="6">
        <v>9574.7000000000007</v>
      </c>
      <c r="F266" s="6">
        <v>8710.7000000000007</v>
      </c>
      <c r="G266" s="6">
        <v>9342.9</v>
      </c>
      <c r="H266" s="6">
        <v>10237.700000000001</v>
      </c>
      <c r="I266" s="6">
        <v>11151</v>
      </c>
    </row>
    <row r="267" spans="1:9" ht="12.75" customHeight="1" x14ac:dyDescent="0.25">
      <c r="A267" s="3" t="s">
        <v>81</v>
      </c>
      <c r="B267" s="3" t="s">
        <v>481</v>
      </c>
      <c r="C267" s="6">
        <v>11520.1</v>
      </c>
      <c r="D267" s="6">
        <v>12957.4</v>
      </c>
      <c r="E267" s="6">
        <v>15366</v>
      </c>
      <c r="F267" s="6">
        <v>11460.4</v>
      </c>
      <c r="G267" s="6">
        <v>13557.2</v>
      </c>
      <c r="H267" s="6">
        <v>16217.6</v>
      </c>
      <c r="I267" s="6">
        <v>17512.7</v>
      </c>
    </row>
    <row r="268" spans="1:9" ht="12.75" customHeight="1" x14ac:dyDescent="0.25">
      <c r="A268" s="3" t="s">
        <v>81</v>
      </c>
      <c r="B268" s="3" t="s">
        <v>482</v>
      </c>
      <c r="C268" s="6">
        <v>-3304.6</v>
      </c>
      <c r="D268" s="6">
        <v>-3581.7</v>
      </c>
      <c r="E268" s="6">
        <v>-5791.3</v>
      </c>
      <c r="F268" s="6">
        <v>-2749.7</v>
      </c>
      <c r="G268" s="6">
        <v>-4214.3</v>
      </c>
      <c r="H268" s="6">
        <v>-5979.9</v>
      </c>
      <c r="I268" s="6">
        <v>-6361.7</v>
      </c>
    </row>
    <row r="269" spans="1:9" ht="12.75" customHeight="1" x14ac:dyDescent="0.25">
      <c r="A269" s="3" t="s">
        <v>213</v>
      </c>
      <c r="B269" s="3" t="s">
        <v>480</v>
      </c>
      <c r="C269" s="6">
        <v>2980.2</v>
      </c>
      <c r="D269" s="6">
        <v>3980.7</v>
      </c>
      <c r="E269" s="6">
        <v>3957.4</v>
      </c>
      <c r="F269" s="6">
        <v>3092.1</v>
      </c>
      <c r="G269" s="6">
        <v>4965.7</v>
      </c>
      <c r="H269" s="6">
        <v>6300</v>
      </c>
      <c r="I269" s="6">
        <v>6394.8</v>
      </c>
    </row>
    <row r="270" spans="1:9" ht="12.75" customHeight="1" x14ac:dyDescent="0.25">
      <c r="A270" s="3" t="s">
        <v>213</v>
      </c>
      <c r="B270" s="3" t="s">
        <v>481</v>
      </c>
      <c r="C270" s="6">
        <v>10173.6</v>
      </c>
      <c r="D270" s="6">
        <v>10885.8</v>
      </c>
      <c r="E270" s="6">
        <v>15373.3</v>
      </c>
      <c r="F270" s="6">
        <v>9618.7999999999993</v>
      </c>
      <c r="G270" s="6">
        <v>11498.9</v>
      </c>
      <c r="H270" s="6">
        <v>14300</v>
      </c>
      <c r="I270" s="6">
        <v>15150</v>
      </c>
    </row>
    <row r="271" spans="1:9" ht="12.75" customHeight="1" x14ac:dyDescent="0.25">
      <c r="A271" s="3" t="s">
        <v>213</v>
      </c>
      <c r="B271" s="3" t="s">
        <v>482</v>
      </c>
      <c r="C271" s="6">
        <v>-7193.4</v>
      </c>
      <c r="D271" s="6">
        <v>-6905.2</v>
      </c>
      <c r="E271" s="6">
        <v>-11415.9</v>
      </c>
      <c r="F271" s="6">
        <v>-6526.6</v>
      </c>
      <c r="G271" s="6">
        <v>-6533.2</v>
      </c>
      <c r="H271" s="6">
        <v>-8000</v>
      </c>
      <c r="I271" s="6">
        <v>-8755.2000000000007</v>
      </c>
    </row>
    <row r="272" spans="1:9" ht="12.75" customHeight="1" x14ac:dyDescent="0.25">
      <c r="A272" s="3" t="s">
        <v>343</v>
      </c>
      <c r="B272" s="3" t="s">
        <v>480</v>
      </c>
      <c r="C272" s="6">
        <v>118.4</v>
      </c>
      <c r="D272" s="6">
        <v>105.6</v>
      </c>
      <c r="E272" s="6">
        <v>136.9</v>
      </c>
      <c r="F272" s="6">
        <v>115.6</v>
      </c>
      <c r="G272" s="6">
        <v>144.69999999999999</v>
      </c>
      <c r="H272" s="6">
        <v>175.1</v>
      </c>
      <c r="I272" s="6">
        <v>196.9</v>
      </c>
    </row>
    <row r="273" spans="1:9" ht="12.75" customHeight="1" x14ac:dyDescent="0.25">
      <c r="A273" s="3" t="s">
        <v>343</v>
      </c>
      <c r="B273" s="3" t="s">
        <v>481</v>
      </c>
      <c r="C273" s="6">
        <v>957</v>
      </c>
      <c r="D273" s="6">
        <v>1065.9000000000001</v>
      </c>
      <c r="E273" s="6">
        <v>1354.2</v>
      </c>
      <c r="F273" s="6">
        <v>1274.9000000000001</v>
      </c>
      <c r="G273" s="6">
        <v>1265.9000000000001</v>
      </c>
      <c r="H273" s="6">
        <v>1574.4</v>
      </c>
      <c r="I273" s="6">
        <v>1639</v>
      </c>
    </row>
    <row r="274" spans="1:9" ht="12.75" customHeight="1" x14ac:dyDescent="0.25">
      <c r="A274" s="3" t="s">
        <v>343</v>
      </c>
      <c r="B274" s="3" t="s">
        <v>482</v>
      </c>
      <c r="C274" s="6">
        <v>-838.5</v>
      </c>
      <c r="D274" s="6">
        <v>-960.3</v>
      </c>
      <c r="E274" s="6">
        <v>-1217.3</v>
      </c>
      <c r="F274" s="6">
        <v>-1159.2</v>
      </c>
      <c r="G274" s="6">
        <v>-1121.2</v>
      </c>
      <c r="H274" s="6">
        <v>-1399.3</v>
      </c>
      <c r="I274" s="6">
        <v>-1442.1</v>
      </c>
    </row>
    <row r="275" spans="1:9" ht="12.75" customHeight="1" x14ac:dyDescent="0.25">
      <c r="A275" s="3" t="s">
        <v>82</v>
      </c>
      <c r="B275" s="3" t="s">
        <v>480</v>
      </c>
      <c r="C275" s="6">
        <v>42.5</v>
      </c>
      <c r="D275" s="6">
        <v>37.799999999999997</v>
      </c>
      <c r="E275" s="6">
        <v>40</v>
      </c>
      <c r="F275" s="6">
        <v>36.200000000000003</v>
      </c>
      <c r="G275" s="6">
        <v>36.799999999999997</v>
      </c>
      <c r="H275" s="6">
        <v>31.3</v>
      </c>
      <c r="I275" s="6">
        <v>33.5</v>
      </c>
    </row>
    <row r="276" spans="1:9" ht="12.75" customHeight="1" x14ac:dyDescent="0.25">
      <c r="A276" s="3" t="s">
        <v>82</v>
      </c>
      <c r="B276" s="3" t="s">
        <v>481</v>
      </c>
      <c r="C276" s="6">
        <v>166.9</v>
      </c>
      <c r="D276" s="6">
        <v>195.7</v>
      </c>
      <c r="E276" s="6">
        <v>247</v>
      </c>
      <c r="F276" s="6">
        <v>233.5</v>
      </c>
      <c r="G276" s="6">
        <v>222.2</v>
      </c>
      <c r="H276" s="6">
        <v>218.9</v>
      </c>
      <c r="I276" s="6">
        <v>228.6</v>
      </c>
    </row>
    <row r="277" spans="1:9" ht="12.75" customHeight="1" x14ac:dyDescent="0.25">
      <c r="A277" s="3" t="s">
        <v>82</v>
      </c>
      <c r="B277" s="3" t="s">
        <v>482</v>
      </c>
      <c r="C277" s="6">
        <v>-124.4</v>
      </c>
      <c r="D277" s="6">
        <v>-157.9</v>
      </c>
      <c r="E277" s="6">
        <v>-207</v>
      </c>
      <c r="F277" s="6">
        <v>-197.2</v>
      </c>
      <c r="G277" s="6">
        <v>-185.4</v>
      </c>
      <c r="H277" s="6">
        <v>-187.6</v>
      </c>
      <c r="I277" s="6">
        <v>-195.1</v>
      </c>
    </row>
    <row r="278" spans="1:9" ht="12.75" customHeight="1" x14ac:dyDescent="0.25">
      <c r="A278" s="3" t="s">
        <v>83</v>
      </c>
      <c r="B278" s="3" t="s">
        <v>480</v>
      </c>
      <c r="C278" s="6">
        <v>6609.8</v>
      </c>
      <c r="D278" s="6">
        <v>7160.8</v>
      </c>
      <c r="E278" s="6">
        <v>6748.6</v>
      </c>
      <c r="F278" s="6">
        <v>5483.2</v>
      </c>
      <c r="G278" s="6">
        <v>6598.8</v>
      </c>
      <c r="H278" s="6">
        <v>8048.5</v>
      </c>
      <c r="I278" s="6">
        <v>7943.4</v>
      </c>
    </row>
    <row r="279" spans="1:9" ht="12.75" customHeight="1" x14ac:dyDescent="0.25">
      <c r="A279" s="3" t="s">
        <v>83</v>
      </c>
      <c r="B279" s="3" t="s">
        <v>481</v>
      </c>
      <c r="C279" s="6">
        <v>13393.6</v>
      </c>
      <c r="D279" s="6">
        <v>14956.6</v>
      </c>
      <c r="E279" s="6">
        <v>17593.3</v>
      </c>
      <c r="F279" s="6">
        <v>13525.8</v>
      </c>
      <c r="G279" s="6">
        <v>16829.099999999999</v>
      </c>
      <c r="H279" s="6">
        <v>18356.5</v>
      </c>
      <c r="I279" s="6">
        <v>18844.599999999999</v>
      </c>
    </row>
    <row r="280" spans="1:9" ht="12.75" customHeight="1" x14ac:dyDescent="0.25">
      <c r="A280" s="3" t="s">
        <v>83</v>
      </c>
      <c r="B280" s="3" t="s">
        <v>482</v>
      </c>
      <c r="C280" s="6">
        <v>-6783.8</v>
      </c>
      <c r="D280" s="6">
        <v>-7795.8</v>
      </c>
      <c r="E280" s="6">
        <v>-10844.7</v>
      </c>
      <c r="F280" s="6">
        <v>-8042.6</v>
      </c>
      <c r="G280" s="6">
        <v>-10230.299999999999</v>
      </c>
      <c r="H280" s="6">
        <v>-10308</v>
      </c>
      <c r="I280" s="6">
        <v>-10901.2</v>
      </c>
    </row>
    <row r="281" spans="1:9" ht="12.75" customHeight="1" x14ac:dyDescent="0.25">
      <c r="A281" s="3" t="s">
        <v>84</v>
      </c>
      <c r="B281" s="3" t="s">
        <v>480</v>
      </c>
      <c r="C281" s="6">
        <v>12728.1</v>
      </c>
      <c r="D281" s="6">
        <v>14321.3</v>
      </c>
      <c r="E281" s="6">
        <v>18818.3</v>
      </c>
      <c r="F281" s="6">
        <v>13863.1</v>
      </c>
      <c r="G281" s="6">
        <v>17489.900000000001</v>
      </c>
      <c r="H281" s="6">
        <v>22322.3</v>
      </c>
      <c r="I281" s="6">
        <v>23847.8</v>
      </c>
    </row>
    <row r="282" spans="1:9" ht="12.75" customHeight="1" x14ac:dyDescent="0.25">
      <c r="A282" s="3" t="s">
        <v>84</v>
      </c>
      <c r="B282" s="3" t="s">
        <v>481</v>
      </c>
      <c r="C282" s="6">
        <v>12113.6</v>
      </c>
      <c r="D282" s="6">
        <v>13893.5</v>
      </c>
      <c r="E282" s="6">
        <v>18851.900000000001</v>
      </c>
      <c r="F282" s="6">
        <v>15089.9</v>
      </c>
      <c r="G282" s="6">
        <v>20590.900000000001</v>
      </c>
      <c r="H282" s="6">
        <v>24286.1</v>
      </c>
      <c r="I282" s="6">
        <v>25196.5</v>
      </c>
    </row>
    <row r="283" spans="1:9" ht="12.75" customHeight="1" x14ac:dyDescent="0.25">
      <c r="A283" s="3" t="s">
        <v>84</v>
      </c>
      <c r="B283" s="3" t="s">
        <v>482</v>
      </c>
      <c r="C283" s="6">
        <v>614.6</v>
      </c>
      <c r="D283" s="6">
        <v>427.9</v>
      </c>
      <c r="E283" s="6">
        <v>-33.6</v>
      </c>
      <c r="F283" s="6">
        <v>-1226.8</v>
      </c>
      <c r="G283" s="6">
        <v>-3100.9</v>
      </c>
      <c r="H283" s="6">
        <v>-1963.7</v>
      </c>
      <c r="I283" s="6">
        <v>-1348.8</v>
      </c>
    </row>
    <row r="284" spans="1:9" ht="12.75" customHeight="1" x14ac:dyDescent="0.25">
      <c r="A284" s="3" t="s">
        <v>85</v>
      </c>
      <c r="B284" s="3" t="s">
        <v>480</v>
      </c>
      <c r="C284" s="6">
        <v>3513.3</v>
      </c>
      <c r="D284" s="6">
        <v>3976.8</v>
      </c>
      <c r="E284" s="6">
        <v>4579.2</v>
      </c>
      <c r="F284" s="6">
        <v>3797.3</v>
      </c>
      <c r="G284" s="6">
        <v>4471.8999999999996</v>
      </c>
      <c r="H284" s="6">
        <v>5308.8</v>
      </c>
      <c r="I284" s="6">
        <v>5339.1</v>
      </c>
    </row>
    <row r="285" spans="1:9" ht="12.75" customHeight="1" x14ac:dyDescent="0.25">
      <c r="A285" s="3" t="s">
        <v>85</v>
      </c>
      <c r="B285" s="3" t="s">
        <v>481</v>
      </c>
      <c r="C285" s="6">
        <v>7627.8</v>
      </c>
      <c r="D285" s="6">
        <v>8676.6</v>
      </c>
      <c r="E285" s="6">
        <v>9754.4</v>
      </c>
      <c r="F285" s="6">
        <v>7254.7</v>
      </c>
      <c r="G285" s="6">
        <v>8548.4</v>
      </c>
      <c r="H285" s="6">
        <v>10118.200000000001</v>
      </c>
      <c r="I285" s="6">
        <v>10269.6</v>
      </c>
    </row>
    <row r="286" spans="1:9" ht="12.75" customHeight="1" x14ac:dyDescent="0.25">
      <c r="A286" s="3" t="s">
        <v>85</v>
      </c>
      <c r="B286" s="3" t="s">
        <v>482</v>
      </c>
      <c r="C286" s="6">
        <v>-4114.5</v>
      </c>
      <c r="D286" s="6">
        <v>-4699.8</v>
      </c>
      <c r="E286" s="6">
        <v>-5175.2</v>
      </c>
      <c r="F286" s="6">
        <v>-3457.4</v>
      </c>
      <c r="G286" s="6">
        <v>-4076.5</v>
      </c>
      <c r="H286" s="6">
        <v>-4809.3999999999996</v>
      </c>
      <c r="I286" s="6">
        <v>-4930.5</v>
      </c>
    </row>
    <row r="287" spans="1:9" ht="12.75" customHeight="1" x14ac:dyDescent="0.25">
      <c r="A287" s="3" t="s">
        <v>86</v>
      </c>
      <c r="B287" s="3" t="s">
        <v>480</v>
      </c>
      <c r="C287" s="6">
        <v>25.4</v>
      </c>
      <c r="D287" s="6">
        <v>33.4</v>
      </c>
      <c r="E287" s="6">
        <v>30.5</v>
      </c>
      <c r="F287" s="6">
        <v>29.2</v>
      </c>
      <c r="G287" s="6">
        <v>24.2</v>
      </c>
      <c r="H287" s="6">
        <v>27.6</v>
      </c>
      <c r="I287" s="6">
        <v>34</v>
      </c>
    </row>
    <row r="288" spans="1:9" ht="12.75" customHeight="1" x14ac:dyDescent="0.25">
      <c r="A288" s="3" t="s">
        <v>86</v>
      </c>
      <c r="B288" s="3" t="s">
        <v>481</v>
      </c>
      <c r="C288" s="6">
        <v>298.89999999999998</v>
      </c>
      <c r="D288" s="6">
        <v>365.1</v>
      </c>
      <c r="E288" s="6">
        <v>363.3</v>
      </c>
      <c r="F288" s="6">
        <v>281.8</v>
      </c>
      <c r="G288" s="6">
        <v>316.7</v>
      </c>
      <c r="H288" s="6">
        <v>329.3</v>
      </c>
      <c r="I288" s="6">
        <v>346.8</v>
      </c>
    </row>
    <row r="289" spans="1:9" ht="12.75" customHeight="1" x14ac:dyDescent="0.25">
      <c r="A289" s="3" t="s">
        <v>86</v>
      </c>
      <c r="B289" s="3" t="s">
        <v>482</v>
      </c>
      <c r="C289" s="6">
        <v>-273.5</v>
      </c>
      <c r="D289" s="6">
        <v>-331.7</v>
      </c>
      <c r="E289" s="6">
        <v>-332.8</v>
      </c>
      <c r="F289" s="6">
        <v>-252.6</v>
      </c>
      <c r="G289" s="6">
        <v>-292.60000000000002</v>
      </c>
      <c r="H289" s="6">
        <v>-301.7</v>
      </c>
      <c r="I289" s="6">
        <v>-312.8</v>
      </c>
    </row>
    <row r="290" spans="1:9" ht="12.75" customHeight="1" x14ac:dyDescent="0.25">
      <c r="A290" s="3" t="s">
        <v>215</v>
      </c>
      <c r="B290" s="3" t="s">
        <v>480</v>
      </c>
      <c r="C290" s="6">
        <v>282.3</v>
      </c>
      <c r="D290" s="6">
        <v>399.7</v>
      </c>
      <c r="E290" s="6">
        <v>376.1</v>
      </c>
      <c r="F290" s="6">
        <v>286.3</v>
      </c>
      <c r="G290" s="6">
        <v>286.10000000000002</v>
      </c>
      <c r="H290" s="6">
        <v>365.7</v>
      </c>
      <c r="I290" s="6">
        <v>274.3</v>
      </c>
    </row>
    <row r="291" spans="1:9" ht="12.75" customHeight="1" x14ac:dyDescent="0.25">
      <c r="A291" s="3" t="s">
        <v>215</v>
      </c>
      <c r="B291" s="3" t="s">
        <v>481</v>
      </c>
      <c r="C291" s="6">
        <v>3042.3</v>
      </c>
      <c r="D291" s="6">
        <v>3554.2</v>
      </c>
      <c r="E291" s="6">
        <v>3937.2</v>
      </c>
      <c r="F291" s="6">
        <v>2820.9</v>
      </c>
      <c r="G291" s="6">
        <v>3002.3</v>
      </c>
      <c r="H291" s="6">
        <v>3659.6</v>
      </c>
      <c r="I291" s="6">
        <v>3216.7</v>
      </c>
    </row>
    <row r="292" spans="1:9" ht="12.75" customHeight="1" x14ac:dyDescent="0.25">
      <c r="A292" s="3" t="s">
        <v>215</v>
      </c>
      <c r="B292" s="3" t="s">
        <v>482</v>
      </c>
      <c r="C292" s="6">
        <v>-2760</v>
      </c>
      <c r="D292" s="6">
        <v>-3154.6</v>
      </c>
      <c r="E292" s="6">
        <v>-3561.2</v>
      </c>
      <c r="F292" s="6">
        <v>-2534.6</v>
      </c>
      <c r="G292" s="6">
        <v>-2716.2</v>
      </c>
      <c r="H292" s="6">
        <v>-3293.9</v>
      </c>
      <c r="I292" s="6">
        <v>-2942.4</v>
      </c>
    </row>
    <row r="293" spans="1:9" ht="12.75" customHeight="1" x14ac:dyDescent="0.25">
      <c r="A293" s="3" t="s">
        <v>87</v>
      </c>
      <c r="B293" s="3" t="s">
        <v>480</v>
      </c>
      <c r="C293" s="6">
        <v>6012.9</v>
      </c>
      <c r="D293" s="6">
        <v>6897.7</v>
      </c>
      <c r="E293" s="6">
        <v>7737.4</v>
      </c>
      <c r="F293" s="6">
        <v>7213.7</v>
      </c>
      <c r="G293" s="6">
        <v>8462.6</v>
      </c>
      <c r="H293" s="6">
        <v>10463</v>
      </c>
      <c r="I293" s="6">
        <v>10428.700000000001</v>
      </c>
    </row>
    <row r="294" spans="1:9" ht="12.75" customHeight="1" x14ac:dyDescent="0.25">
      <c r="A294" s="3" t="s">
        <v>87</v>
      </c>
      <c r="B294" s="3" t="s">
        <v>481</v>
      </c>
      <c r="C294" s="6">
        <v>11914.5</v>
      </c>
      <c r="D294" s="6">
        <v>13575.7</v>
      </c>
      <c r="E294" s="6">
        <v>14546.5</v>
      </c>
      <c r="F294" s="6">
        <v>11531.3</v>
      </c>
      <c r="G294" s="6">
        <v>13838.3</v>
      </c>
      <c r="H294" s="6">
        <v>16609.900000000001</v>
      </c>
      <c r="I294" s="6">
        <v>17001.8</v>
      </c>
    </row>
    <row r="295" spans="1:9" ht="12.75" customHeight="1" x14ac:dyDescent="0.25">
      <c r="A295" s="3" t="s">
        <v>87</v>
      </c>
      <c r="B295" s="3" t="s">
        <v>482</v>
      </c>
      <c r="C295" s="6">
        <v>-5901.6</v>
      </c>
      <c r="D295" s="6">
        <v>-6678</v>
      </c>
      <c r="E295" s="6">
        <v>-6809.1</v>
      </c>
      <c r="F295" s="6">
        <v>-4317.6000000000004</v>
      </c>
      <c r="G295" s="6">
        <v>-5375.7</v>
      </c>
      <c r="H295" s="6">
        <v>-6146.9</v>
      </c>
      <c r="I295" s="6">
        <v>-6573.1</v>
      </c>
    </row>
    <row r="296" spans="1:9" ht="12.75" customHeight="1" x14ac:dyDescent="0.25">
      <c r="A296" s="3" t="s">
        <v>88</v>
      </c>
      <c r="B296" s="3" t="s">
        <v>480</v>
      </c>
      <c r="C296" s="6">
        <v>588</v>
      </c>
      <c r="D296" s="6">
        <v>678.6</v>
      </c>
      <c r="E296" s="6">
        <v>794.5</v>
      </c>
      <c r="F296" s="6">
        <v>762.6</v>
      </c>
      <c r="G296" s="6">
        <v>879.8</v>
      </c>
      <c r="H296" s="6">
        <v>1116.3</v>
      </c>
      <c r="I296" s="6">
        <v>1334</v>
      </c>
    </row>
    <row r="297" spans="1:9" ht="12.75" customHeight="1" x14ac:dyDescent="0.25">
      <c r="A297" s="3" t="s">
        <v>88</v>
      </c>
      <c r="B297" s="3" t="s">
        <v>481</v>
      </c>
      <c r="C297" s="6">
        <v>889.4</v>
      </c>
      <c r="D297" s="6">
        <v>1059.4000000000001</v>
      </c>
      <c r="E297" s="6">
        <v>1312.2</v>
      </c>
      <c r="F297" s="6">
        <v>1160.7</v>
      </c>
      <c r="G297" s="6">
        <v>1397.1</v>
      </c>
      <c r="H297" s="6">
        <v>1763.3</v>
      </c>
      <c r="I297" s="6">
        <v>1910.2</v>
      </c>
    </row>
    <row r="298" spans="1:9" ht="12.75" customHeight="1" x14ac:dyDescent="0.25">
      <c r="A298" s="3" t="s">
        <v>88</v>
      </c>
      <c r="B298" s="3" t="s">
        <v>482</v>
      </c>
      <c r="C298" s="6">
        <v>-301.5</v>
      </c>
      <c r="D298" s="6">
        <v>-380.8</v>
      </c>
      <c r="E298" s="6">
        <v>-517.70000000000005</v>
      </c>
      <c r="F298" s="6">
        <v>-398.1</v>
      </c>
      <c r="G298" s="6">
        <v>-517.29999999999995</v>
      </c>
      <c r="H298" s="6">
        <v>-646.9</v>
      </c>
      <c r="I298" s="6">
        <v>-576.29999999999995</v>
      </c>
    </row>
    <row r="299" spans="1:9" ht="12.75" customHeight="1" x14ac:dyDescent="0.25">
      <c r="A299" s="3" t="s">
        <v>89</v>
      </c>
      <c r="B299" s="3" t="s">
        <v>480</v>
      </c>
      <c r="C299" s="6">
        <v>508.7</v>
      </c>
      <c r="D299" s="6">
        <v>521.79999999999995</v>
      </c>
      <c r="E299" s="6">
        <v>479.7</v>
      </c>
      <c r="F299" s="6">
        <v>576.29999999999995</v>
      </c>
      <c r="G299" s="6">
        <v>579.1</v>
      </c>
      <c r="H299" s="6">
        <v>766.9</v>
      </c>
      <c r="I299" s="6">
        <v>789.7</v>
      </c>
    </row>
    <row r="300" spans="1:9" ht="12.75" customHeight="1" x14ac:dyDescent="0.25">
      <c r="A300" s="3" t="s">
        <v>89</v>
      </c>
      <c r="B300" s="3" t="s">
        <v>481</v>
      </c>
      <c r="C300" s="6">
        <v>1619</v>
      </c>
      <c r="D300" s="6">
        <v>1681.5</v>
      </c>
      <c r="E300" s="6">
        <v>2315.5</v>
      </c>
      <c r="F300" s="6">
        <v>2123.9</v>
      </c>
      <c r="G300" s="6">
        <v>3146.1</v>
      </c>
      <c r="H300" s="6">
        <v>3019.6</v>
      </c>
      <c r="I300" s="6">
        <v>3235.4</v>
      </c>
    </row>
    <row r="301" spans="1:9" ht="12.75" customHeight="1" x14ac:dyDescent="0.25">
      <c r="A301" s="3" t="s">
        <v>89</v>
      </c>
      <c r="B301" s="3" t="s">
        <v>482</v>
      </c>
      <c r="C301" s="6">
        <v>-1110.3</v>
      </c>
      <c r="D301" s="6">
        <v>-1159.8</v>
      </c>
      <c r="E301" s="6">
        <v>-1835.8</v>
      </c>
      <c r="F301" s="6">
        <v>-1547.6</v>
      </c>
      <c r="G301" s="6">
        <v>-2567</v>
      </c>
      <c r="H301" s="6">
        <v>-2252.6999999999998</v>
      </c>
      <c r="I301" s="6">
        <v>-2445.6999999999998</v>
      </c>
    </row>
    <row r="302" spans="1:9" ht="12.75" customHeight="1" x14ac:dyDescent="0.25">
      <c r="A302" s="3" t="s">
        <v>90</v>
      </c>
      <c r="B302" s="3" t="s">
        <v>480</v>
      </c>
      <c r="C302" s="6">
        <v>2053.9</v>
      </c>
      <c r="D302" s="6">
        <v>2120.1</v>
      </c>
      <c r="E302" s="6">
        <v>2882.7</v>
      </c>
      <c r="F302" s="6">
        <v>2304.3000000000002</v>
      </c>
      <c r="G302" s="6">
        <v>2712</v>
      </c>
      <c r="H302" s="6">
        <v>3892.5</v>
      </c>
      <c r="I302" s="6">
        <v>4478.8999999999996</v>
      </c>
    </row>
    <row r="303" spans="1:9" ht="12.75" customHeight="1" x14ac:dyDescent="0.25">
      <c r="A303" s="3" t="s">
        <v>90</v>
      </c>
      <c r="B303" s="3" t="s">
        <v>481</v>
      </c>
      <c r="C303" s="6">
        <v>5694.6</v>
      </c>
      <c r="D303" s="6">
        <v>6761.8</v>
      </c>
      <c r="E303" s="6">
        <v>8830.9</v>
      </c>
      <c r="F303" s="6">
        <v>6133.3</v>
      </c>
      <c r="G303" s="6">
        <v>7078.5</v>
      </c>
      <c r="H303" s="6">
        <v>8953</v>
      </c>
      <c r="I303" s="6">
        <v>9352.2999999999993</v>
      </c>
    </row>
    <row r="304" spans="1:9" ht="12.75" customHeight="1" x14ac:dyDescent="0.25">
      <c r="A304" s="3" t="s">
        <v>90</v>
      </c>
      <c r="B304" s="3" t="s">
        <v>482</v>
      </c>
      <c r="C304" s="6">
        <v>-3640.7</v>
      </c>
      <c r="D304" s="6">
        <v>-4641.7</v>
      </c>
      <c r="E304" s="6">
        <v>-5948.2</v>
      </c>
      <c r="F304" s="6">
        <v>-3829.1</v>
      </c>
      <c r="G304" s="6">
        <v>-4366.6000000000004</v>
      </c>
      <c r="H304" s="6">
        <v>-5060.5</v>
      </c>
      <c r="I304" s="6">
        <v>-4873.3999999999996</v>
      </c>
    </row>
    <row r="305" spans="1:9" ht="12.75" customHeight="1" x14ac:dyDescent="0.25">
      <c r="A305" s="3" t="s">
        <v>91</v>
      </c>
      <c r="B305" s="3" t="s">
        <v>480</v>
      </c>
      <c r="C305" s="6">
        <v>1874.1</v>
      </c>
      <c r="D305" s="6">
        <v>2069.6</v>
      </c>
      <c r="E305" s="6">
        <v>2541.9</v>
      </c>
      <c r="F305" s="6">
        <v>1319.2</v>
      </c>
      <c r="G305" s="6">
        <v>1330.9</v>
      </c>
      <c r="H305" s="6">
        <v>1603</v>
      </c>
      <c r="I305" s="6">
        <v>1637.2</v>
      </c>
    </row>
    <row r="306" spans="1:9" ht="12.75" customHeight="1" x14ac:dyDescent="0.25">
      <c r="A306" s="3" t="s">
        <v>91</v>
      </c>
      <c r="B306" s="3" t="s">
        <v>481</v>
      </c>
      <c r="C306" s="6">
        <v>5312.9</v>
      </c>
      <c r="D306" s="6">
        <v>6394</v>
      </c>
      <c r="E306" s="6">
        <v>7733.6</v>
      </c>
      <c r="F306" s="6">
        <v>4858.7</v>
      </c>
      <c r="G306" s="6">
        <v>5202.7</v>
      </c>
      <c r="H306" s="6">
        <v>6489.2</v>
      </c>
      <c r="I306" s="6">
        <v>6599.2</v>
      </c>
    </row>
    <row r="307" spans="1:9" ht="12.75" customHeight="1" x14ac:dyDescent="0.25">
      <c r="A307" s="3" t="s">
        <v>91</v>
      </c>
      <c r="B307" s="3" t="s">
        <v>482</v>
      </c>
      <c r="C307" s="6">
        <v>-3438.9</v>
      </c>
      <c r="D307" s="6">
        <v>-4324.3999999999996</v>
      </c>
      <c r="E307" s="6">
        <v>-5191.8</v>
      </c>
      <c r="F307" s="6">
        <v>-3539.5</v>
      </c>
      <c r="G307" s="6">
        <v>-3871.8</v>
      </c>
      <c r="H307" s="6">
        <v>-4886.2</v>
      </c>
      <c r="I307" s="6">
        <v>-4962</v>
      </c>
    </row>
    <row r="308" spans="1:9" ht="12.75" customHeight="1" x14ac:dyDescent="0.25">
      <c r="A308" s="3" t="s">
        <v>216</v>
      </c>
      <c r="B308" s="3" t="s">
        <v>480</v>
      </c>
      <c r="C308" s="6">
        <v>702</v>
      </c>
      <c r="D308" s="6">
        <v>561.79999999999995</v>
      </c>
      <c r="E308" s="6">
        <v>626</v>
      </c>
      <c r="F308" s="6">
        <v>371</v>
      </c>
      <c r="G308" s="6">
        <v>442.3</v>
      </c>
      <c r="H308" s="6">
        <v>457.5</v>
      </c>
      <c r="I308" s="6">
        <v>645.9</v>
      </c>
    </row>
    <row r="309" spans="1:9" ht="12.75" customHeight="1" x14ac:dyDescent="0.25">
      <c r="A309" s="3" t="s">
        <v>216</v>
      </c>
      <c r="B309" s="3" t="s">
        <v>481</v>
      </c>
      <c r="C309" s="6">
        <v>3242.1</v>
      </c>
      <c r="D309" s="6">
        <v>3570.1</v>
      </c>
      <c r="E309" s="6">
        <v>4023.6</v>
      </c>
      <c r="F309" s="6">
        <v>2843.1</v>
      </c>
      <c r="G309" s="6">
        <v>3404.9</v>
      </c>
      <c r="H309" s="6">
        <v>3882.1</v>
      </c>
      <c r="I309" s="6">
        <v>3693</v>
      </c>
    </row>
    <row r="310" spans="1:9" ht="12.75" customHeight="1" x14ac:dyDescent="0.25">
      <c r="A310" s="3" t="s">
        <v>216</v>
      </c>
      <c r="B310" s="3" t="s">
        <v>482</v>
      </c>
      <c r="C310" s="6">
        <v>-2540.1999999999998</v>
      </c>
      <c r="D310" s="6">
        <v>-3008.3</v>
      </c>
      <c r="E310" s="6">
        <v>-3397.6</v>
      </c>
      <c r="F310" s="6">
        <v>-2472.1</v>
      </c>
      <c r="G310" s="6">
        <v>-2962.5</v>
      </c>
      <c r="H310" s="6">
        <v>-3424.6</v>
      </c>
      <c r="I310" s="6">
        <v>-3047.1</v>
      </c>
    </row>
    <row r="311" spans="1:9" ht="12.75" customHeight="1" x14ac:dyDescent="0.25">
      <c r="A311" s="3" t="s">
        <v>92</v>
      </c>
      <c r="B311" s="3" t="s">
        <v>480</v>
      </c>
      <c r="C311" s="6">
        <v>249925.1</v>
      </c>
      <c r="D311" s="6">
        <v>271875.3</v>
      </c>
      <c r="E311" s="6">
        <v>291342.59999999998</v>
      </c>
      <c r="F311" s="6">
        <v>229703.6</v>
      </c>
      <c r="G311" s="6">
        <v>298473.09999999998</v>
      </c>
      <c r="H311" s="6">
        <v>349375</v>
      </c>
      <c r="I311" s="6">
        <v>370914.6</v>
      </c>
    </row>
    <row r="312" spans="1:9" ht="12.75" customHeight="1" x14ac:dyDescent="0.25">
      <c r="A312" s="3" t="s">
        <v>92</v>
      </c>
      <c r="B312" s="3" t="s">
        <v>481</v>
      </c>
      <c r="C312" s="6">
        <v>256058.4</v>
      </c>
      <c r="D312" s="6">
        <v>281949</v>
      </c>
      <c r="E312" s="6">
        <v>308603.3</v>
      </c>
      <c r="F312" s="6">
        <v>234385</v>
      </c>
      <c r="G312" s="6">
        <v>301481.8</v>
      </c>
      <c r="H312" s="6">
        <v>350842.9</v>
      </c>
      <c r="I312" s="6">
        <v>370751.6</v>
      </c>
    </row>
    <row r="313" spans="1:9" ht="12.75" customHeight="1" x14ac:dyDescent="0.25">
      <c r="A313" s="3" t="s">
        <v>92</v>
      </c>
      <c r="B313" s="3" t="s">
        <v>482</v>
      </c>
      <c r="C313" s="6">
        <v>-6133.2</v>
      </c>
      <c r="D313" s="6">
        <v>-10073.700000000001</v>
      </c>
      <c r="E313" s="6">
        <v>-17260.7</v>
      </c>
      <c r="F313" s="6">
        <v>-4681.3999999999996</v>
      </c>
      <c r="G313" s="6">
        <v>-3008.7</v>
      </c>
      <c r="H313" s="6">
        <v>-1467.8</v>
      </c>
      <c r="I313" s="6">
        <v>163</v>
      </c>
    </row>
    <row r="314" spans="1:9" ht="12.75" customHeight="1" x14ac:dyDescent="0.25">
      <c r="A314" s="3" t="s">
        <v>93</v>
      </c>
      <c r="B314" s="3" t="s">
        <v>480</v>
      </c>
      <c r="C314" s="6">
        <v>1027.4000000000001</v>
      </c>
      <c r="D314" s="6">
        <v>1193.8</v>
      </c>
      <c r="E314" s="6">
        <v>1472.7</v>
      </c>
      <c r="F314" s="6">
        <v>1392.9</v>
      </c>
      <c r="G314" s="6">
        <v>1845.2</v>
      </c>
      <c r="H314" s="6">
        <v>2294.1999999999998</v>
      </c>
      <c r="I314" s="6">
        <v>2699.9</v>
      </c>
    </row>
    <row r="315" spans="1:9" ht="12.75" customHeight="1" x14ac:dyDescent="0.25">
      <c r="A315" s="3" t="s">
        <v>93</v>
      </c>
      <c r="B315" s="3" t="s">
        <v>481</v>
      </c>
      <c r="C315" s="6">
        <v>3000.3</v>
      </c>
      <c r="D315" s="6">
        <v>3579.2</v>
      </c>
      <c r="E315" s="6">
        <v>4299.5</v>
      </c>
      <c r="F315" s="6">
        <v>3438.3</v>
      </c>
      <c r="G315" s="6">
        <v>4228.8999999999996</v>
      </c>
      <c r="H315" s="6">
        <v>5180.3999999999996</v>
      </c>
      <c r="I315" s="6">
        <v>5756.6</v>
      </c>
    </row>
    <row r="316" spans="1:9" ht="12.75" customHeight="1" x14ac:dyDescent="0.25">
      <c r="A316" s="3" t="s">
        <v>93</v>
      </c>
      <c r="B316" s="3" t="s">
        <v>482</v>
      </c>
      <c r="C316" s="6">
        <v>-1972.9</v>
      </c>
      <c r="D316" s="6">
        <v>-2385.5</v>
      </c>
      <c r="E316" s="6">
        <v>-2826.9</v>
      </c>
      <c r="F316" s="6">
        <v>-2045.4</v>
      </c>
      <c r="G316" s="6">
        <v>-2383.6999999999998</v>
      </c>
      <c r="H316" s="6">
        <v>-2886.2</v>
      </c>
      <c r="I316" s="6">
        <v>-3056.6</v>
      </c>
    </row>
    <row r="317" spans="1:9" ht="12.75" customHeight="1" x14ac:dyDescent="0.25">
      <c r="A317" s="3" t="s">
        <v>94</v>
      </c>
      <c r="B317" s="3" t="s">
        <v>480</v>
      </c>
      <c r="C317" s="6">
        <v>1093.2</v>
      </c>
      <c r="D317" s="6">
        <v>1163.5999999999999</v>
      </c>
      <c r="E317" s="6">
        <v>1246.9000000000001</v>
      </c>
      <c r="F317" s="6">
        <v>947.7</v>
      </c>
      <c r="G317" s="6">
        <v>832</v>
      </c>
      <c r="H317" s="6">
        <v>887.9</v>
      </c>
      <c r="I317" s="6">
        <v>922.3</v>
      </c>
    </row>
    <row r="318" spans="1:9" ht="12.75" customHeight="1" x14ac:dyDescent="0.25">
      <c r="A318" s="3" t="s">
        <v>94</v>
      </c>
      <c r="B318" s="3" t="s">
        <v>481</v>
      </c>
      <c r="C318" s="6">
        <v>4831</v>
      </c>
      <c r="D318" s="6">
        <v>6872.1</v>
      </c>
      <c r="E318" s="6">
        <v>9050.2000000000007</v>
      </c>
      <c r="F318" s="6">
        <v>7800.6</v>
      </c>
      <c r="G318" s="6">
        <v>9145.4</v>
      </c>
      <c r="H318" s="6">
        <v>11341.5</v>
      </c>
      <c r="I318" s="6">
        <v>12608.3</v>
      </c>
    </row>
    <row r="319" spans="1:9" ht="12.75" customHeight="1" x14ac:dyDescent="0.25">
      <c r="A319" s="3" t="s">
        <v>94</v>
      </c>
      <c r="B319" s="3" t="s">
        <v>482</v>
      </c>
      <c r="C319" s="6">
        <v>-3737.8</v>
      </c>
      <c r="D319" s="6">
        <v>-5708.5</v>
      </c>
      <c r="E319" s="6">
        <v>-7803.3</v>
      </c>
      <c r="F319" s="6">
        <v>-6852.8</v>
      </c>
      <c r="G319" s="6">
        <v>-8313.4</v>
      </c>
      <c r="H319" s="6">
        <v>-10453.6</v>
      </c>
      <c r="I319" s="6">
        <v>-11686</v>
      </c>
    </row>
    <row r="320" spans="1:9" ht="12.75" customHeight="1" x14ac:dyDescent="0.25">
      <c r="A320" s="3" t="s">
        <v>95</v>
      </c>
      <c r="B320" s="3" t="s">
        <v>480</v>
      </c>
      <c r="C320" s="6">
        <v>1906.4</v>
      </c>
      <c r="D320" s="6">
        <v>2817.2</v>
      </c>
      <c r="E320" s="6">
        <v>4463.3</v>
      </c>
      <c r="F320" s="6">
        <v>3167</v>
      </c>
      <c r="G320" s="6">
        <v>4533.8</v>
      </c>
      <c r="H320" s="6">
        <v>5531.1</v>
      </c>
      <c r="I320" s="6">
        <v>5061.8999999999996</v>
      </c>
    </row>
    <row r="321" spans="1:9" ht="12.75" customHeight="1" x14ac:dyDescent="0.25">
      <c r="A321" s="3" t="s">
        <v>95</v>
      </c>
      <c r="B321" s="3" t="s">
        <v>481</v>
      </c>
      <c r="C321" s="6">
        <v>6090</v>
      </c>
      <c r="D321" s="6">
        <v>5859.4</v>
      </c>
      <c r="E321" s="6">
        <v>9033.2000000000007</v>
      </c>
      <c r="F321" s="6">
        <v>6939.9</v>
      </c>
      <c r="G321" s="6">
        <v>10040.299999999999</v>
      </c>
      <c r="H321" s="6">
        <v>12316.8</v>
      </c>
      <c r="I321" s="6">
        <v>11408.5</v>
      </c>
    </row>
    <row r="322" spans="1:9" ht="12.75" customHeight="1" x14ac:dyDescent="0.25">
      <c r="A322" s="3" t="s">
        <v>95</v>
      </c>
      <c r="B322" s="3" t="s">
        <v>482</v>
      </c>
      <c r="C322" s="6">
        <v>-4183.6000000000004</v>
      </c>
      <c r="D322" s="6">
        <v>-3042.2</v>
      </c>
      <c r="E322" s="6">
        <v>-4569.8999999999996</v>
      </c>
      <c r="F322" s="6">
        <v>-3772.9</v>
      </c>
      <c r="G322" s="6">
        <v>-5506.5</v>
      </c>
      <c r="H322" s="6">
        <v>-6785.7</v>
      </c>
      <c r="I322" s="6">
        <v>-6346.6</v>
      </c>
    </row>
    <row r="323" spans="1:9" ht="12.75" customHeight="1" x14ac:dyDescent="0.25">
      <c r="A323" s="3" t="s">
        <v>96</v>
      </c>
      <c r="B323" s="3" t="s">
        <v>480</v>
      </c>
      <c r="C323" s="6">
        <v>23830.1</v>
      </c>
      <c r="D323" s="6">
        <v>28094</v>
      </c>
      <c r="E323" s="6">
        <v>31018.5</v>
      </c>
      <c r="F323" s="6">
        <v>26961.5</v>
      </c>
      <c r="G323" s="6">
        <v>35564.800000000003</v>
      </c>
      <c r="H323" s="6">
        <v>46268.5</v>
      </c>
      <c r="I323" s="6">
        <v>45639.5</v>
      </c>
    </row>
    <row r="324" spans="1:9" ht="12.75" customHeight="1" x14ac:dyDescent="0.25">
      <c r="A324" s="3" t="s">
        <v>96</v>
      </c>
      <c r="B324" s="3" t="s">
        <v>481</v>
      </c>
      <c r="C324" s="6">
        <v>14844.1</v>
      </c>
      <c r="D324" s="6">
        <v>19590.5</v>
      </c>
      <c r="E324" s="6">
        <v>28449.200000000001</v>
      </c>
      <c r="F324" s="6">
        <v>21010.7</v>
      </c>
      <c r="G324" s="6">
        <v>28815.3</v>
      </c>
      <c r="H324" s="6">
        <v>36966.699999999997</v>
      </c>
      <c r="I324" s="6">
        <v>41112.699999999997</v>
      </c>
    </row>
    <row r="325" spans="1:9" ht="12.75" customHeight="1" x14ac:dyDescent="0.25">
      <c r="A325" s="3" t="s">
        <v>96</v>
      </c>
      <c r="B325" s="3" t="s">
        <v>482</v>
      </c>
      <c r="C325" s="6">
        <v>8986.1</v>
      </c>
      <c r="D325" s="6">
        <v>8503.5</v>
      </c>
      <c r="E325" s="6">
        <v>2569.3000000000002</v>
      </c>
      <c r="F325" s="6">
        <v>5950.8</v>
      </c>
      <c r="G325" s="6">
        <v>6749.5</v>
      </c>
      <c r="H325" s="6">
        <v>9301.7999999999993</v>
      </c>
      <c r="I325" s="6">
        <v>4526.8</v>
      </c>
    </row>
    <row r="326" spans="1:9" ht="12.75" customHeight="1" x14ac:dyDescent="0.25">
      <c r="A326" s="3" t="s">
        <v>97</v>
      </c>
      <c r="B326" s="3" t="s">
        <v>480</v>
      </c>
      <c r="C326" s="6">
        <v>39.700000000000003</v>
      </c>
      <c r="D326" s="6">
        <v>39</v>
      </c>
      <c r="E326" s="6">
        <v>51.2</v>
      </c>
      <c r="F326" s="6">
        <v>50</v>
      </c>
      <c r="G326" s="6">
        <v>55</v>
      </c>
      <c r="H326" s="6">
        <v>60</v>
      </c>
      <c r="I326" s="6">
        <v>64.8</v>
      </c>
    </row>
    <row r="327" spans="1:9" ht="12.75" customHeight="1" x14ac:dyDescent="0.25">
      <c r="A327" s="3" t="s">
        <v>97</v>
      </c>
      <c r="B327" s="3" t="s">
        <v>481</v>
      </c>
      <c r="C327" s="6">
        <v>249.5</v>
      </c>
      <c r="D327" s="6">
        <v>271.7</v>
      </c>
      <c r="E327" s="6">
        <v>325</v>
      </c>
      <c r="F327" s="6">
        <v>285.10000000000002</v>
      </c>
      <c r="G327" s="6">
        <v>268</v>
      </c>
      <c r="H327" s="6">
        <v>270</v>
      </c>
      <c r="I327" s="6">
        <v>279.89999999999998</v>
      </c>
    </row>
    <row r="328" spans="1:9" ht="12.75" customHeight="1" x14ac:dyDescent="0.25">
      <c r="A328" s="3" t="s">
        <v>97</v>
      </c>
      <c r="B328" s="3" t="s">
        <v>482</v>
      </c>
      <c r="C328" s="6">
        <v>-209.8</v>
      </c>
      <c r="D328" s="6">
        <v>-232.7</v>
      </c>
      <c r="E328" s="6">
        <v>-273.8</v>
      </c>
      <c r="F328" s="6">
        <v>-235.1</v>
      </c>
      <c r="G328" s="6">
        <v>-213</v>
      </c>
      <c r="H328" s="6">
        <v>-210</v>
      </c>
      <c r="I328" s="6">
        <v>-215.1</v>
      </c>
    </row>
    <row r="329" spans="1:9" ht="12.75" customHeight="1" x14ac:dyDescent="0.25">
      <c r="A329" s="3" t="s">
        <v>98</v>
      </c>
      <c r="B329" s="3" t="s">
        <v>480</v>
      </c>
      <c r="C329" s="6">
        <v>98.1</v>
      </c>
      <c r="D329" s="6">
        <v>106.6</v>
      </c>
      <c r="E329" s="6">
        <v>145.1</v>
      </c>
      <c r="F329" s="6">
        <v>162.69999999999999</v>
      </c>
      <c r="G329" s="6">
        <v>228.3</v>
      </c>
      <c r="H329" s="6">
        <v>255.8</v>
      </c>
      <c r="I329" s="6">
        <v>276.89999999999998</v>
      </c>
    </row>
    <row r="330" spans="1:9" ht="12.75" customHeight="1" x14ac:dyDescent="0.25">
      <c r="A330" s="3" t="s">
        <v>98</v>
      </c>
      <c r="B330" s="3" t="s">
        <v>481</v>
      </c>
      <c r="C330" s="6">
        <v>592</v>
      </c>
      <c r="D330" s="6">
        <v>635</v>
      </c>
      <c r="E330" s="6">
        <v>657.4</v>
      </c>
      <c r="F330" s="6">
        <v>538.6</v>
      </c>
      <c r="G330" s="6">
        <v>601.1</v>
      </c>
      <c r="H330" s="6">
        <v>669.9</v>
      </c>
      <c r="I330" s="6">
        <v>713.6</v>
      </c>
    </row>
    <row r="331" spans="1:9" ht="12.75" customHeight="1" x14ac:dyDescent="0.25">
      <c r="A331" s="3" t="s">
        <v>98</v>
      </c>
      <c r="B331" s="3" t="s">
        <v>482</v>
      </c>
      <c r="C331" s="6">
        <v>-493.9</v>
      </c>
      <c r="D331" s="6">
        <v>-528.4</v>
      </c>
      <c r="E331" s="6">
        <v>-512.4</v>
      </c>
      <c r="F331" s="6">
        <v>-375.9</v>
      </c>
      <c r="G331" s="6">
        <v>-372.9</v>
      </c>
      <c r="H331" s="6">
        <v>-414.1</v>
      </c>
      <c r="I331" s="6">
        <v>-436.7</v>
      </c>
    </row>
    <row r="332" spans="1:9" ht="12.75" customHeight="1" x14ac:dyDescent="0.25">
      <c r="A332" s="3" t="s">
        <v>99</v>
      </c>
      <c r="B332" s="3" t="s">
        <v>480</v>
      </c>
      <c r="C332" s="6">
        <v>38.1</v>
      </c>
      <c r="D332" s="6">
        <v>47.7</v>
      </c>
      <c r="E332" s="6">
        <v>52.2</v>
      </c>
      <c r="F332" s="6">
        <v>49.9</v>
      </c>
      <c r="G332" s="6">
        <v>44</v>
      </c>
      <c r="H332" s="6">
        <v>39</v>
      </c>
      <c r="I332" s="6">
        <v>45.6</v>
      </c>
    </row>
    <row r="333" spans="1:9" ht="12.75" customHeight="1" x14ac:dyDescent="0.25">
      <c r="A333" s="3" t="s">
        <v>99</v>
      </c>
      <c r="B333" s="3" t="s">
        <v>481</v>
      </c>
      <c r="C333" s="6">
        <v>269.3</v>
      </c>
      <c r="D333" s="6">
        <v>326.8</v>
      </c>
      <c r="E333" s="6">
        <v>373.1</v>
      </c>
      <c r="F333" s="6">
        <v>333.6</v>
      </c>
      <c r="G333" s="6">
        <v>345.5</v>
      </c>
      <c r="H333" s="6">
        <v>331.9</v>
      </c>
      <c r="I333" s="6">
        <v>349.5</v>
      </c>
    </row>
    <row r="334" spans="1:9" ht="12.75" customHeight="1" x14ac:dyDescent="0.25">
      <c r="A334" s="3" t="s">
        <v>99</v>
      </c>
      <c r="B334" s="3" t="s">
        <v>482</v>
      </c>
      <c r="C334" s="6">
        <v>-231.1</v>
      </c>
      <c r="D334" s="6">
        <v>-279.10000000000002</v>
      </c>
      <c r="E334" s="6">
        <v>-320.89999999999998</v>
      </c>
      <c r="F334" s="6">
        <v>-283.7</v>
      </c>
      <c r="G334" s="6">
        <v>-301.5</v>
      </c>
      <c r="H334" s="6">
        <v>-292.89999999999998</v>
      </c>
      <c r="I334" s="6">
        <v>-303.89999999999998</v>
      </c>
    </row>
    <row r="335" spans="1:9" ht="12.75" customHeight="1" x14ac:dyDescent="0.25">
      <c r="A335" s="3" t="s">
        <v>100</v>
      </c>
      <c r="B335" s="3" t="s">
        <v>480</v>
      </c>
      <c r="C335" s="6">
        <v>1174.9000000000001</v>
      </c>
      <c r="D335" s="6">
        <v>1359</v>
      </c>
      <c r="E335" s="6">
        <v>1743</v>
      </c>
      <c r="F335" s="6">
        <v>1392.8</v>
      </c>
      <c r="G335" s="6">
        <v>2025.6</v>
      </c>
      <c r="H335" s="6">
        <v>2344.6999999999998</v>
      </c>
      <c r="I335" s="6">
        <v>2549.1</v>
      </c>
    </row>
    <row r="336" spans="1:9" ht="12.75" customHeight="1" x14ac:dyDescent="0.25">
      <c r="A336" s="3" t="s">
        <v>100</v>
      </c>
      <c r="B336" s="3" t="s">
        <v>481</v>
      </c>
      <c r="C336" s="6">
        <v>1013</v>
      </c>
      <c r="D336" s="6">
        <v>1044.3</v>
      </c>
      <c r="E336" s="6">
        <v>1304.3</v>
      </c>
      <c r="F336" s="6">
        <v>1390.1</v>
      </c>
      <c r="G336" s="6">
        <v>1397.5</v>
      </c>
      <c r="H336" s="6">
        <v>1667.4</v>
      </c>
      <c r="I336" s="6">
        <v>2015</v>
      </c>
    </row>
    <row r="337" spans="1:9" ht="12.75" customHeight="1" x14ac:dyDescent="0.25">
      <c r="A337" s="3" t="s">
        <v>100</v>
      </c>
      <c r="B337" s="3" t="s">
        <v>482</v>
      </c>
      <c r="C337" s="6">
        <v>162</v>
      </c>
      <c r="D337" s="6">
        <v>314.7</v>
      </c>
      <c r="E337" s="6">
        <v>438.7</v>
      </c>
      <c r="F337" s="6">
        <v>2.7</v>
      </c>
      <c r="G337" s="6">
        <v>628.1</v>
      </c>
      <c r="H337" s="6">
        <v>677.3</v>
      </c>
      <c r="I337" s="6">
        <v>534.1</v>
      </c>
    </row>
    <row r="338" spans="1:9" ht="12.75" customHeight="1" x14ac:dyDescent="0.25">
      <c r="A338" s="3" t="s">
        <v>101</v>
      </c>
      <c r="B338" s="3" t="s">
        <v>480</v>
      </c>
      <c r="C338" s="6">
        <v>14158.7</v>
      </c>
      <c r="D338" s="6">
        <v>13393.5</v>
      </c>
      <c r="E338" s="6">
        <v>18662.5</v>
      </c>
      <c r="F338" s="6">
        <v>9139.7999999999993</v>
      </c>
      <c r="G338" s="6">
        <v>10188.1</v>
      </c>
      <c r="H338" s="6">
        <v>14500</v>
      </c>
      <c r="I338" s="6">
        <v>16225</v>
      </c>
    </row>
    <row r="339" spans="1:9" ht="12.75" customHeight="1" x14ac:dyDescent="0.25">
      <c r="A339" s="3" t="s">
        <v>101</v>
      </c>
      <c r="B339" s="3" t="s">
        <v>481</v>
      </c>
      <c r="C339" s="6">
        <v>6484.1</v>
      </c>
      <c r="D339" s="6">
        <v>7662.1</v>
      </c>
      <c r="E339" s="6">
        <v>9595.7000000000007</v>
      </c>
      <c r="F339" s="6">
        <v>6953.1</v>
      </c>
      <c r="G339" s="6">
        <v>6482.7</v>
      </c>
      <c r="H339" s="6">
        <v>8700</v>
      </c>
      <c r="I339" s="6">
        <v>9354.2999999999993</v>
      </c>
    </row>
    <row r="340" spans="1:9" ht="12.75" customHeight="1" x14ac:dyDescent="0.25">
      <c r="A340" s="3" t="s">
        <v>101</v>
      </c>
      <c r="B340" s="3" t="s">
        <v>482</v>
      </c>
      <c r="C340" s="6">
        <v>7674.6</v>
      </c>
      <c r="D340" s="6">
        <v>5731.4</v>
      </c>
      <c r="E340" s="6">
        <v>9066.7999999999993</v>
      </c>
      <c r="F340" s="6">
        <v>2186.6999999999998</v>
      </c>
      <c r="G340" s="6">
        <v>3705.4</v>
      </c>
      <c r="H340" s="6">
        <v>5800</v>
      </c>
      <c r="I340" s="6">
        <v>6870.7</v>
      </c>
    </row>
    <row r="341" spans="1:9" ht="12.75" customHeight="1" x14ac:dyDescent="0.25">
      <c r="A341" s="3" t="s">
        <v>102</v>
      </c>
      <c r="B341" s="3" t="s">
        <v>480</v>
      </c>
      <c r="C341" s="6">
        <v>3989.3</v>
      </c>
      <c r="D341" s="6">
        <v>4517.6000000000004</v>
      </c>
      <c r="E341" s="6">
        <v>5941.9</v>
      </c>
      <c r="F341" s="6">
        <v>5404.8</v>
      </c>
      <c r="G341" s="6">
        <v>6724.2</v>
      </c>
      <c r="H341" s="6">
        <v>7911.8</v>
      </c>
      <c r="I341" s="6">
        <v>8693.2000000000007</v>
      </c>
    </row>
    <row r="342" spans="1:9" ht="12.75" customHeight="1" x14ac:dyDescent="0.25">
      <c r="A342" s="3" t="s">
        <v>102</v>
      </c>
      <c r="B342" s="3" t="s">
        <v>481</v>
      </c>
      <c r="C342" s="6">
        <v>4806</v>
      </c>
      <c r="D342" s="6">
        <v>5611.9</v>
      </c>
      <c r="E342" s="6">
        <v>8881.7000000000007</v>
      </c>
      <c r="F342" s="6">
        <v>6906.7</v>
      </c>
      <c r="G342" s="6">
        <v>8621.7999999999993</v>
      </c>
      <c r="H342" s="6">
        <v>10726.4</v>
      </c>
      <c r="I342" s="6">
        <v>11297.2</v>
      </c>
    </row>
    <row r="343" spans="1:9" ht="12.75" customHeight="1" x14ac:dyDescent="0.25">
      <c r="A343" s="3" t="s">
        <v>102</v>
      </c>
      <c r="B343" s="3" t="s">
        <v>482</v>
      </c>
      <c r="C343" s="6">
        <v>-816.7</v>
      </c>
      <c r="D343" s="6">
        <v>-1094.4000000000001</v>
      </c>
      <c r="E343" s="6">
        <v>-2939.8</v>
      </c>
      <c r="F343" s="6">
        <v>-1502</v>
      </c>
      <c r="G343" s="6">
        <v>-1897.6</v>
      </c>
      <c r="H343" s="6">
        <v>-2814.6</v>
      </c>
      <c r="I343" s="6">
        <v>-2604</v>
      </c>
    </row>
    <row r="344" spans="1:9" ht="12.75" customHeight="1" x14ac:dyDescent="0.25">
      <c r="A344" s="3" t="s">
        <v>103</v>
      </c>
      <c r="B344" s="3" t="s">
        <v>480</v>
      </c>
      <c r="C344" s="6">
        <v>65578</v>
      </c>
      <c r="D344" s="6">
        <v>69980</v>
      </c>
      <c r="E344" s="6">
        <v>95021</v>
      </c>
      <c r="F344" s="6">
        <v>57603</v>
      </c>
      <c r="G344" s="6">
        <v>65745</v>
      </c>
      <c r="H344" s="6">
        <v>92811</v>
      </c>
      <c r="I344" s="6">
        <v>97340</v>
      </c>
    </row>
    <row r="345" spans="1:9" ht="12.75" customHeight="1" x14ac:dyDescent="0.25">
      <c r="A345" s="3" t="s">
        <v>103</v>
      </c>
      <c r="B345" s="3" t="s">
        <v>481</v>
      </c>
      <c r="C345" s="6">
        <v>33583</v>
      </c>
      <c r="D345" s="6">
        <v>46660</v>
      </c>
      <c r="E345" s="6">
        <v>50971</v>
      </c>
      <c r="F345" s="6">
        <v>39646</v>
      </c>
      <c r="G345" s="6">
        <v>38613</v>
      </c>
      <c r="H345" s="6">
        <v>46813</v>
      </c>
      <c r="I345" s="6">
        <v>59339</v>
      </c>
    </row>
    <row r="346" spans="1:9" ht="12.75" customHeight="1" x14ac:dyDescent="0.25">
      <c r="A346" s="3" t="s">
        <v>103</v>
      </c>
      <c r="B346" s="3" t="s">
        <v>482</v>
      </c>
      <c r="C346" s="6">
        <v>31995</v>
      </c>
      <c r="D346" s="6">
        <v>23320</v>
      </c>
      <c r="E346" s="6">
        <v>44050</v>
      </c>
      <c r="F346" s="6">
        <v>17957</v>
      </c>
      <c r="G346" s="6">
        <v>27132</v>
      </c>
      <c r="H346" s="6">
        <v>45998</v>
      </c>
      <c r="I346" s="6">
        <v>38001</v>
      </c>
    </row>
    <row r="347" spans="1:9" ht="12.75" customHeight="1" x14ac:dyDescent="0.25">
      <c r="A347" s="3" t="s">
        <v>104</v>
      </c>
      <c r="B347" s="3" t="s">
        <v>480</v>
      </c>
      <c r="C347" s="6">
        <v>54613.1</v>
      </c>
      <c r="D347" s="6">
        <v>59284.7</v>
      </c>
      <c r="E347" s="6">
        <v>79298.399999999994</v>
      </c>
      <c r="F347" s="6">
        <v>45174</v>
      </c>
      <c r="G347" s="6">
        <v>53499.199999999997</v>
      </c>
      <c r="H347" s="6">
        <v>72806.5</v>
      </c>
      <c r="I347" s="6">
        <v>74464.3</v>
      </c>
    </row>
    <row r="348" spans="1:9" ht="12.75" customHeight="1" x14ac:dyDescent="0.25">
      <c r="A348" s="3" t="s">
        <v>104</v>
      </c>
      <c r="B348" s="3" t="s">
        <v>481</v>
      </c>
      <c r="C348" s="6">
        <v>21456.2</v>
      </c>
      <c r="D348" s="6">
        <v>27631.200000000001</v>
      </c>
      <c r="E348" s="6">
        <v>39479.300000000003</v>
      </c>
      <c r="F348" s="6">
        <v>39293.5</v>
      </c>
      <c r="G348" s="6">
        <v>40472.800000000003</v>
      </c>
      <c r="H348" s="6">
        <v>48271.9</v>
      </c>
      <c r="I348" s="6">
        <v>46598.5</v>
      </c>
    </row>
    <row r="349" spans="1:9" ht="12.75" customHeight="1" x14ac:dyDescent="0.25">
      <c r="A349" s="3" t="s">
        <v>104</v>
      </c>
      <c r="B349" s="3" t="s">
        <v>482</v>
      </c>
      <c r="C349" s="6">
        <v>33156.800000000003</v>
      </c>
      <c r="D349" s="6">
        <v>31653.5</v>
      </c>
      <c r="E349" s="6">
        <v>39819.1</v>
      </c>
      <c r="F349" s="6">
        <v>5880.5</v>
      </c>
      <c r="G349" s="6">
        <v>13026.4</v>
      </c>
      <c r="H349" s="6">
        <v>24534.7</v>
      </c>
      <c r="I349" s="6">
        <v>27865.8</v>
      </c>
    </row>
    <row r="350" spans="1:9" ht="12.75" customHeight="1" x14ac:dyDescent="0.25">
      <c r="A350" s="3" t="s">
        <v>105</v>
      </c>
      <c r="B350" s="3" t="s">
        <v>480</v>
      </c>
      <c r="C350" s="6">
        <v>31083.599999999999</v>
      </c>
      <c r="D350" s="6">
        <v>43451.7</v>
      </c>
      <c r="E350" s="6">
        <v>72178.5</v>
      </c>
      <c r="F350" s="6">
        <v>40080.300000000003</v>
      </c>
      <c r="G350" s="6">
        <v>46437.1</v>
      </c>
      <c r="H350" s="6">
        <v>65800.7</v>
      </c>
      <c r="I350" s="6">
        <v>69255.399999999994</v>
      </c>
    </row>
    <row r="351" spans="1:9" ht="12.75" customHeight="1" x14ac:dyDescent="0.25">
      <c r="A351" s="3" t="s">
        <v>105</v>
      </c>
      <c r="B351" s="3" t="s">
        <v>481</v>
      </c>
      <c r="C351" s="6">
        <v>10544.1</v>
      </c>
      <c r="D351" s="6">
        <v>13194</v>
      </c>
      <c r="E351" s="6">
        <v>20560.5</v>
      </c>
      <c r="F351" s="6">
        <v>15869.3</v>
      </c>
      <c r="G351" s="6">
        <v>16463.900000000001</v>
      </c>
      <c r="H351" s="6">
        <v>20872.099999999999</v>
      </c>
      <c r="I351" s="6">
        <v>24962</v>
      </c>
    </row>
    <row r="352" spans="1:9" ht="12.75" customHeight="1" x14ac:dyDescent="0.25">
      <c r="A352" s="3" t="s">
        <v>105</v>
      </c>
      <c r="B352" s="3" t="s">
        <v>482</v>
      </c>
      <c r="C352" s="6">
        <v>20539.5</v>
      </c>
      <c r="D352" s="6">
        <v>30257.7</v>
      </c>
      <c r="E352" s="6">
        <v>51618</v>
      </c>
      <c r="F352" s="6">
        <v>24211</v>
      </c>
      <c r="G352" s="6">
        <v>29973.200000000001</v>
      </c>
      <c r="H352" s="6">
        <v>44928.6</v>
      </c>
      <c r="I352" s="6">
        <v>44293.4</v>
      </c>
    </row>
    <row r="353" spans="1:9" ht="12.75" customHeight="1" x14ac:dyDescent="0.25">
      <c r="A353" s="3" t="s">
        <v>106</v>
      </c>
      <c r="B353" s="3" t="s">
        <v>480</v>
      </c>
      <c r="C353" s="6">
        <v>12200</v>
      </c>
      <c r="D353" s="6">
        <v>13634</v>
      </c>
      <c r="E353" s="6">
        <v>17316</v>
      </c>
      <c r="F353" s="6">
        <v>11873.7</v>
      </c>
      <c r="G353" s="6">
        <v>15400</v>
      </c>
      <c r="H353" s="6">
        <v>18500</v>
      </c>
      <c r="I353" s="6">
        <v>20141.900000000001</v>
      </c>
    </row>
    <row r="354" spans="1:9" ht="12.75" customHeight="1" x14ac:dyDescent="0.25">
      <c r="A354" s="3" t="s">
        <v>106</v>
      </c>
      <c r="B354" s="3" t="s">
        <v>481</v>
      </c>
      <c r="C354" s="6">
        <v>10515.2</v>
      </c>
      <c r="D354" s="6">
        <v>11488</v>
      </c>
      <c r="E354" s="6">
        <v>10800</v>
      </c>
      <c r="F354" s="6">
        <v>7300</v>
      </c>
      <c r="G354" s="6">
        <v>9800</v>
      </c>
      <c r="H354" s="6">
        <v>11000</v>
      </c>
      <c r="I354" s="6">
        <v>12031.4</v>
      </c>
    </row>
    <row r="355" spans="1:9" ht="12.75" customHeight="1" x14ac:dyDescent="0.25">
      <c r="A355" s="3" t="s">
        <v>106</v>
      </c>
      <c r="B355" s="3" t="s">
        <v>482</v>
      </c>
      <c r="C355" s="6">
        <v>1684.8</v>
      </c>
      <c r="D355" s="6">
        <v>2146</v>
      </c>
      <c r="E355" s="6">
        <v>6516</v>
      </c>
      <c r="F355" s="6">
        <v>4573.7</v>
      </c>
      <c r="G355" s="6">
        <v>5600</v>
      </c>
      <c r="H355" s="6">
        <v>7500</v>
      </c>
      <c r="I355" s="6">
        <v>8110.5</v>
      </c>
    </row>
    <row r="356" spans="1:9" ht="12.75" customHeight="1" x14ac:dyDescent="0.25">
      <c r="A356" s="3" t="s">
        <v>107</v>
      </c>
      <c r="B356" s="3" t="s">
        <v>480</v>
      </c>
      <c r="C356" s="6">
        <v>736</v>
      </c>
      <c r="D356" s="6">
        <v>1046.9000000000001</v>
      </c>
      <c r="E356" s="6">
        <v>1282.3</v>
      </c>
      <c r="F356" s="6">
        <v>1100</v>
      </c>
      <c r="G356" s="6">
        <v>1250</v>
      </c>
      <c r="H356" s="6">
        <v>1800</v>
      </c>
      <c r="I356" s="6">
        <v>2178.1</v>
      </c>
    </row>
    <row r="357" spans="1:9" ht="12.75" customHeight="1" x14ac:dyDescent="0.25">
      <c r="A357" s="3" t="s">
        <v>107</v>
      </c>
      <c r="B357" s="3" t="s">
        <v>481</v>
      </c>
      <c r="C357" s="6">
        <v>1228</v>
      </c>
      <c r="D357" s="6">
        <v>2037</v>
      </c>
      <c r="E357" s="6">
        <v>2289.4</v>
      </c>
      <c r="F357" s="6">
        <v>2110</v>
      </c>
      <c r="G357" s="6">
        <v>2350</v>
      </c>
      <c r="H357" s="6">
        <v>2700</v>
      </c>
      <c r="I357" s="6">
        <v>2976.3</v>
      </c>
    </row>
    <row r="358" spans="1:9" ht="12.75" customHeight="1" x14ac:dyDescent="0.25">
      <c r="A358" s="3" t="s">
        <v>107</v>
      </c>
      <c r="B358" s="3" t="s">
        <v>482</v>
      </c>
      <c r="C358" s="6">
        <v>-492</v>
      </c>
      <c r="D358" s="6">
        <v>-990.1</v>
      </c>
      <c r="E358" s="6">
        <v>-1007.1</v>
      </c>
      <c r="F358" s="6">
        <v>-1010</v>
      </c>
      <c r="G358" s="6">
        <v>-1100</v>
      </c>
      <c r="H358" s="6">
        <v>-900</v>
      </c>
      <c r="I358" s="6">
        <v>-798.2</v>
      </c>
    </row>
    <row r="359" spans="1:9" ht="12.75" customHeight="1" x14ac:dyDescent="0.25">
      <c r="A359" s="3" t="s">
        <v>108</v>
      </c>
      <c r="B359" s="3" t="s">
        <v>480</v>
      </c>
      <c r="C359" s="6">
        <v>4529</v>
      </c>
      <c r="D359" s="6">
        <v>5174.3999999999996</v>
      </c>
      <c r="E359" s="6">
        <v>4950.8999999999996</v>
      </c>
      <c r="F359" s="6">
        <v>3455.7</v>
      </c>
      <c r="G359" s="6">
        <v>4693.2</v>
      </c>
      <c r="H359" s="6">
        <v>5790</v>
      </c>
      <c r="I359" s="6">
        <v>5404.1</v>
      </c>
    </row>
    <row r="360" spans="1:9" ht="12.75" customHeight="1" x14ac:dyDescent="0.25">
      <c r="A360" s="3" t="s">
        <v>108</v>
      </c>
      <c r="B360" s="3" t="s">
        <v>481</v>
      </c>
      <c r="C360" s="6">
        <v>3085.8</v>
      </c>
      <c r="D360" s="6">
        <v>4066.8</v>
      </c>
      <c r="E360" s="6">
        <v>5210.5</v>
      </c>
      <c r="F360" s="6">
        <v>4704.7</v>
      </c>
      <c r="G360" s="6">
        <v>5656.8</v>
      </c>
      <c r="H360" s="6">
        <v>7160</v>
      </c>
      <c r="I360" s="6">
        <v>6589.2</v>
      </c>
    </row>
    <row r="361" spans="1:9" ht="12.75" customHeight="1" x14ac:dyDescent="0.25">
      <c r="A361" s="3" t="s">
        <v>108</v>
      </c>
      <c r="B361" s="3" t="s">
        <v>482</v>
      </c>
      <c r="C361" s="6">
        <v>1443.2</v>
      </c>
      <c r="D361" s="6">
        <v>1107.7</v>
      </c>
      <c r="E361" s="6">
        <v>-259.60000000000002</v>
      </c>
      <c r="F361" s="6">
        <v>-1249</v>
      </c>
      <c r="G361" s="6">
        <v>-963.6</v>
      </c>
      <c r="H361" s="6">
        <v>-1370</v>
      </c>
      <c r="I361" s="6">
        <v>-1185.0999999999999</v>
      </c>
    </row>
    <row r="362" spans="1:9" ht="12.75" customHeight="1" x14ac:dyDescent="0.25">
      <c r="A362" s="3" t="s">
        <v>109</v>
      </c>
      <c r="B362" s="3" t="s">
        <v>480</v>
      </c>
      <c r="C362" s="6">
        <v>588</v>
      </c>
      <c r="D362" s="6">
        <v>623</v>
      </c>
      <c r="E362" s="6">
        <v>693.2</v>
      </c>
      <c r="F362" s="6">
        <v>890</v>
      </c>
      <c r="G362" s="6">
        <v>1200</v>
      </c>
      <c r="H362" s="6">
        <v>1800</v>
      </c>
      <c r="I362" s="6">
        <v>2101.9</v>
      </c>
    </row>
    <row r="363" spans="1:9" ht="12.75" customHeight="1" x14ac:dyDescent="0.25">
      <c r="A363" s="3" t="s">
        <v>109</v>
      </c>
      <c r="B363" s="3" t="s">
        <v>481</v>
      </c>
      <c r="C363" s="6">
        <v>1319</v>
      </c>
      <c r="D363" s="6">
        <v>1678.1</v>
      </c>
      <c r="E363" s="6">
        <v>2017.7</v>
      </c>
      <c r="F363" s="6">
        <v>1870.3</v>
      </c>
      <c r="G363" s="6">
        <v>2155.3000000000002</v>
      </c>
      <c r="H363" s="6">
        <v>2600</v>
      </c>
      <c r="I363" s="6">
        <v>3194.5</v>
      </c>
    </row>
    <row r="364" spans="1:9" ht="12.75" customHeight="1" x14ac:dyDescent="0.25">
      <c r="A364" s="3" t="s">
        <v>109</v>
      </c>
      <c r="B364" s="3" t="s">
        <v>482</v>
      </c>
      <c r="C364" s="6">
        <v>-731</v>
      </c>
      <c r="D364" s="6">
        <v>-1055.0999999999999</v>
      </c>
      <c r="E364" s="6">
        <v>-1324.6</v>
      </c>
      <c r="F364" s="6">
        <v>-980.3</v>
      </c>
      <c r="G364" s="6">
        <v>-955.3</v>
      </c>
      <c r="H364" s="6">
        <v>-800</v>
      </c>
      <c r="I364" s="6">
        <v>-1092.7</v>
      </c>
    </row>
    <row r="365" spans="1:9" ht="12.75" customHeight="1" x14ac:dyDescent="0.25">
      <c r="A365" s="3" t="s">
        <v>110</v>
      </c>
      <c r="B365" s="3" t="s">
        <v>480</v>
      </c>
      <c r="C365" s="6">
        <v>58.4</v>
      </c>
      <c r="D365" s="6">
        <v>62.4</v>
      </c>
      <c r="E365" s="6">
        <v>54.1</v>
      </c>
      <c r="F365" s="6">
        <v>62</v>
      </c>
      <c r="G365" s="6">
        <v>100.5</v>
      </c>
      <c r="H365" s="6">
        <v>121.9</v>
      </c>
      <c r="I365" s="6">
        <v>136.5</v>
      </c>
    </row>
    <row r="366" spans="1:9" ht="12.75" customHeight="1" x14ac:dyDescent="0.25">
      <c r="A366" s="3" t="s">
        <v>110</v>
      </c>
      <c r="B366" s="3" t="s">
        <v>481</v>
      </c>
      <c r="C366" s="6">
        <v>430.6</v>
      </c>
      <c r="D366" s="6">
        <v>319.10000000000002</v>
      </c>
      <c r="E366" s="6">
        <v>402.3</v>
      </c>
      <c r="F366" s="6">
        <v>402.2</v>
      </c>
      <c r="G366" s="6">
        <v>509.2</v>
      </c>
      <c r="H366" s="6">
        <v>752.3</v>
      </c>
      <c r="I366" s="6">
        <v>782.5</v>
      </c>
    </row>
    <row r="367" spans="1:9" ht="12.75" customHeight="1" x14ac:dyDescent="0.25">
      <c r="A367" s="3" t="s">
        <v>110</v>
      </c>
      <c r="B367" s="3" t="s">
        <v>482</v>
      </c>
      <c r="C367" s="6">
        <v>-372.2</v>
      </c>
      <c r="D367" s="6">
        <v>-256.7</v>
      </c>
      <c r="E367" s="6">
        <v>-348.2</v>
      </c>
      <c r="F367" s="6">
        <v>-340.2</v>
      </c>
      <c r="G367" s="6">
        <v>-408.7</v>
      </c>
      <c r="H367" s="6">
        <v>-630.4</v>
      </c>
      <c r="I367" s="6">
        <v>-646</v>
      </c>
    </row>
    <row r="368" spans="1:9" ht="12.75" customHeight="1" x14ac:dyDescent="0.25">
      <c r="A368" s="3" t="s">
        <v>111</v>
      </c>
      <c r="B368" s="3" t="s">
        <v>480</v>
      </c>
      <c r="C368" s="6">
        <v>3576.4</v>
      </c>
      <c r="D368" s="6">
        <v>3604.4</v>
      </c>
      <c r="E368" s="6">
        <v>4300</v>
      </c>
      <c r="F368" s="6">
        <v>3370</v>
      </c>
      <c r="G368" s="6">
        <v>3900</v>
      </c>
      <c r="H368" s="6">
        <v>4600</v>
      </c>
      <c r="I368" s="6">
        <v>5630.9</v>
      </c>
    </row>
    <row r="369" spans="1:9" ht="12.75" customHeight="1" x14ac:dyDescent="0.25">
      <c r="A369" s="3" t="s">
        <v>111</v>
      </c>
      <c r="B369" s="3" t="s">
        <v>481</v>
      </c>
      <c r="C369" s="6">
        <v>3150.5</v>
      </c>
      <c r="D369" s="6">
        <v>4200</v>
      </c>
      <c r="E369" s="6">
        <v>5400</v>
      </c>
      <c r="F369" s="6">
        <v>4300</v>
      </c>
      <c r="G369" s="6">
        <v>4850</v>
      </c>
      <c r="H369" s="6">
        <v>6500</v>
      </c>
      <c r="I369" s="6">
        <v>7418.8</v>
      </c>
    </row>
    <row r="370" spans="1:9" ht="12.75" customHeight="1" x14ac:dyDescent="0.25">
      <c r="A370" s="3" t="s">
        <v>111</v>
      </c>
      <c r="B370" s="3" t="s">
        <v>482</v>
      </c>
      <c r="C370" s="6">
        <v>426</v>
      </c>
      <c r="D370" s="6">
        <v>-595.6</v>
      </c>
      <c r="E370" s="6">
        <v>-1100</v>
      </c>
      <c r="F370" s="6">
        <v>-930</v>
      </c>
      <c r="G370" s="6">
        <v>-950</v>
      </c>
      <c r="H370" s="6">
        <v>-1900</v>
      </c>
      <c r="I370" s="6">
        <v>-1787.9</v>
      </c>
    </row>
    <row r="371" spans="1:9" ht="12.75" customHeight="1" x14ac:dyDescent="0.25">
      <c r="A371" s="3" t="s">
        <v>112</v>
      </c>
      <c r="B371" s="3" t="s">
        <v>480</v>
      </c>
      <c r="C371" s="6">
        <v>20.6</v>
      </c>
      <c r="D371" s="6">
        <v>19.2</v>
      </c>
      <c r="E371" s="6">
        <v>32</v>
      </c>
      <c r="F371" s="6">
        <v>35.200000000000003</v>
      </c>
      <c r="G371" s="6">
        <v>44.5</v>
      </c>
      <c r="H371" s="6">
        <v>72.8</v>
      </c>
      <c r="I371" s="6">
        <v>74.7</v>
      </c>
    </row>
    <row r="372" spans="1:9" ht="12.75" customHeight="1" x14ac:dyDescent="0.25">
      <c r="A372" s="3" t="s">
        <v>112</v>
      </c>
      <c r="B372" s="3" t="s">
        <v>481</v>
      </c>
      <c r="C372" s="6">
        <v>543</v>
      </c>
      <c r="D372" s="6">
        <v>749.9</v>
      </c>
      <c r="E372" s="6">
        <v>825.3</v>
      </c>
      <c r="F372" s="6">
        <v>709.2</v>
      </c>
      <c r="G372" s="6">
        <v>742.4</v>
      </c>
      <c r="H372" s="6">
        <v>947.5</v>
      </c>
      <c r="I372" s="6">
        <v>886.7</v>
      </c>
    </row>
    <row r="373" spans="1:9" ht="12.75" customHeight="1" x14ac:dyDescent="0.25">
      <c r="A373" s="3" t="s">
        <v>112</v>
      </c>
      <c r="B373" s="3" t="s">
        <v>482</v>
      </c>
      <c r="C373" s="6">
        <v>-522.4</v>
      </c>
      <c r="D373" s="6">
        <v>-730.7</v>
      </c>
      <c r="E373" s="6">
        <v>-793.3</v>
      </c>
      <c r="F373" s="6">
        <v>-674</v>
      </c>
      <c r="G373" s="6">
        <v>-697.8</v>
      </c>
      <c r="H373" s="6">
        <v>-874.7</v>
      </c>
      <c r="I373" s="6">
        <v>-812</v>
      </c>
    </row>
    <row r="374" spans="1:9" ht="12.75" customHeight="1" x14ac:dyDescent="0.25">
      <c r="A374" s="3" t="s">
        <v>113</v>
      </c>
      <c r="B374" s="3" t="s">
        <v>480</v>
      </c>
      <c r="C374" s="6">
        <v>157.6</v>
      </c>
      <c r="D374" s="6">
        <v>180</v>
      </c>
      <c r="E374" s="6">
        <v>150</v>
      </c>
      <c r="F374" s="6">
        <v>120</v>
      </c>
      <c r="G374" s="6">
        <v>140</v>
      </c>
      <c r="H374" s="6">
        <v>160</v>
      </c>
      <c r="I374" s="6">
        <v>190.4</v>
      </c>
    </row>
    <row r="375" spans="1:9" ht="12.75" customHeight="1" x14ac:dyDescent="0.25">
      <c r="A375" s="3" t="s">
        <v>113</v>
      </c>
      <c r="B375" s="3" t="s">
        <v>481</v>
      </c>
      <c r="C375" s="6">
        <v>202.5</v>
      </c>
      <c r="D375" s="6">
        <v>250</v>
      </c>
      <c r="E375" s="6">
        <v>300</v>
      </c>
      <c r="F375" s="6">
        <v>300</v>
      </c>
      <c r="G375" s="6">
        <v>340</v>
      </c>
      <c r="H375" s="6">
        <v>380</v>
      </c>
      <c r="I375" s="6">
        <v>425.2</v>
      </c>
    </row>
    <row r="376" spans="1:9" ht="12.75" customHeight="1" x14ac:dyDescent="0.25">
      <c r="A376" s="3" t="s">
        <v>113</v>
      </c>
      <c r="B376" s="3" t="s">
        <v>482</v>
      </c>
      <c r="C376" s="6">
        <v>-44.9</v>
      </c>
      <c r="D376" s="6">
        <v>-70</v>
      </c>
      <c r="E376" s="6">
        <v>-150</v>
      </c>
      <c r="F376" s="6">
        <v>-180</v>
      </c>
      <c r="G376" s="6">
        <v>-200</v>
      </c>
      <c r="H376" s="6">
        <v>-220</v>
      </c>
      <c r="I376" s="6">
        <v>-234.9</v>
      </c>
    </row>
    <row r="377" spans="1:9" ht="12.75" customHeight="1" x14ac:dyDescent="0.25">
      <c r="A377" s="3" t="s">
        <v>114</v>
      </c>
      <c r="B377" s="3" t="s">
        <v>480</v>
      </c>
      <c r="C377" s="6">
        <v>3352</v>
      </c>
      <c r="D377" s="6">
        <v>3666.2</v>
      </c>
      <c r="E377" s="6">
        <v>4330</v>
      </c>
      <c r="F377" s="6">
        <v>2650</v>
      </c>
      <c r="G377" s="6">
        <v>3400</v>
      </c>
      <c r="H377" s="6">
        <v>4700</v>
      </c>
      <c r="I377" s="6">
        <v>5018.7</v>
      </c>
    </row>
    <row r="378" spans="1:9" ht="12.75" customHeight="1" x14ac:dyDescent="0.25">
      <c r="A378" s="3" t="s">
        <v>114</v>
      </c>
      <c r="B378" s="3" t="s">
        <v>481</v>
      </c>
      <c r="C378" s="6">
        <v>1350</v>
      </c>
      <c r="D378" s="6">
        <v>1800</v>
      </c>
      <c r="E378" s="6">
        <v>1900</v>
      </c>
      <c r="F378" s="6">
        <v>2300</v>
      </c>
      <c r="G378" s="6">
        <v>2500</v>
      </c>
      <c r="H378" s="6">
        <v>2100</v>
      </c>
      <c r="I378" s="6">
        <v>1781.8</v>
      </c>
    </row>
    <row r="379" spans="1:9" ht="12.75" customHeight="1" x14ac:dyDescent="0.25">
      <c r="A379" s="3" t="s">
        <v>114</v>
      </c>
      <c r="B379" s="3" t="s">
        <v>482</v>
      </c>
      <c r="C379" s="6">
        <v>2002</v>
      </c>
      <c r="D379" s="6">
        <v>1866.2</v>
      </c>
      <c r="E379" s="6">
        <v>2430</v>
      </c>
      <c r="F379" s="6">
        <v>350</v>
      </c>
      <c r="G379" s="6">
        <v>900</v>
      </c>
      <c r="H379" s="6">
        <v>2600</v>
      </c>
      <c r="I379" s="6">
        <v>3236.9</v>
      </c>
    </row>
    <row r="380" spans="1:9" ht="12.75" customHeight="1" x14ac:dyDescent="0.25">
      <c r="A380" s="3" t="s">
        <v>115</v>
      </c>
      <c r="B380" s="3" t="s">
        <v>480</v>
      </c>
      <c r="C380" s="6">
        <v>9.9</v>
      </c>
      <c r="D380" s="6">
        <v>13.8</v>
      </c>
      <c r="E380" s="6">
        <v>9</v>
      </c>
      <c r="F380" s="6">
        <v>16</v>
      </c>
      <c r="G380" s="6">
        <v>18</v>
      </c>
      <c r="H380" s="6">
        <v>20</v>
      </c>
      <c r="I380" s="6">
        <v>21.1</v>
      </c>
    </row>
    <row r="381" spans="1:9" ht="12.75" customHeight="1" x14ac:dyDescent="0.25">
      <c r="A381" s="3" t="s">
        <v>115</v>
      </c>
      <c r="B381" s="3" t="s">
        <v>481</v>
      </c>
      <c r="C381" s="6">
        <v>115.2</v>
      </c>
      <c r="D381" s="6">
        <v>138.30000000000001</v>
      </c>
      <c r="E381" s="6">
        <v>175</v>
      </c>
      <c r="F381" s="6">
        <v>170</v>
      </c>
      <c r="G381" s="6">
        <v>190</v>
      </c>
      <c r="H381" s="6">
        <v>180</v>
      </c>
      <c r="I381" s="6">
        <v>181.8</v>
      </c>
    </row>
    <row r="382" spans="1:9" ht="12.75" customHeight="1" x14ac:dyDescent="0.25">
      <c r="A382" s="3" t="s">
        <v>115</v>
      </c>
      <c r="B382" s="3" t="s">
        <v>482</v>
      </c>
      <c r="C382" s="6">
        <v>-105.3</v>
      </c>
      <c r="D382" s="6">
        <v>-124.5</v>
      </c>
      <c r="E382" s="6">
        <v>-166</v>
      </c>
      <c r="F382" s="6">
        <v>-154</v>
      </c>
      <c r="G382" s="6">
        <v>-172</v>
      </c>
      <c r="H382" s="6">
        <v>-160</v>
      </c>
      <c r="I382" s="6">
        <v>-160.69999999999999</v>
      </c>
    </row>
    <row r="383" spans="1:9" ht="12.75" customHeight="1" x14ac:dyDescent="0.25">
      <c r="A383" s="3" t="s">
        <v>116</v>
      </c>
      <c r="B383" s="3" t="s">
        <v>480</v>
      </c>
      <c r="C383" s="6">
        <v>2704.7</v>
      </c>
      <c r="D383" s="6">
        <v>3100</v>
      </c>
      <c r="E383" s="6">
        <v>4400</v>
      </c>
      <c r="F383" s="6">
        <v>3500</v>
      </c>
      <c r="G383" s="6">
        <v>5300</v>
      </c>
      <c r="H383" s="6">
        <v>6600</v>
      </c>
      <c r="I383" s="6">
        <v>7806.3</v>
      </c>
    </row>
    <row r="384" spans="1:9" ht="12.75" customHeight="1" x14ac:dyDescent="0.25">
      <c r="A384" s="3" t="s">
        <v>116</v>
      </c>
      <c r="B384" s="3" t="s">
        <v>481</v>
      </c>
      <c r="C384" s="6">
        <v>2891.6</v>
      </c>
      <c r="D384" s="6">
        <v>3400</v>
      </c>
      <c r="E384" s="6">
        <v>4300</v>
      </c>
      <c r="F384" s="6">
        <v>3900</v>
      </c>
      <c r="G384" s="6">
        <v>4500</v>
      </c>
      <c r="H384" s="6">
        <v>5500</v>
      </c>
      <c r="I384" s="6">
        <v>6059.9</v>
      </c>
    </row>
    <row r="385" spans="1:9" ht="12.75" customHeight="1" x14ac:dyDescent="0.25">
      <c r="A385" s="3" t="s">
        <v>116</v>
      </c>
      <c r="B385" s="3" t="s">
        <v>482</v>
      </c>
      <c r="C385" s="6">
        <v>-186.9</v>
      </c>
      <c r="D385" s="6">
        <v>-300</v>
      </c>
      <c r="E385" s="6">
        <v>100</v>
      </c>
      <c r="F385" s="6">
        <v>-400</v>
      </c>
      <c r="G385" s="6">
        <v>800</v>
      </c>
      <c r="H385" s="6">
        <v>1100</v>
      </c>
      <c r="I385" s="6">
        <v>1746.4</v>
      </c>
    </row>
    <row r="386" spans="1:9" ht="12.75" customHeight="1" x14ac:dyDescent="0.25">
      <c r="A386" s="3" t="s">
        <v>117</v>
      </c>
      <c r="B386" s="3" t="s">
        <v>480</v>
      </c>
      <c r="C386" s="6">
        <v>6077.6</v>
      </c>
      <c r="D386" s="6">
        <v>5635</v>
      </c>
      <c r="E386" s="6">
        <v>8300</v>
      </c>
      <c r="F386" s="6">
        <v>6100</v>
      </c>
      <c r="G386" s="6">
        <v>8200</v>
      </c>
      <c r="H386" s="6">
        <v>10800</v>
      </c>
      <c r="I386" s="6">
        <v>12423.2</v>
      </c>
    </row>
    <row r="387" spans="1:9" ht="12.75" customHeight="1" x14ac:dyDescent="0.25">
      <c r="A387" s="3" t="s">
        <v>117</v>
      </c>
      <c r="B387" s="3" t="s">
        <v>481</v>
      </c>
      <c r="C387" s="6">
        <v>2073.1999999999998</v>
      </c>
      <c r="D387" s="6">
        <v>2605.9</v>
      </c>
      <c r="E387" s="6">
        <v>3141.5</v>
      </c>
      <c r="F387" s="6">
        <v>2987</v>
      </c>
      <c r="G387" s="6">
        <v>2987</v>
      </c>
      <c r="H387" s="6">
        <v>5100</v>
      </c>
      <c r="I387" s="6">
        <v>6248.1</v>
      </c>
    </row>
    <row r="388" spans="1:9" ht="12.75" customHeight="1" x14ac:dyDescent="0.25">
      <c r="A388" s="3" t="s">
        <v>117</v>
      </c>
      <c r="B388" s="3" t="s">
        <v>482</v>
      </c>
      <c r="C388" s="6">
        <v>4004.3</v>
      </c>
      <c r="D388" s="6">
        <v>3029.1</v>
      </c>
      <c r="E388" s="6">
        <v>5158.5</v>
      </c>
      <c r="F388" s="6">
        <v>3113</v>
      </c>
      <c r="G388" s="6">
        <v>5213</v>
      </c>
      <c r="H388" s="6">
        <v>5700</v>
      </c>
      <c r="I388" s="6">
        <v>6175</v>
      </c>
    </row>
    <row r="389" spans="1:9" ht="12.75" customHeight="1" x14ac:dyDescent="0.25">
      <c r="A389" s="3" t="s">
        <v>118</v>
      </c>
      <c r="B389" s="3" t="s">
        <v>480</v>
      </c>
      <c r="C389" s="6">
        <v>8477</v>
      </c>
      <c r="D389" s="6">
        <v>8668.9</v>
      </c>
      <c r="E389" s="6">
        <v>10390</v>
      </c>
      <c r="F389" s="6">
        <v>10503.3</v>
      </c>
      <c r="G389" s="6">
        <v>10470</v>
      </c>
      <c r="H389" s="6">
        <v>11130</v>
      </c>
      <c r="I389" s="6">
        <v>12132.4</v>
      </c>
    </row>
    <row r="390" spans="1:9" ht="12.75" customHeight="1" x14ac:dyDescent="0.25">
      <c r="A390" s="3" t="s">
        <v>118</v>
      </c>
      <c r="B390" s="3" t="s">
        <v>481</v>
      </c>
      <c r="C390" s="6">
        <v>5820.4</v>
      </c>
      <c r="D390" s="6">
        <v>6683.1</v>
      </c>
      <c r="E390" s="6">
        <v>7883.7</v>
      </c>
      <c r="F390" s="6">
        <v>6959.9</v>
      </c>
      <c r="G390" s="6">
        <v>7830</v>
      </c>
      <c r="H390" s="6">
        <v>6680</v>
      </c>
      <c r="I390" s="6">
        <v>8298.6</v>
      </c>
    </row>
    <row r="391" spans="1:9" ht="12.75" customHeight="1" x14ac:dyDescent="0.25">
      <c r="A391" s="3" t="s">
        <v>118</v>
      </c>
      <c r="B391" s="3" t="s">
        <v>482</v>
      </c>
      <c r="C391" s="6">
        <v>2656.6</v>
      </c>
      <c r="D391" s="6">
        <v>1985.7</v>
      </c>
      <c r="E391" s="6">
        <v>2506.3000000000002</v>
      </c>
      <c r="F391" s="6">
        <v>3543.4</v>
      </c>
      <c r="G391" s="6">
        <v>2640</v>
      </c>
      <c r="H391" s="6">
        <v>4450</v>
      </c>
      <c r="I391" s="6">
        <v>3833.8</v>
      </c>
    </row>
    <row r="392" spans="1:9" ht="12.75" customHeight="1" x14ac:dyDescent="0.25">
      <c r="A392" s="3" t="s">
        <v>119</v>
      </c>
      <c r="B392" s="3" t="s">
        <v>480</v>
      </c>
      <c r="C392" s="6">
        <v>55.2</v>
      </c>
      <c r="D392" s="6">
        <v>58.1</v>
      </c>
      <c r="E392" s="6">
        <v>68.8</v>
      </c>
      <c r="F392" s="6">
        <v>77.400000000000006</v>
      </c>
      <c r="G392" s="6">
        <v>100</v>
      </c>
      <c r="H392" s="6">
        <v>95</v>
      </c>
      <c r="I392" s="6">
        <v>101</v>
      </c>
    </row>
    <row r="393" spans="1:9" ht="12.75" customHeight="1" x14ac:dyDescent="0.25">
      <c r="A393" s="3" t="s">
        <v>119</v>
      </c>
      <c r="B393" s="3" t="s">
        <v>481</v>
      </c>
      <c r="C393" s="6">
        <v>335.7</v>
      </c>
      <c r="D393" s="6">
        <v>473.2</v>
      </c>
      <c r="E393" s="6">
        <v>573.6</v>
      </c>
      <c r="F393" s="6">
        <v>450.7</v>
      </c>
      <c r="G393" s="6">
        <v>420</v>
      </c>
      <c r="H393" s="6">
        <v>420</v>
      </c>
      <c r="I393" s="6">
        <v>441.6</v>
      </c>
    </row>
    <row r="394" spans="1:9" ht="12.75" customHeight="1" x14ac:dyDescent="0.25">
      <c r="A394" s="3" t="s">
        <v>119</v>
      </c>
      <c r="B394" s="3" t="s">
        <v>482</v>
      </c>
      <c r="C394" s="6">
        <v>-280.5</v>
      </c>
      <c r="D394" s="6">
        <v>-415.2</v>
      </c>
      <c r="E394" s="6">
        <v>-504.8</v>
      </c>
      <c r="F394" s="6">
        <v>-373.3</v>
      </c>
      <c r="G394" s="6">
        <v>-320</v>
      </c>
      <c r="H394" s="6">
        <v>-325</v>
      </c>
      <c r="I394" s="6">
        <v>-340.6</v>
      </c>
    </row>
    <row r="395" spans="1:9" ht="12.75" customHeight="1" x14ac:dyDescent="0.25">
      <c r="A395" s="3" t="s">
        <v>120</v>
      </c>
      <c r="B395" s="3" t="s">
        <v>480</v>
      </c>
      <c r="C395" s="6">
        <v>13706.1</v>
      </c>
      <c r="D395" s="6">
        <v>16201.2</v>
      </c>
      <c r="E395" s="6">
        <v>25483.200000000001</v>
      </c>
      <c r="F395" s="6">
        <v>23061.599999999999</v>
      </c>
      <c r="G395" s="6">
        <v>26437.8</v>
      </c>
      <c r="H395" s="6">
        <v>30527.7</v>
      </c>
      <c r="I395" s="6">
        <v>29396.9</v>
      </c>
    </row>
    <row r="396" spans="1:9" ht="12.75" customHeight="1" x14ac:dyDescent="0.25">
      <c r="A396" s="3" t="s">
        <v>120</v>
      </c>
      <c r="B396" s="3" t="s">
        <v>481</v>
      </c>
      <c r="C396" s="6">
        <v>20600.400000000001</v>
      </c>
      <c r="D396" s="6">
        <v>27033.5</v>
      </c>
      <c r="E396" s="6">
        <v>48381.5</v>
      </c>
      <c r="F396" s="6">
        <v>44945.7</v>
      </c>
      <c r="G396" s="6">
        <v>52922.8</v>
      </c>
      <c r="H396" s="6">
        <v>58902.8</v>
      </c>
      <c r="I396" s="6">
        <v>69199.399999999994</v>
      </c>
    </row>
    <row r="397" spans="1:9" ht="12.75" customHeight="1" x14ac:dyDescent="0.25">
      <c r="A397" s="3" t="s">
        <v>120</v>
      </c>
      <c r="B397" s="3" t="s">
        <v>482</v>
      </c>
      <c r="C397" s="6">
        <v>-6894.3</v>
      </c>
      <c r="D397" s="6">
        <v>-10832.3</v>
      </c>
      <c r="E397" s="6">
        <v>-22898.3</v>
      </c>
      <c r="F397" s="6">
        <v>-21884.1</v>
      </c>
      <c r="G397" s="6">
        <v>-26485</v>
      </c>
      <c r="H397" s="6">
        <v>-28375.1</v>
      </c>
      <c r="I397" s="6">
        <v>-39802.5</v>
      </c>
    </row>
    <row r="398" spans="1:9" ht="12.75" customHeight="1" x14ac:dyDescent="0.25">
      <c r="A398" s="3" t="s">
        <v>121</v>
      </c>
      <c r="B398" s="3" t="s">
        <v>480</v>
      </c>
      <c r="C398" s="6">
        <v>8207</v>
      </c>
      <c r="D398" s="6">
        <v>10210</v>
      </c>
      <c r="E398" s="6">
        <v>15900</v>
      </c>
      <c r="F398" s="6">
        <v>9100</v>
      </c>
      <c r="G398" s="6">
        <v>10000</v>
      </c>
      <c r="H398" s="6">
        <v>13500</v>
      </c>
      <c r="I398" s="6">
        <v>17845.900000000001</v>
      </c>
    </row>
    <row r="399" spans="1:9" ht="12.75" customHeight="1" x14ac:dyDescent="0.25">
      <c r="A399" s="3" t="s">
        <v>121</v>
      </c>
      <c r="B399" s="3" t="s">
        <v>481</v>
      </c>
      <c r="C399" s="6">
        <v>2020</v>
      </c>
      <c r="D399" s="6">
        <v>2370</v>
      </c>
      <c r="E399" s="6">
        <v>3910</v>
      </c>
      <c r="F399" s="6">
        <v>5200</v>
      </c>
      <c r="G399" s="6">
        <v>5700</v>
      </c>
      <c r="H399" s="6">
        <v>6000</v>
      </c>
      <c r="I399" s="6">
        <v>7987.4</v>
      </c>
    </row>
    <row r="400" spans="1:9" ht="12.75" customHeight="1" x14ac:dyDescent="0.25">
      <c r="A400" s="3" t="s">
        <v>121</v>
      </c>
      <c r="B400" s="3" t="s">
        <v>482</v>
      </c>
      <c r="C400" s="6">
        <v>6187</v>
      </c>
      <c r="D400" s="6">
        <v>7840</v>
      </c>
      <c r="E400" s="6">
        <v>11990</v>
      </c>
      <c r="F400" s="6">
        <v>3900</v>
      </c>
      <c r="G400" s="6">
        <v>4300</v>
      </c>
      <c r="H400" s="6">
        <v>7500</v>
      </c>
      <c r="I400" s="6">
        <v>9858.5</v>
      </c>
    </row>
    <row r="401" spans="1:9" ht="12.75" customHeight="1" x14ac:dyDescent="0.25">
      <c r="A401" s="3" t="s">
        <v>122</v>
      </c>
      <c r="B401" s="3" t="s">
        <v>480</v>
      </c>
      <c r="C401" s="6">
        <v>12.3</v>
      </c>
      <c r="D401" s="6">
        <v>13.2</v>
      </c>
      <c r="E401" s="6">
        <v>11.2</v>
      </c>
      <c r="F401" s="6">
        <v>10.9</v>
      </c>
      <c r="G401" s="6">
        <v>12</v>
      </c>
      <c r="H401" s="6">
        <v>15.3</v>
      </c>
      <c r="I401" s="6">
        <v>19.100000000000001</v>
      </c>
    </row>
    <row r="402" spans="1:9" ht="12.75" customHeight="1" x14ac:dyDescent="0.25">
      <c r="A402" s="3" t="s">
        <v>122</v>
      </c>
      <c r="B402" s="3" t="s">
        <v>481</v>
      </c>
      <c r="C402" s="6">
        <v>495</v>
      </c>
      <c r="D402" s="6">
        <v>510</v>
      </c>
      <c r="E402" s="6">
        <v>601.5</v>
      </c>
      <c r="F402" s="6">
        <v>587.4</v>
      </c>
      <c r="G402" s="6">
        <v>690</v>
      </c>
      <c r="H402" s="6">
        <v>900.9</v>
      </c>
      <c r="I402" s="6">
        <v>1002.9</v>
      </c>
    </row>
    <row r="403" spans="1:9" ht="12.75" customHeight="1" x14ac:dyDescent="0.25">
      <c r="A403" s="3" t="s">
        <v>122</v>
      </c>
      <c r="B403" s="3" t="s">
        <v>482</v>
      </c>
      <c r="C403" s="6">
        <v>-482.7</v>
      </c>
      <c r="D403" s="6">
        <v>-496.8</v>
      </c>
      <c r="E403" s="6">
        <v>-590.29999999999995</v>
      </c>
      <c r="F403" s="6">
        <v>-576.5</v>
      </c>
      <c r="G403" s="6">
        <v>-678</v>
      </c>
      <c r="H403" s="6">
        <v>-885.6</v>
      </c>
      <c r="I403" s="6">
        <v>-983.8</v>
      </c>
    </row>
    <row r="404" spans="1:9" ht="12.75" customHeight="1" x14ac:dyDescent="0.25">
      <c r="A404" s="3" t="s">
        <v>123</v>
      </c>
      <c r="B404" s="3" t="s">
        <v>480</v>
      </c>
      <c r="C404" s="6">
        <v>1043</v>
      </c>
      <c r="D404" s="6">
        <v>1277.0999999999999</v>
      </c>
      <c r="E404" s="6">
        <v>1601.8</v>
      </c>
      <c r="F404" s="6">
        <v>1618.2</v>
      </c>
      <c r="G404" s="6">
        <v>2329.8000000000002</v>
      </c>
      <c r="H404" s="6">
        <v>2614.9</v>
      </c>
      <c r="I404" s="6">
        <v>3086.4</v>
      </c>
    </row>
    <row r="405" spans="1:9" ht="12.75" customHeight="1" x14ac:dyDescent="0.25">
      <c r="A405" s="3" t="s">
        <v>123</v>
      </c>
      <c r="B405" s="3" t="s">
        <v>481</v>
      </c>
      <c r="C405" s="6">
        <v>5207.3</v>
      </c>
      <c r="D405" s="6">
        <v>5808.7</v>
      </c>
      <c r="E405" s="6">
        <v>8276.6</v>
      </c>
      <c r="F405" s="6">
        <v>7668</v>
      </c>
      <c r="G405" s="6">
        <v>8601.7999999999993</v>
      </c>
      <c r="H405" s="6">
        <v>8896.2999999999993</v>
      </c>
      <c r="I405" s="6">
        <v>10307</v>
      </c>
    </row>
    <row r="406" spans="1:9" ht="12.75" customHeight="1" x14ac:dyDescent="0.25">
      <c r="A406" s="3" t="s">
        <v>123</v>
      </c>
      <c r="B406" s="3" t="s">
        <v>482</v>
      </c>
      <c r="C406" s="6">
        <v>-4164.3999999999996</v>
      </c>
      <c r="D406" s="6">
        <v>-4531.5</v>
      </c>
      <c r="E406" s="6">
        <v>-6674.8</v>
      </c>
      <c r="F406" s="6">
        <v>-6049.8</v>
      </c>
      <c r="G406" s="6">
        <v>-6272</v>
      </c>
      <c r="H406" s="6">
        <v>-6281.4</v>
      </c>
      <c r="I406" s="6">
        <v>-7220.6</v>
      </c>
    </row>
    <row r="407" spans="1:9" ht="12.75" customHeight="1" x14ac:dyDescent="0.25">
      <c r="A407" s="3" t="s">
        <v>124</v>
      </c>
      <c r="B407" s="3" t="s">
        <v>480</v>
      </c>
      <c r="C407" s="6">
        <v>5450</v>
      </c>
      <c r="D407" s="6">
        <v>6309</v>
      </c>
      <c r="E407" s="6">
        <v>9506</v>
      </c>
      <c r="F407" s="6">
        <v>5500</v>
      </c>
      <c r="G407" s="6">
        <v>8400</v>
      </c>
      <c r="H407" s="6">
        <v>12500</v>
      </c>
      <c r="I407" s="6">
        <v>14871</v>
      </c>
    </row>
    <row r="408" spans="1:9" ht="12.75" customHeight="1" x14ac:dyDescent="0.25">
      <c r="A408" s="3" t="s">
        <v>124</v>
      </c>
      <c r="B408" s="3" t="s">
        <v>481</v>
      </c>
      <c r="C408" s="6">
        <v>1724.9</v>
      </c>
      <c r="D408" s="6">
        <v>2157</v>
      </c>
      <c r="E408" s="6">
        <v>2591</v>
      </c>
      <c r="F408" s="6">
        <v>2200</v>
      </c>
      <c r="G408" s="6">
        <v>2500</v>
      </c>
      <c r="H408" s="6">
        <v>3800</v>
      </c>
      <c r="I408" s="6">
        <v>4338.7</v>
      </c>
    </row>
    <row r="409" spans="1:9" ht="12.75" customHeight="1" x14ac:dyDescent="0.25">
      <c r="A409" s="3" t="s">
        <v>124</v>
      </c>
      <c r="B409" s="3" t="s">
        <v>482</v>
      </c>
      <c r="C409" s="6">
        <v>3725.2</v>
      </c>
      <c r="D409" s="6">
        <v>4152</v>
      </c>
      <c r="E409" s="6">
        <v>6915</v>
      </c>
      <c r="F409" s="6">
        <v>3300</v>
      </c>
      <c r="G409" s="6">
        <v>5900</v>
      </c>
      <c r="H409" s="6">
        <v>8700</v>
      </c>
      <c r="I409" s="6">
        <v>10532.3</v>
      </c>
    </row>
    <row r="410" spans="1:9" ht="12.75" customHeight="1" x14ac:dyDescent="0.25">
      <c r="A410" s="3" t="s">
        <v>125</v>
      </c>
      <c r="B410" s="3" t="s">
        <v>480</v>
      </c>
      <c r="C410" s="6">
        <v>11.5</v>
      </c>
      <c r="D410" s="6">
        <v>12.5</v>
      </c>
      <c r="E410" s="6">
        <v>13.7</v>
      </c>
      <c r="F410" s="6">
        <v>15</v>
      </c>
      <c r="G410" s="6">
        <v>15</v>
      </c>
      <c r="H410" s="6">
        <v>40</v>
      </c>
      <c r="I410" s="6">
        <v>45.2</v>
      </c>
    </row>
    <row r="411" spans="1:9" ht="12.75" customHeight="1" x14ac:dyDescent="0.25">
      <c r="A411" s="3" t="s">
        <v>125</v>
      </c>
      <c r="B411" s="3" t="s">
        <v>481</v>
      </c>
      <c r="C411" s="6">
        <v>259.3</v>
      </c>
      <c r="D411" s="6">
        <v>321</v>
      </c>
      <c r="E411" s="6">
        <v>322.2</v>
      </c>
      <c r="F411" s="6">
        <v>303.89999999999998</v>
      </c>
      <c r="G411" s="6">
        <v>300</v>
      </c>
      <c r="H411" s="6">
        <v>300</v>
      </c>
      <c r="I411" s="6">
        <v>323.10000000000002</v>
      </c>
    </row>
    <row r="412" spans="1:9" ht="12.75" customHeight="1" x14ac:dyDescent="0.25">
      <c r="A412" s="3" t="s">
        <v>125</v>
      </c>
      <c r="B412" s="3" t="s">
        <v>482</v>
      </c>
      <c r="C412" s="6">
        <v>-247.8</v>
      </c>
      <c r="D412" s="6">
        <v>-308.39999999999998</v>
      </c>
      <c r="E412" s="6">
        <v>-308.5</v>
      </c>
      <c r="F412" s="6">
        <v>-288.89999999999998</v>
      </c>
      <c r="G412" s="6">
        <v>-285</v>
      </c>
      <c r="H412" s="6">
        <v>-260</v>
      </c>
      <c r="I412" s="6">
        <v>-277.89999999999998</v>
      </c>
    </row>
    <row r="413" spans="1:9" ht="12.75" customHeight="1" x14ac:dyDescent="0.25">
      <c r="A413" s="3" t="s">
        <v>126</v>
      </c>
      <c r="B413" s="3" t="s">
        <v>480</v>
      </c>
      <c r="C413" s="6">
        <v>3726.7</v>
      </c>
      <c r="D413" s="6">
        <v>4321.2</v>
      </c>
      <c r="E413" s="6">
        <v>5269.7</v>
      </c>
      <c r="F413" s="6">
        <v>5839.7</v>
      </c>
      <c r="G413" s="6">
        <v>7960.1</v>
      </c>
      <c r="H413" s="6">
        <v>13000</v>
      </c>
      <c r="I413" s="6">
        <v>15352.3</v>
      </c>
    </row>
    <row r="414" spans="1:9" ht="12.75" customHeight="1" x14ac:dyDescent="0.25">
      <c r="A414" s="3" t="s">
        <v>126</v>
      </c>
      <c r="B414" s="3" t="s">
        <v>481</v>
      </c>
      <c r="C414" s="6">
        <v>6751.2</v>
      </c>
      <c r="D414" s="6">
        <v>8061.3</v>
      </c>
      <c r="E414" s="6">
        <v>10268.5</v>
      </c>
      <c r="F414" s="6">
        <v>8046.3</v>
      </c>
      <c r="G414" s="6">
        <v>11040</v>
      </c>
      <c r="H414" s="6">
        <v>15000</v>
      </c>
      <c r="I414" s="6">
        <v>16134.4</v>
      </c>
    </row>
    <row r="415" spans="1:9" ht="12.75" customHeight="1" x14ac:dyDescent="0.25">
      <c r="A415" s="3" t="s">
        <v>126</v>
      </c>
      <c r="B415" s="3" t="s">
        <v>482</v>
      </c>
      <c r="C415" s="6">
        <v>-3024.5</v>
      </c>
      <c r="D415" s="6">
        <v>-3740.2</v>
      </c>
      <c r="E415" s="6">
        <v>-4998.8</v>
      </c>
      <c r="F415" s="6">
        <v>-2206.6</v>
      </c>
      <c r="G415" s="6">
        <v>-3079.9</v>
      </c>
      <c r="H415" s="6">
        <v>-2000</v>
      </c>
      <c r="I415" s="6">
        <v>-782.1</v>
      </c>
    </row>
    <row r="416" spans="1:9" ht="12.75" customHeight="1" x14ac:dyDescent="0.25">
      <c r="A416" s="3" t="s">
        <v>127</v>
      </c>
      <c r="B416" s="3" t="s">
        <v>480</v>
      </c>
      <c r="C416" s="6">
        <v>1033</v>
      </c>
      <c r="D416" s="6">
        <v>1203</v>
      </c>
      <c r="E416" s="6">
        <v>1342</v>
      </c>
      <c r="F416" s="6">
        <v>1049.7</v>
      </c>
      <c r="G416" s="6">
        <v>1471.2</v>
      </c>
      <c r="H416" s="6">
        <v>1750</v>
      </c>
      <c r="I416" s="6">
        <v>1998.6</v>
      </c>
    </row>
    <row r="417" spans="1:9" ht="12.75" customHeight="1" x14ac:dyDescent="0.25">
      <c r="A417" s="3" t="s">
        <v>127</v>
      </c>
      <c r="B417" s="3" t="s">
        <v>481</v>
      </c>
      <c r="C417" s="6">
        <v>956</v>
      </c>
      <c r="D417" s="6">
        <v>1217.5999999999999</v>
      </c>
      <c r="E417" s="6">
        <v>1366.1</v>
      </c>
      <c r="F417" s="6">
        <v>1060.0999999999999</v>
      </c>
      <c r="G417" s="6">
        <v>1404.9</v>
      </c>
      <c r="H417" s="6">
        <v>2000</v>
      </c>
      <c r="I417" s="6">
        <v>2580.8000000000002</v>
      </c>
    </row>
    <row r="418" spans="1:9" ht="12.75" customHeight="1" x14ac:dyDescent="0.25">
      <c r="A418" s="3" t="s">
        <v>127</v>
      </c>
      <c r="B418" s="3" t="s">
        <v>482</v>
      </c>
      <c r="C418" s="6">
        <v>77</v>
      </c>
      <c r="D418" s="6">
        <v>-14.6</v>
      </c>
      <c r="E418" s="6">
        <v>-24.1</v>
      </c>
      <c r="F418" s="6">
        <v>-10.4</v>
      </c>
      <c r="G418" s="6">
        <v>66.3</v>
      </c>
      <c r="H418" s="6">
        <v>-250</v>
      </c>
      <c r="I418" s="6">
        <v>-582.29999999999995</v>
      </c>
    </row>
    <row r="419" spans="1:9" ht="12.75" customHeight="1" x14ac:dyDescent="0.25">
      <c r="A419" s="3" t="s">
        <v>128</v>
      </c>
      <c r="B419" s="3" t="s">
        <v>480</v>
      </c>
      <c r="C419" s="6">
        <v>74</v>
      </c>
      <c r="D419" s="6">
        <v>107</v>
      </c>
      <c r="E419" s="6">
        <v>128.19999999999999</v>
      </c>
      <c r="F419" s="6">
        <v>120</v>
      </c>
      <c r="G419" s="6">
        <v>120</v>
      </c>
      <c r="H419" s="6">
        <v>230</v>
      </c>
      <c r="I419" s="6">
        <v>195.1</v>
      </c>
    </row>
    <row r="420" spans="1:9" ht="12.75" customHeight="1" x14ac:dyDescent="0.25">
      <c r="A420" s="3" t="s">
        <v>128</v>
      </c>
      <c r="B420" s="3" t="s">
        <v>481</v>
      </c>
      <c r="C420" s="6">
        <v>127</v>
      </c>
      <c r="D420" s="6">
        <v>167.9</v>
      </c>
      <c r="E420" s="6">
        <v>198.7</v>
      </c>
      <c r="F420" s="6">
        <v>230</v>
      </c>
      <c r="G420" s="6">
        <v>220</v>
      </c>
      <c r="H420" s="6">
        <v>300</v>
      </c>
      <c r="I420" s="6">
        <v>263.7</v>
      </c>
    </row>
    <row r="421" spans="1:9" ht="12.75" customHeight="1" x14ac:dyDescent="0.25">
      <c r="A421" s="3" t="s">
        <v>128</v>
      </c>
      <c r="B421" s="3" t="s">
        <v>482</v>
      </c>
      <c r="C421" s="6">
        <v>-53</v>
      </c>
      <c r="D421" s="6">
        <v>-60.9</v>
      </c>
      <c r="E421" s="6">
        <v>-70.599999999999994</v>
      </c>
      <c r="F421" s="6">
        <v>-110</v>
      </c>
      <c r="G421" s="6">
        <v>-100</v>
      </c>
      <c r="H421" s="6">
        <v>-70</v>
      </c>
      <c r="I421" s="6">
        <v>-68.599999999999994</v>
      </c>
    </row>
    <row r="422" spans="1:9" ht="12.75" customHeight="1" x14ac:dyDescent="0.25">
      <c r="A422" s="3" t="s">
        <v>129</v>
      </c>
      <c r="B422" s="3" t="s">
        <v>480</v>
      </c>
      <c r="C422" s="6">
        <v>77579</v>
      </c>
      <c r="D422" s="6">
        <v>88460</v>
      </c>
      <c r="E422" s="6">
        <v>113667</v>
      </c>
      <c r="F422" s="6">
        <v>78830</v>
      </c>
      <c r="G422" s="6">
        <v>100524</v>
      </c>
      <c r="H422" s="6">
        <v>147156</v>
      </c>
      <c r="I422" s="6">
        <v>107409</v>
      </c>
    </row>
    <row r="423" spans="1:9" ht="12.75" customHeight="1" x14ac:dyDescent="0.25">
      <c r="A423" s="3" t="s">
        <v>129</v>
      </c>
      <c r="B423" s="3" t="s">
        <v>481</v>
      </c>
      <c r="C423" s="6">
        <v>40775</v>
      </c>
      <c r="D423" s="6">
        <v>44430</v>
      </c>
      <c r="E423" s="6">
        <v>57810</v>
      </c>
      <c r="F423" s="6">
        <v>50674</v>
      </c>
      <c r="G423" s="6">
        <v>65021</v>
      </c>
      <c r="H423" s="6">
        <v>62057</v>
      </c>
      <c r="I423" s="6">
        <v>57091</v>
      </c>
    </row>
    <row r="424" spans="1:9" ht="12.75" customHeight="1" x14ac:dyDescent="0.25">
      <c r="A424" s="3" t="s">
        <v>129</v>
      </c>
      <c r="B424" s="3" t="s">
        <v>482</v>
      </c>
      <c r="C424" s="6">
        <v>36804</v>
      </c>
      <c r="D424" s="6">
        <v>44030</v>
      </c>
      <c r="E424" s="6">
        <v>55857</v>
      </c>
      <c r="F424" s="6">
        <v>28156</v>
      </c>
      <c r="G424" s="6">
        <v>35503</v>
      </c>
      <c r="H424" s="6">
        <v>85099</v>
      </c>
      <c r="I424" s="6">
        <v>50318</v>
      </c>
    </row>
    <row r="425" spans="1:9" ht="12.75" customHeight="1" x14ac:dyDescent="0.25">
      <c r="A425" s="3" t="s">
        <v>130</v>
      </c>
      <c r="B425" s="3" t="s">
        <v>480</v>
      </c>
      <c r="C425" s="6">
        <v>30529</v>
      </c>
      <c r="D425" s="6">
        <v>39516</v>
      </c>
      <c r="E425" s="6">
        <v>63726</v>
      </c>
      <c r="F425" s="6">
        <v>42405.2</v>
      </c>
      <c r="G425" s="6">
        <v>54598.9</v>
      </c>
      <c r="H425" s="6">
        <v>85635.1</v>
      </c>
      <c r="I425" s="6">
        <v>93743</v>
      </c>
    </row>
    <row r="426" spans="1:9" ht="12.75" customHeight="1" x14ac:dyDescent="0.25">
      <c r="A426" s="3" t="s">
        <v>130</v>
      </c>
      <c r="B426" s="3" t="s">
        <v>481</v>
      </c>
      <c r="C426" s="6">
        <v>22008.799999999999</v>
      </c>
      <c r="D426" s="6">
        <v>21331.9</v>
      </c>
      <c r="E426" s="6">
        <v>32888.199999999997</v>
      </c>
      <c r="F426" s="6">
        <v>36857.800000000003</v>
      </c>
      <c r="G426" s="6">
        <v>39275</v>
      </c>
      <c r="H426" s="6">
        <v>50581.4</v>
      </c>
      <c r="I426" s="6">
        <v>58782.6</v>
      </c>
    </row>
    <row r="427" spans="1:9" ht="12.75" customHeight="1" x14ac:dyDescent="0.25">
      <c r="A427" s="3" t="s">
        <v>130</v>
      </c>
      <c r="B427" s="3" t="s">
        <v>482</v>
      </c>
      <c r="C427" s="6">
        <v>8520.2000000000007</v>
      </c>
      <c r="D427" s="6">
        <v>18184.099999999999</v>
      </c>
      <c r="E427" s="6">
        <v>30837.8</v>
      </c>
      <c r="F427" s="6">
        <v>5547.4</v>
      </c>
      <c r="G427" s="6">
        <v>15323.9</v>
      </c>
      <c r="H427" s="6">
        <v>35053.699999999997</v>
      </c>
      <c r="I427" s="6">
        <v>34960.400000000001</v>
      </c>
    </row>
    <row r="428" spans="1:9" ht="12.75" customHeight="1" x14ac:dyDescent="0.25">
      <c r="A428" s="3" t="s">
        <v>131</v>
      </c>
      <c r="B428" s="3" t="s">
        <v>480</v>
      </c>
      <c r="C428" s="6">
        <v>39700.5</v>
      </c>
      <c r="D428" s="6">
        <v>45916.5</v>
      </c>
      <c r="E428" s="6">
        <v>51320.7</v>
      </c>
      <c r="F428" s="6">
        <v>42065.4</v>
      </c>
      <c r="G428" s="6">
        <v>50878.6</v>
      </c>
      <c r="H428" s="6">
        <v>58132.1</v>
      </c>
      <c r="I428" s="6">
        <v>54018.400000000001</v>
      </c>
    </row>
    <row r="429" spans="1:9" ht="12.75" customHeight="1" x14ac:dyDescent="0.25">
      <c r="A429" s="3" t="s">
        <v>131</v>
      </c>
      <c r="B429" s="3" t="s">
        <v>481</v>
      </c>
      <c r="C429" s="6">
        <v>47317.8</v>
      </c>
      <c r="D429" s="6">
        <v>56105.2</v>
      </c>
      <c r="E429" s="6">
        <v>64531.4</v>
      </c>
      <c r="F429" s="6">
        <v>46927.3</v>
      </c>
      <c r="G429" s="6">
        <v>58704.5</v>
      </c>
      <c r="H429" s="6">
        <v>72747.100000000006</v>
      </c>
      <c r="I429" s="6">
        <v>72267</v>
      </c>
    </row>
    <row r="430" spans="1:9" ht="12.75" customHeight="1" x14ac:dyDescent="0.25">
      <c r="A430" s="3" t="s">
        <v>131</v>
      </c>
      <c r="B430" s="3" t="s">
        <v>482</v>
      </c>
      <c r="C430" s="6">
        <v>-7617.3</v>
      </c>
      <c r="D430" s="6">
        <v>-10188.700000000001</v>
      </c>
      <c r="E430" s="6">
        <v>-13210.7</v>
      </c>
      <c r="F430" s="6">
        <v>-4861.8999999999996</v>
      </c>
      <c r="G430" s="6">
        <v>-7825.9</v>
      </c>
      <c r="H430" s="6">
        <v>-14615</v>
      </c>
      <c r="I430" s="6">
        <v>-18248.599999999999</v>
      </c>
    </row>
    <row r="431" spans="1:9" ht="12.75" customHeight="1" x14ac:dyDescent="0.25">
      <c r="A431" s="3" t="s">
        <v>132</v>
      </c>
      <c r="B431" s="3" t="s">
        <v>480</v>
      </c>
      <c r="C431" s="6">
        <v>5174.7</v>
      </c>
      <c r="D431" s="6">
        <v>5725.3</v>
      </c>
      <c r="E431" s="6">
        <v>7788.1</v>
      </c>
      <c r="F431" s="6">
        <v>6531.2</v>
      </c>
      <c r="G431" s="6">
        <v>7023.1</v>
      </c>
      <c r="H431" s="6">
        <v>7963.5</v>
      </c>
      <c r="I431" s="6">
        <v>7903.8</v>
      </c>
    </row>
    <row r="432" spans="1:9" ht="12.75" customHeight="1" x14ac:dyDescent="0.25">
      <c r="A432" s="3" t="s">
        <v>132</v>
      </c>
      <c r="B432" s="3" t="s">
        <v>481</v>
      </c>
      <c r="C432" s="6">
        <v>11446.8</v>
      </c>
      <c r="D432" s="6">
        <v>13510.9</v>
      </c>
      <c r="E432" s="6">
        <v>16764.099999999999</v>
      </c>
      <c r="F432" s="6">
        <v>14533.7</v>
      </c>
      <c r="G432" s="6">
        <v>15085</v>
      </c>
      <c r="H432" s="6">
        <v>18462.7</v>
      </c>
      <c r="I432" s="6">
        <v>20527.099999999999</v>
      </c>
    </row>
    <row r="433" spans="1:9" ht="12.75" customHeight="1" x14ac:dyDescent="0.25">
      <c r="A433" s="3" t="s">
        <v>132</v>
      </c>
      <c r="B433" s="3" t="s">
        <v>482</v>
      </c>
      <c r="C433" s="6">
        <v>-6272.1</v>
      </c>
      <c r="D433" s="6">
        <v>-7785.6</v>
      </c>
      <c r="E433" s="6">
        <v>-8976</v>
      </c>
      <c r="F433" s="6">
        <v>-8002.5</v>
      </c>
      <c r="G433" s="6">
        <v>-8061.9</v>
      </c>
      <c r="H433" s="6">
        <v>-10499.2</v>
      </c>
      <c r="I433" s="6">
        <v>-12623.3</v>
      </c>
    </row>
    <row r="434" spans="1:9" ht="12.75" customHeight="1" x14ac:dyDescent="0.25">
      <c r="A434" s="3" t="s">
        <v>133</v>
      </c>
      <c r="B434" s="3" t="s">
        <v>480</v>
      </c>
      <c r="C434" s="6">
        <v>3436.9</v>
      </c>
      <c r="D434" s="6">
        <v>4079.9</v>
      </c>
      <c r="E434" s="6">
        <v>4972.2</v>
      </c>
      <c r="F434" s="6">
        <v>4463.3999999999996</v>
      </c>
      <c r="G434" s="6">
        <v>5150.7</v>
      </c>
      <c r="H434" s="6">
        <v>5755.5</v>
      </c>
      <c r="I434" s="6">
        <v>6494.7</v>
      </c>
    </row>
    <row r="435" spans="1:9" ht="12.75" customHeight="1" x14ac:dyDescent="0.25">
      <c r="A435" s="3" t="s">
        <v>133</v>
      </c>
      <c r="B435" s="3" t="s">
        <v>481</v>
      </c>
      <c r="C435" s="6">
        <v>7311.4</v>
      </c>
      <c r="D435" s="6">
        <v>8989.4</v>
      </c>
      <c r="E435" s="6">
        <v>11074.4</v>
      </c>
      <c r="F435" s="6">
        <v>10206.799999999999</v>
      </c>
      <c r="G435" s="6">
        <v>12090.2</v>
      </c>
      <c r="H435" s="6">
        <v>14782.5</v>
      </c>
      <c r="I435" s="6">
        <v>17874.400000000001</v>
      </c>
    </row>
    <row r="436" spans="1:9" ht="12.75" customHeight="1" x14ac:dyDescent="0.25">
      <c r="A436" s="3" t="s">
        <v>133</v>
      </c>
      <c r="B436" s="3" t="s">
        <v>482</v>
      </c>
      <c r="C436" s="6">
        <v>-3874.5</v>
      </c>
      <c r="D436" s="6">
        <v>-4909.5</v>
      </c>
      <c r="E436" s="6">
        <v>-6102.2</v>
      </c>
      <c r="F436" s="6">
        <v>-5743.4</v>
      </c>
      <c r="G436" s="6">
        <v>-6939.6</v>
      </c>
      <c r="H436" s="6">
        <v>-9027</v>
      </c>
      <c r="I436" s="6">
        <v>-11379.6</v>
      </c>
    </row>
    <row r="437" spans="1:9" ht="12.75" customHeight="1" x14ac:dyDescent="0.25">
      <c r="A437" s="3" t="s">
        <v>134</v>
      </c>
      <c r="B437" s="3" t="s">
        <v>480</v>
      </c>
      <c r="C437" s="6">
        <v>55865</v>
      </c>
      <c r="D437" s="6">
        <v>62699</v>
      </c>
      <c r="E437" s="6">
        <v>87533.1</v>
      </c>
      <c r="F437" s="6">
        <v>54000.2</v>
      </c>
      <c r="G437" s="6">
        <v>66554.7</v>
      </c>
      <c r="H437" s="6">
        <v>103195</v>
      </c>
      <c r="I437" s="6">
        <v>124472.9</v>
      </c>
    </row>
    <row r="438" spans="1:9" ht="12.75" customHeight="1" x14ac:dyDescent="0.25">
      <c r="A438" s="3" t="s">
        <v>134</v>
      </c>
      <c r="B438" s="3" t="s">
        <v>481</v>
      </c>
      <c r="C438" s="6">
        <v>16327.1</v>
      </c>
      <c r="D438" s="6">
        <v>21352.5</v>
      </c>
      <c r="E438" s="6">
        <v>24838</v>
      </c>
      <c r="F438" s="6">
        <v>20337.099999999999</v>
      </c>
      <c r="G438" s="6">
        <v>22265.599999999999</v>
      </c>
      <c r="H438" s="6">
        <v>25880.2</v>
      </c>
      <c r="I438" s="6">
        <v>25818.7</v>
      </c>
    </row>
    <row r="439" spans="1:9" ht="12.75" customHeight="1" x14ac:dyDescent="0.25">
      <c r="A439" s="3" t="s">
        <v>134</v>
      </c>
      <c r="B439" s="3" t="s">
        <v>482</v>
      </c>
      <c r="C439" s="6">
        <v>39537.9</v>
      </c>
      <c r="D439" s="6">
        <v>41346.5</v>
      </c>
      <c r="E439" s="6">
        <v>62695.1</v>
      </c>
      <c r="F439" s="6">
        <v>33663</v>
      </c>
      <c r="G439" s="6">
        <v>44289.1</v>
      </c>
      <c r="H439" s="6">
        <v>77314.8</v>
      </c>
      <c r="I439" s="6">
        <v>98654.2</v>
      </c>
    </row>
    <row r="440" spans="1:9" ht="12.75" customHeight="1" x14ac:dyDescent="0.25">
      <c r="A440" s="3" t="s">
        <v>135</v>
      </c>
      <c r="B440" s="3" t="s">
        <v>480</v>
      </c>
      <c r="C440" s="6">
        <v>2814</v>
      </c>
      <c r="D440" s="6">
        <v>3574</v>
      </c>
      <c r="E440" s="6">
        <v>4454</v>
      </c>
      <c r="F440" s="6">
        <v>4187</v>
      </c>
      <c r="G440" s="6">
        <v>5021</v>
      </c>
      <c r="H440" s="6">
        <v>5664</v>
      </c>
      <c r="I440" s="6">
        <v>6117.1</v>
      </c>
    </row>
    <row r="441" spans="1:9" ht="12.75" customHeight="1" x14ac:dyDescent="0.25">
      <c r="A441" s="3" t="s">
        <v>135</v>
      </c>
      <c r="B441" s="3" t="s">
        <v>481</v>
      </c>
      <c r="C441" s="6">
        <v>9647</v>
      </c>
      <c r="D441" s="6">
        <v>12251</v>
      </c>
      <c r="E441" s="6">
        <v>16754</v>
      </c>
      <c r="F441" s="6">
        <v>16574</v>
      </c>
      <c r="G441" s="6">
        <v>18460</v>
      </c>
      <c r="H441" s="6">
        <v>20750</v>
      </c>
      <c r="I441" s="6">
        <v>23868</v>
      </c>
    </row>
    <row r="442" spans="1:9" ht="12.75" customHeight="1" x14ac:dyDescent="0.25">
      <c r="A442" s="3" t="s">
        <v>135</v>
      </c>
      <c r="B442" s="3" t="s">
        <v>482</v>
      </c>
      <c r="C442" s="6">
        <v>-6833</v>
      </c>
      <c r="D442" s="6">
        <v>-8677</v>
      </c>
      <c r="E442" s="6">
        <v>-12300</v>
      </c>
      <c r="F442" s="6">
        <v>-12387</v>
      </c>
      <c r="G442" s="6">
        <v>-13439</v>
      </c>
      <c r="H442" s="6">
        <v>-15086</v>
      </c>
      <c r="I442" s="6">
        <v>-17750.900000000001</v>
      </c>
    </row>
    <row r="443" spans="1:9" ht="12.75" customHeight="1" x14ac:dyDescent="0.25">
      <c r="A443" s="3" t="s">
        <v>136</v>
      </c>
      <c r="B443" s="3" t="s">
        <v>480</v>
      </c>
      <c r="C443" s="6">
        <v>694.9</v>
      </c>
      <c r="D443" s="6">
        <v>770</v>
      </c>
      <c r="E443" s="6">
        <v>894.3</v>
      </c>
      <c r="F443" s="6">
        <v>726.1</v>
      </c>
      <c r="G443" s="6">
        <v>801.2</v>
      </c>
      <c r="H443" s="6">
        <v>1100</v>
      </c>
      <c r="I443" s="6">
        <v>1126.5</v>
      </c>
    </row>
    <row r="444" spans="1:9" ht="12.75" customHeight="1" x14ac:dyDescent="0.25">
      <c r="A444" s="3" t="s">
        <v>136</v>
      </c>
      <c r="B444" s="3" t="s">
        <v>481</v>
      </c>
      <c r="C444" s="6">
        <v>1496</v>
      </c>
      <c r="D444" s="6">
        <v>1739.3</v>
      </c>
      <c r="E444" s="6">
        <v>2032</v>
      </c>
      <c r="F444" s="6">
        <v>1977.8</v>
      </c>
      <c r="G444" s="6">
        <v>2203.3000000000002</v>
      </c>
      <c r="H444" s="6">
        <v>2600</v>
      </c>
      <c r="I444" s="6">
        <v>2828.4</v>
      </c>
    </row>
    <row r="445" spans="1:9" ht="12.75" customHeight="1" x14ac:dyDescent="0.25">
      <c r="A445" s="3" t="s">
        <v>136</v>
      </c>
      <c r="B445" s="3" t="s">
        <v>482</v>
      </c>
      <c r="C445" s="6">
        <v>-801.1</v>
      </c>
      <c r="D445" s="6">
        <v>-969.3</v>
      </c>
      <c r="E445" s="6">
        <v>-1137.8</v>
      </c>
      <c r="F445" s="6">
        <v>-1251.7</v>
      </c>
      <c r="G445" s="6">
        <v>-1402.1</v>
      </c>
      <c r="H445" s="6">
        <v>-1500</v>
      </c>
      <c r="I445" s="6">
        <v>-1701.9</v>
      </c>
    </row>
    <row r="446" spans="1:9" ht="12.75" customHeight="1" x14ac:dyDescent="0.25">
      <c r="A446" s="3" t="s">
        <v>137</v>
      </c>
      <c r="B446" s="3" t="s">
        <v>480</v>
      </c>
      <c r="C446" s="6">
        <v>153</v>
      </c>
      <c r="D446" s="6">
        <v>186.7</v>
      </c>
      <c r="E446" s="6">
        <v>233.6</v>
      </c>
      <c r="F446" s="6">
        <v>155.19999999999999</v>
      </c>
      <c r="G446" s="6">
        <v>241.2</v>
      </c>
      <c r="H446" s="6">
        <v>358.1</v>
      </c>
      <c r="I446" s="6">
        <v>413.7</v>
      </c>
    </row>
    <row r="447" spans="1:9" ht="12.75" customHeight="1" x14ac:dyDescent="0.25">
      <c r="A447" s="3" t="s">
        <v>137</v>
      </c>
      <c r="B447" s="3" t="s">
        <v>481</v>
      </c>
      <c r="C447" s="6">
        <v>466.7</v>
      </c>
      <c r="D447" s="6">
        <v>529.6</v>
      </c>
      <c r="E447" s="6">
        <v>849</v>
      </c>
      <c r="F447" s="6">
        <v>563</v>
      </c>
      <c r="G447" s="6">
        <v>719.1</v>
      </c>
      <c r="H447" s="6">
        <v>1044.3</v>
      </c>
      <c r="I447" s="6">
        <v>1080.2</v>
      </c>
    </row>
    <row r="448" spans="1:9" ht="12.75" customHeight="1" x14ac:dyDescent="0.25">
      <c r="A448" s="3" t="s">
        <v>137</v>
      </c>
      <c r="B448" s="3" t="s">
        <v>482</v>
      </c>
      <c r="C448" s="6">
        <v>-313.7</v>
      </c>
      <c r="D448" s="6">
        <v>-342.9</v>
      </c>
      <c r="E448" s="6">
        <v>-615.4</v>
      </c>
      <c r="F448" s="6">
        <v>-407.8</v>
      </c>
      <c r="G448" s="6">
        <v>-477.9</v>
      </c>
      <c r="H448" s="6">
        <v>-686.2</v>
      </c>
      <c r="I448" s="6">
        <v>-666.5</v>
      </c>
    </row>
    <row r="449" spans="1:9" ht="12.75" customHeight="1" x14ac:dyDescent="0.25">
      <c r="A449" s="3" t="s">
        <v>138</v>
      </c>
      <c r="B449" s="3" t="s">
        <v>480</v>
      </c>
      <c r="C449" s="6">
        <v>40260.400000000001</v>
      </c>
      <c r="D449" s="6">
        <v>46970</v>
      </c>
      <c r="E449" s="6">
        <v>62080.5</v>
      </c>
      <c r="F449" s="6">
        <v>37161.599999999999</v>
      </c>
      <c r="G449" s="6">
        <v>46050</v>
      </c>
      <c r="H449" s="6">
        <v>17500</v>
      </c>
      <c r="I449" s="6">
        <v>54711.7</v>
      </c>
    </row>
    <row r="450" spans="1:9" ht="12.75" customHeight="1" x14ac:dyDescent="0.25">
      <c r="A450" s="3" t="s">
        <v>138</v>
      </c>
      <c r="B450" s="3" t="s">
        <v>481</v>
      </c>
      <c r="C450" s="6">
        <v>6040.6</v>
      </c>
      <c r="D450" s="6">
        <v>6733</v>
      </c>
      <c r="E450" s="6">
        <v>9149.7000000000007</v>
      </c>
      <c r="F450" s="6">
        <v>10000</v>
      </c>
      <c r="G450" s="6">
        <v>10500</v>
      </c>
      <c r="H450" s="6">
        <v>5000</v>
      </c>
      <c r="I450" s="6">
        <v>12025.9</v>
      </c>
    </row>
    <row r="451" spans="1:9" ht="12.75" customHeight="1" x14ac:dyDescent="0.25">
      <c r="A451" s="3" t="s">
        <v>138</v>
      </c>
      <c r="B451" s="3" t="s">
        <v>482</v>
      </c>
      <c r="C451" s="6">
        <v>34219.800000000003</v>
      </c>
      <c r="D451" s="6">
        <v>40237</v>
      </c>
      <c r="E451" s="6">
        <v>52930.8</v>
      </c>
      <c r="F451" s="6">
        <v>27161.599999999999</v>
      </c>
      <c r="G451" s="6">
        <v>35550</v>
      </c>
      <c r="H451" s="6">
        <v>12500</v>
      </c>
      <c r="I451" s="6">
        <v>42685.8</v>
      </c>
    </row>
    <row r="452" spans="1:9" ht="12.75" customHeight="1" x14ac:dyDescent="0.25">
      <c r="A452" s="3" t="s">
        <v>139</v>
      </c>
      <c r="B452" s="3" t="s">
        <v>480</v>
      </c>
      <c r="C452" s="6">
        <v>985.3</v>
      </c>
      <c r="D452" s="6">
        <v>1237.7</v>
      </c>
      <c r="E452" s="6">
        <v>1309.7</v>
      </c>
      <c r="F452" s="6">
        <v>1052</v>
      </c>
      <c r="G452" s="6">
        <v>1080</v>
      </c>
      <c r="H452" s="6">
        <v>1590</v>
      </c>
      <c r="I452" s="6">
        <v>2008.2</v>
      </c>
    </row>
    <row r="453" spans="1:9" ht="12.75" customHeight="1" x14ac:dyDescent="0.25">
      <c r="A453" s="3" t="s">
        <v>139</v>
      </c>
      <c r="B453" s="3" t="s">
        <v>481</v>
      </c>
      <c r="C453" s="6">
        <v>1803.7</v>
      </c>
      <c r="D453" s="6">
        <v>2635.2</v>
      </c>
      <c r="E453" s="6">
        <v>3780.7</v>
      </c>
      <c r="F453" s="6">
        <v>3200.5</v>
      </c>
      <c r="G453" s="6">
        <v>2500</v>
      </c>
      <c r="H453" s="6">
        <v>2900</v>
      </c>
      <c r="I453" s="6">
        <v>3157.6</v>
      </c>
    </row>
    <row r="454" spans="1:9" ht="12.75" customHeight="1" x14ac:dyDescent="0.25">
      <c r="A454" s="3" t="s">
        <v>139</v>
      </c>
      <c r="B454" s="3" t="s">
        <v>482</v>
      </c>
      <c r="C454" s="6">
        <v>-818.4</v>
      </c>
      <c r="D454" s="6">
        <v>-1397.5</v>
      </c>
      <c r="E454" s="6">
        <v>-2471</v>
      </c>
      <c r="F454" s="6">
        <v>-2148.5</v>
      </c>
      <c r="G454" s="6">
        <v>-1420</v>
      </c>
      <c r="H454" s="6">
        <v>-1310</v>
      </c>
      <c r="I454" s="6">
        <v>-1149.4000000000001</v>
      </c>
    </row>
    <row r="455" spans="1:9" ht="12.75" customHeight="1" x14ac:dyDescent="0.25">
      <c r="A455" s="3" t="s">
        <v>140</v>
      </c>
      <c r="B455" s="3" t="s">
        <v>480</v>
      </c>
      <c r="C455" s="6">
        <v>668.4</v>
      </c>
      <c r="D455" s="6">
        <v>868.6</v>
      </c>
      <c r="E455" s="6">
        <v>879</v>
      </c>
      <c r="F455" s="6">
        <v>1187.9000000000001</v>
      </c>
      <c r="G455" s="6">
        <v>1066.2</v>
      </c>
      <c r="H455" s="6">
        <v>1425.3</v>
      </c>
      <c r="I455" s="6">
        <v>1678.3</v>
      </c>
    </row>
    <row r="456" spans="1:9" ht="12.75" customHeight="1" x14ac:dyDescent="0.25">
      <c r="A456" s="3" t="s">
        <v>140</v>
      </c>
      <c r="B456" s="3" t="s">
        <v>481</v>
      </c>
      <c r="C456" s="6">
        <v>1209.2</v>
      </c>
      <c r="D456" s="6">
        <v>1380</v>
      </c>
      <c r="E456" s="6">
        <v>2203.6999999999998</v>
      </c>
      <c r="F456" s="6">
        <v>2021.7</v>
      </c>
      <c r="G456" s="6">
        <v>2173</v>
      </c>
      <c r="H456" s="6">
        <v>2427.6999999999998</v>
      </c>
      <c r="I456" s="6">
        <v>2622.4</v>
      </c>
    </row>
    <row r="457" spans="1:9" ht="12.75" customHeight="1" x14ac:dyDescent="0.25">
      <c r="A457" s="3" t="s">
        <v>140</v>
      </c>
      <c r="B457" s="3" t="s">
        <v>482</v>
      </c>
      <c r="C457" s="6">
        <v>-540.70000000000005</v>
      </c>
      <c r="D457" s="6">
        <v>-511.4</v>
      </c>
      <c r="E457" s="6">
        <v>-1324.7</v>
      </c>
      <c r="F457" s="6">
        <v>-833.8</v>
      </c>
      <c r="G457" s="6">
        <v>-1106.8</v>
      </c>
      <c r="H457" s="6">
        <v>-1002.4</v>
      </c>
      <c r="I457" s="6">
        <v>-944</v>
      </c>
    </row>
    <row r="458" spans="1:9" ht="12.75" customHeight="1" x14ac:dyDescent="0.25">
      <c r="A458" s="3" t="s">
        <v>141</v>
      </c>
      <c r="B458" s="3" t="s">
        <v>480</v>
      </c>
      <c r="C458" s="6">
        <v>1550</v>
      </c>
      <c r="D458" s="6">
        <v>1556.3</v>
      </c>
      <c r="E458" s="6">
        <v>2097.1</v>
      </c>
      <c r="F458" s="6">
        <v>2030</v>
      </c>
      <c r="G458" s="6">
        <v>2250</v>
      </c>
      <c r="H458" s="6">
        <v>2460</v>
      </c>
      <c r="I458" s="6">
        <v>2501.5</v>
      </c>
    </row>
    <row r="459" spans="1:9" ht="12.75" customHeight="1" x14ac:dyDescent="0.25">
      <c r="A459" s="3" t="s">
        <v>141</v>
      </c>
      <c r="B459" s="3" t="s">
        <v>481</v>
      </c>
      <c r="C459" s="6">
        <v>1819.8</v>
      </c>
      <c r="D459" s="6">
        <v>2184.9</v>
      </c>
      <c r="E459" s="6">
        <v>3338.9</v>
      </c>
      <c r="F459" s="6">
        <v>2644.1</v>
      </c>
      <c r="G459" s="6">
        <v>2850</v>
      </c>
      <c r="H459" s="6">
        <v>3250</v>
      </c>
      <c r="I459" s="6">
        <v>3375.6</v>
      </c>
    </row>
    <row r="460" spans="1:9" ht="12.75" customHeight="1" x14ac:dyDescent="0.25">
      <c r="A460" s="3" t="s">
        <v>141</v>
      </c>
      <c r="B460" s="3" t="s">
        <v>482</v>
      </c>
      <c r="C460" s="6">
        <v>-269.8</v>
      </c>
      <c r="D460" s="6">
        <v>-628.6</v>
      </c>
      <c r="E460" s="6">
        <v>-1241.8</v>
      </c>
      <c r="F460" s="6">
        <v>-614.1</v>
      </c>
      <c r="G460" s="6">
        <v>-600</v>
      </c>
      <c r="H460" s="6">
        <v>-790</v>
      </c>
      <c r="I460" s="6">
        <v>-874.2</v>
      </c>
    </row>
    <row r="461" spans="1:9" ht="12.75" customHeight="1" x14ac:dyDescent="0.25">
      <c r="A461" s="3" t="s">
        <v>142</v>
      </c>
      <c r="B461" s="3" t="s">
        <v>480</v>
      </c>
      <c r="C461" s="6">
        <v>1367</v>
      </c>
      <c r="D461" s="6">
        <v>1401.8</v>
      </c>
      <c r="E461" s="6">
        <v>1810.8</v>
      </c>
      <c r="F461" s="6">
        <v>1357.4</v>
      </c>
      <c r="G461" s="6">
        <v>2085</v>
      </c>
      <c r="H461" s="6">
        <v>2768.2</v>
      </c>
      <c r="I461" s="6">
        <v>3297.7</v>
      </c>
    </row>
    <row r="462" spans="1:9" ht="12.75" customHeight="1" x14ac:dyDescent="0.25">
      <c r="A462" s="3" t="s">
        <v>142</v>
      </c>
      <c r="B462" s="3" t="s">
        <v>481</v>
      </c>
      <c r="C462" s="6">
        <v>1167</v>
      </c>
      <c r="D462" s="6">
        <v>1442.8</v>
      </c>
      <c r="E462" s="6">
        <v>1966.4</v>
      </c>
      <c r="F462" s="6">
        <v>1422.4</v>
      </c>
      <c r="G462" s="6">
        <v>1928.1</v>
      </c>
      <c r="H462" s="6">
        <v>2472.6</v>
      </c>
      <c r="I462" s="6">
        <v>3407.5</v>
      </c>
    </row>
    <row r="463" spans="1:9" ht="12.75" customHeight="1" x14ac:dyDescent="0.25">
      <c r="A463" s="3" t="s">
        <v>142</v>
      </c>
      <c r="B463" s="3" t="s">
        <v>482</v>
      </c>
      <c r="C463" s="6">
        <v>200</v>
      </c>
      <c r="D463" s="6">
        <v>-41</v>
      </c>
      <c r="E463" s="6">
        <v>-155.6</v>
      </c>
      <c r="F463" s="6">
        <v>-65</v>
      </c>
      <c r="G463" s="6">
        <v>156.9</v>
      </c>
      <c r="H463" s="6">
        <v>295.60000000000002</v>
      </c>
      <c r="I463" s="6">
        <v>-109.8</v>
      </c>
    </row>
    <row r="464" spans="1:9" ht="12.75" customHeight="1" x14ac:dyDescent="0.25">
      <c r="A464" s="3" t="s">
        <v>143</v>
      </c>
      <c r="B464" s="3" t="s">
        <v>480</v>
      </c>
      <c r="C464" s="6">
        <v>2328.8000000000002</v>
      </c>
      <c r="D464" s="6">
        <v>2237.9</v>
      </c>
      <c r="E464" s="6">
        <v>2383.9</v>
      </c>
      <c r="F464" s="6">
        <v>1938.5</v>
      </c>
      <c r="G464" s="6">
        <v>2261.5</v>
      </c>
      <c r="H464" s="6">
        <v>2565.3000000000002</v>
      </c>
      <c r="I464" s="6">
        <v>2652.4</v>
      </c>
    </row>
    <row r="465" spans="1:9" ht="12.75" customHeight="1" x14ac:dyDescent="0.25">
      <c r="A465" s="3" t="s">
        <v>143</v>
      </c>
      <c r="B465" s="3" t="s">
        <v>481</v>
      </c>
      <c r="C465" s="6">
        <v>3626.7</v>
      </c>
      <c r="D465" s="6">
        <v>3893.6</v>
      </c>
      <c r="E465" s="6">
        <v>4651.5</v>
      </c>
      <c r="F465" s="6">
        <v>3732.7</v>
      </c>
      <c r="G465" s="6">
        <v>4385.7</v>
      </c>
      <c r="H465" s="6">
        <v>5148.7</v>
      </c>
      <c r="I465" s="6">
        <v>5241.3</v>
      </c>
    </row>
    <row r="466" spans="1:9" ht="12.75" customHeight="1" x14ac:dyDescent="0.25">
      <c r="A466" s="3" t="s">
        <v>143</v>
      </c>
      <c r="B466" s="3" t="s">
        <v>482</v>
      </c>
      <c r="C466" s="6">
        <v>-1297.9000000000001</v>
      </c>
      <c r="D466" s="6">
        <v>-1655.7</v>
      </c>
      <c r="E466" s="6">
        <v>-2267.5</v>
      </c>
      <c r="F466" s="6">
        <v>-1794.2</v>
      </c>
      <c r="G466" s="6">
        <v>-2124.1999999999998</v>
      </c>
      <c r="H466" s="6">
        <v>-2583.4</v>
      </c>
      <c r="I466" s="6">
        <v>-2589</v>
      </c>
    </row>
    <row r="467" spans="1:9" ht="12.75" customHeight="1" x14ac:dyDescent="0.25">
      <c r="A467" s="3" t="s">
        <v>144</v>
      </c>
      <c r="B467" s="3" t="s">
        <v>480</v>
      </c>
      <c r="C467" s="6">
        <v>12743.8</v>
      </c>
      <c r="D467" s="6">
        <v>15340.1</v>
      </c>
      <c r="E467" s="6">
        <v>20344.8</v>
      </c>
      <c r="F467" s="6">
        <v>14054.3</v>
      </c>
      <c r="G467" s="6">
        <v>17764.8</v>
      </c>
      <c r="H467" s="6">
        <v>21518.5</v>
      </c>
      <c r="I467" s="6">
        <v>21290.9</v>
      </c>
    </row>
    <row r="468" spans="1:9" ht="12.75" customHeight="1" x14ac:dyDescent="0.25">
      <c r="A468" s="3" t="s">
        <v>144</v>
      </c>
      <c r="B468" s="3" t="s">
        <v>481</v>
      </c>
      <c r="C468" s="6">
        <v>23979.8</v>
      </c>
      <c r="D468" s="6">
        <v>32010</v>
      </c>
      <c r="E468" s="6">
        <v>42365.9</v>
      </c>
      <c r="F468" s="6">
        <v>32881</v>
      </c>
      <c r="G468" s="6">
        <v>35384.6</v>
      </c>
      <c r="H468" s="6">
        <v>44292.9</v>
      </c>
      <c r="I468" s="6">
        <v>43290.400000000001</v>
      </c>
    </row>
    <row r="469" spans="1:9" ht="12.75" customHeight="1" x14ac:dyDescent="0.25">
      <c r="A469" s="3" t="s">
        <v>144</v>
      </c>
      <c r="B469" s="3" t="s">
        <v>482</v>
      </c>
      <c r="C469" s="6">
        <v>-11236</v>
      </c>
      <c r="D469" s="6">
        <v>-16669.900000000001</v>
      </c>
      <c r="E469" s="6">
        <v>-22021.1</v>
      </c>
      <c r="F469" s="6">
        <v>-18826.7</v>
      </c>
      <c r="G469" s="6">
        <v>-17619.8</v>
      </c>
      <c r="H469" s="6">
        <v>-22774.400000000001</v>
      </c>
      <c r="I469" s="6">
        <v>-21999.5</v>
      </c>
    </row>
    <row r="470" spans="1:9" ht="12.75" customHeight="1" x14ac:dyDescent="0.25">
      <c r="A470" s="3" t="s">
        <v>145</v>
      </c>
      <c r="B470" s="3" t="s">
        <v>480</v>
      </c>
      <c r="C470" s="6">
        <v>2381.1</v>
      </c>
      <c r="D470" s="6">
        <v>2412.1</v>
      </c>
      <c r="E470" s="6">
        <v>2653.3</v>
      </c>
      <c r="F470" s="6">
        <v>1853</v>
      </c>
      <c r="G470" s="6">
        <v>2900</v>
      </c>
      <c r="H470" s="6">
        <v>3600</v>
      </c>
      <c r="I470" s="6">
        <v>4177.3999999999996</v>
      </c>
    </row>
    <row r="471" spans="1:9" ht="12.75" customHeight="1" x14ac:dyDescent="0.25">
      <c r="A471" s="3" t="s">
        <v>145</v>
      </c>
      <c r="B471" s="3" t="s">
        <v>481</v>
      </c>
      <c r="C471" s="6">
        <v>2869.3</v>
      </c>
      <c r="D471" s="6">
        <v>3049.8</v>
      </c>
      <c r="E471" s="6">
        <v>4007.8</v>
      </c>
      <c r="F471" s="6">
        <v>3764.2</v>
      </c>
      <c r="G471" s="6">
        <v>4550</v>
      </c>
      <c r="H471" s="6">
        <v>6300</v>
      </c>
      <c r="I471" s="6">
        <v>7343.9</v>
      </c>
    </row>
    <row r="472" spans="1:9" ht="12.75" customHeight="1" x14ac:dyDescent="0.25">
      <c r="A472" s="3" t="s">
        <v>145</v>
      </c>
      <c r="B472" s="3" t="s">
        <v>482</v>
      </c>
      <c r="C472" s="6">
        <v>-488.1</v>
      </c>
      <c r="D472" s="6">
        <v>-637.70000000000005</v>
      </c>
      <c r="E472" s="6">
        <v>-1354.5</v>
      </c>
      <c r="F472" s="6">
        <v>-1911.2</v>
      </c>
      <c r="G472" s="6">
        <v>-1650</v>
      </c>
      <c r="H472" s="6">
        <v>-2700</v>
      </c>
      <c r="I472" s="6">
        <v>-3166.5</v>
      </c>
    </row>
    <row r="473" spans="1:9" ht="12.75" customHeight="1" x14ac:dyDescent="0.25">
      <c r="A473" s="3" t="s">
        <v>146</v>
      </c>
      <c r="B473" s="3" t="s">
        <v>480</v>
      </c>
      <c r="C473" s="6">
        <v>2646.7</v>
      </c>
      <c r="D473" s="6">
        <v>2921.6</v>
      </c>
      <c r="E473" s="6">
        <v>3116.4</v>
      </c>
      <c r="F473" s="6">
        <v>3348.3</v>
      </c>
      <c r="G473" s="6">
        <v>4090</v>
      </c>
      <c r="H473" s="6">
        <v>4490</v>
      </c>
      <c r="I473" s="6">
        <v>5115.2</v>
      </c>
    </row>
    <row r="474" spans="1:9" ht="12.75" customHeight="1" x14ac:dyDescent="0.25">
      <c r="A474" s="3" t="s">
        <v>146</v>
      </c>
      <c r="B474" s="3" t="s">
        <v>481</v>
      </c>
      <c r="C474" s="6">
        <v>2884.1</v>
      </c>
      <c r="D474" s="6">
        <v>3520</v>
      </c>
      <c r="E474" s="6">
        <v>4340</v>
      </c>
      <c r="F474" s="6">
        <v>4980</v>
      </c>
      <c r="G474" s="6">
        <v>5360</v>
      </c>
      <c r="H474" s="6">
        <v>6200</v>
      </c>
      <c r="I474" s="6">
        <v>7344</v>
      </c>
    </row>
    <row r="475" spans="1:9" ht="12.75" customHeight="1" x14ac:dyDescent="0.25">
      <c r="A475" s="3" t="s">
        <v>146</v>
      </c>
      <c r="B475" s="3" t="s">
        <v>482</v>
      </c>
      <c r="C475" s="6">
        <v>-237.5</v>
      </c>
      <c r="D475" s="6">
        <v>-598.4</v>
      </c>
      <c r="E475" s="6">
        <v>-1223.5999999999999</v>
      </c>
      <c r="F475" s="6">
        <v>-1631.7</v>
      </c>
      <c r="G475" s="6">
        <v>-1270</v>
      </c>
      <c r="H475" s="6">
        <v>-1710</v>
      </c>
      <c r="I475" s="6">
        <v>-2228.8000000000002</v>
      </c>
    </row>
    <row r="476" spans="1:9" ht="12.75" customHeight="1" x14ac:dyDescent="0.25">
      <c r="A476" s="3" t="s">
        <v>147</v>
      </c>
      <c r="B476" s="3" t="s">
        <v>480</v>
      </c>
      <c r="C476" s="6">
        <v>507.9</v>
      </c>
      <c r="D476" s="6">
        <v>663.3</v>
      </c>
      <c r="E476" s="6">
        <v>912.3</v>
      </c>
      <c r="F476" s="6">
        <v>996.9</v>
      </c>
      <c r="G476" s="6">
        <v>1039.5999999999999</v>
      </c>
      <c r="H476" s="6">
        <v>1250</v>
      </c>
      <c r="I476" s="6">
        <v>1598.6</v>
      </c>
    </row>
    <row r="477" spans="1:9" ht="12.75" customHeight="1" x14ac:dyDescent="0.25">
      <c r="A477" s="3" t="s">
        <v>147</v>
      </c>
      <c r="B477" s="3" t="s">
        <v>481</v>
      </c>
      <c r="C477" s="6">
        <v>949.2</v>
      </c>
      <c r="D477" s="6">
        <v>1148.7</v>
      </c>
      <c r="E477" s="6">
        <v>1574.5</v>
      </c>
      <c r="F477" s="6">
        <v>2364.1999999999998</v>
      </c>
      <c r="G477" s="6">
        <v>2290</v>
      </c>
      <c r="H477" s="6">
        <v>2400</v>
      </c>
      <c r="I477" s="6">
        <v>2927.8</v>
      </c>
    </row>
    <row r="478" spans="1:9" ht="12.75" customHeight="1" x14ac:dyDescent="0.25">
      <c r="A478" s="3" t="s">
        <v>147</v>
      </c>
      <c r="B478" s="3" t="s">
        <v>482</v>
      </c>
      <c r="C478" s="6">
        <v>-441.3</v>
      </c>
      <c r="D478" s="6">
        <v>-485.4</v>
      </c>
      <c r="E478" s="6">
        <v>-662.2</v>
      </c>
      <c r="F478" s="6">
        <v>-1367.3</v>
      </c>
      <c r="G478" s="6">
        <v>-1250.4000000000001</v>
      </c>
      <c r="H478" s="6">
        <v>-1150</v>
      </c>
      <c r="I478" s="6">
        <v>-1329.2</v>
      </c>
    </row>
    <row r="479" spans="1:9" ht="12.75" customHeight="1" x14ac:dyDescent="0.25">
      <c r="A479" s="3" t="s">
        <v>148</v>
      </c>
      <c r="B479" s="3" t="s">
        <v>480</v>
      </c>
      <c r="C479" s="6">
        <v>57443.9</v>
      </c>
      <c r="D479" s="6">
        <v>65133.1</v>
      </c>
      <c r="E479" s="6">
        <v>82127.3</v>
      </c>
      <c r="F479" s="6">
        <v>50422.400000000001</v>
      </c>
      <c r="G479" s="6">
        <v>87691.3</v>
      </c>
      <c r="H479" s="6">
        <v>127678.2</v>
      </c>
      <c r="I479" s="6">
        <v>144442</v>
      </c>
    </row>
    <row r="480" spans="1:9" ht="12.75" customHeight="1" x14ac:dyDescent="0.25">
      <c r="A480" s="3" t="s">
        <v>148</v>
      </c>
      <c r="B480" s="3" t="s">
        <v>481</v>
      </c>
      <c r="C480" s="6">
        <v>26760.1</v>
      </c>
      <c r="D480" s="6">
        <v>37576</v>
      </c>
      <c r="E480" s="6">
        <v>28237.8</v>
      </c>
      <c r="F480" s="6">
        <v>34308.9</v>
      </c>
      <c r="G480" s="6">
        <v>44813</v>
      </c>
      <c r="H480" s="6">
        <v>65271.6</v>
      </c>
      <c r="I480" s="6">
        <v>36177.1</v>
      </c>
    </row>
    <row r="481" spans="1:9" ht="12.75" customHeight="1" x14ac:dyDescent="0.25">
      <c r="A481" s="3" t="s">
        <v>148</v>
      </c>
      <c r="B481" s="3" t="s">
        <v>482</v>
      </c>
      <c r="C481" s="6">
        <v>30683.8</v>
      </c>
      <c r="D481" s="6">
        <v>27557.1</v>
      </c>
      <c r="E481" s="6">
        <v>53889.5</v>
      </c>
      <c r="F481" s="6">
        <v>16113.5</v>
      </c>
      <c r="G481" s="6">
        <v>42878.2</v>
      </c>
      <c r="H481" s="6">
        <v>62406.6</v>
      </c>
      <c r="I481" s="6">
        <v>108264.9</v>
      </c>
    </row>
    <row r="482" spans="1:9" ht="12.75" customHeight="1" x14ac:dyDescent="0.25">
      <c r="A482" s="3" t="s">
        <v>149</v>
      </c>
      <c r="B482" s="3" t="s">
        <v>480</v>
      </c>
      <c r="C482" s="6">
        <v>21585.200000000001</v>
      </c>
      <c r="D482" s="6">
        <v>24135.8</v>
      </c>
      <c r="E482" s="6">
        <v>37719.1</v>
      </c>
      <c r="F482" s="6">
        <v>28053.3</v>
      </c>
      <c r="G482" s="6">
        <v>36601.300000000003</v>
      </c>
      <c r="H482" s="6">
        <v>47091.8</v>
      </c>
      <c r="I482" s="6">
        <v>56623.8</v>
      </c>
    </row>
    <row r="483" spans="1:9" ht="12.75" customHeight="1" x14ac:dyDescent="0.25">
      <c r="A483" s="3" t="s">
        <v>149</v>
      </c>
      <c r="B483" s="3" t="s">
        <v>481</v>
      </c>
      <c r="C483" s="6">
        <v>10915.2</v>
      </c>
      <c r="D483" s="6">
        <v>15977.6</v>
      </c>
      <c r="E483" s="6">
        <v>22924.6</v>
      </c>
      <c r="F483" s="6">
        <v>17865</v>
      </c>
      <c r="G483" s="6">
        <v>19774.5</v>
      </c>
      <c r="H483" s="6">
        <v>23619.8</v>
      </c>
      <c r="I483" s="6">
        <v>28818.2</v>
      </c>
    </row>
    <row r="484" spans="1:9" ht="12.75" customHeight="1" x14ac:dyDescent="0.25">
      <c r="A484" s="3" t="s">
        <v>149</v>
      </c>
      <c r="B484" s="3" t="s">
        <v>482</v>
      </c>
      <c r="C484" s="6">
        <v>10670</v>
      </c>
      <c r="D484" s="6">
        <v>8158.2</v>
      </c>
      <c r="E484" s="6">
        <v>14794.5</v>
      </c>
      <c r="F484" s="6">
        <v>10188.299999999999</v>
      </c>
      <c r="G484" s="6">
        <v>16826.8</v>
      </c>
      <c r="H484" s="6">
        <v>23472</v>
      </c>
      <c r="I484" s="6">
        <v>27805.599999999999</v>
      </c>
    </row>
    <row r="485" spans="1:9" ht="12.75" customHeight="1" x14ac:dyDescent="0.25">
      <c r="A485" s="3" t="s">
        <v>150</v>
      </c>
      <c r="B485" s="3" t="s">
        <v>480</v>
      </c>
      <c r="C485" s="6">
        <v>33962.5</v>
      </c>
      <c r="D485" s="6">
        <v>40618.5</v>
      </c>
      <c r="E485" s="6">
        <v>50595.5</v>
      </c>
      <c r="F485" s="6">
        <v>42278.3</v>
      </c>
      <c r="G485" s="6">
        <v>68231</v>
      </c>
      <c r="H485" s="6">
        <v>104350.9</v>
      </c>
      <c r="I485" s="6">
        <v>121770</v>
      </c>
    </row>
    <row r="486" spans="1:9" ht="12.75" customHeight="1" x14ac:dyDescent="0.25">
      <c r="A486" s="3" t="s">
        <v>150</v>
      </c>
      <c r="B486" s="3" t="s">
        <v>481</v>
      </c>
      <c r="C486" s="6">
        <v>16441.2</v>
      </c>
      <c r="D486" s="6">
        <v>23429.599999999999</v>
      </c>
      <c r="E486" s="6">
        <v>27900.1</v>
      </c>
      <c r="F486" s="6">
        <v>24921.9</v>
      </c>
      <c r="G486" s="6">
        <v>23239.8</v>
      </c>
      <c r="H486" s="6">
        <v>22333.3</v>
      </c>
      <c r="I486" s="6">
        <v>26082.6</v>
      </c>
    </row>
    <row r="487" spans="1:9" ht="12.75" customHeight="1" x14ac:dyDescent="0.25">
      <c r="A487" s="3" t="s">
        <v>150</v>
      </c>
      <c r="B487" s="3" t="s">
        <v>482</v>
      </c>
      <c r="C487" s="6">
        <v>17521.3</v>
      </c>
      <c r="D487" s="6">
        <v>17189</v>
      </c>
      <c r="E487" s="6">
        <v>22695.4</v>
      </c>
      <c r="F487" s="6">
        <v>17356.3</v>
      </c>
      <c r="G487" s="6">
        <v>44991.1</v>
      </c>
      <c r="H487" s="6">
        <v>82017.600000000006</v>
      </c>
      <c r="I487" s="6">
        <v>95687.4</v>
      </c>
    </row>
    <row r="488" spans="1:9" ht="12.75" customHeight="1" x14ac:dyDescent="0.25">
      <c r="A488" s="3" t="s">
        <v>151</v>
      </c>
      <c r="B488" s="3" t="s">
        <v>480</v>
      </c>
      <c r="C488" s="6">
        <v>147.30000000000001</v>
      </c>
      <c r="D488" s="6">
        <v>176.8</v>
      </c>
      <c r="E488" s="6">
        <v>267.60000000000002</v>
      </c>
      <c r="F488" s="6">
        <v>192.6</v>
      </c>
      <c r="G488" s="6">
        <v>255</v>
      </c>
      <c r="H488" s="6">
        <v>380</v>
      </c>
      <c r="I488" s="6">
        <v>497.3</v>
      </c>
    </row>
    <row r="489" spans="1:9" ht="12.75" customHeight="1" x14ac:dyDescent="0.25">
      <c r="A489" s="3" t="s">
        <v>151</v>
      </c>
      <c r="B489" s="3" t="s">
        <v>481</v>
      </c>
      <c r="C489" s="6">
        <v>548.20000000000005</v>
      </c>
      <c r="D489" s="6">
        <v>737.4</v>
      </c>
      <c r="E489" s="6">
        <v>1136</v>
      </c>
      <c r="F489" s="6">
        <v>1227</v>
      </c>
      <c r="G489" s="6">
        <v>1400</v>
      </c>
      <c r="H489" s="6">
        <v>1730</v>
      </c>
      <c r="I489" s="6">
        <v>2198.8000000000002</v>
      </c>
    </row>
    <row r="490" spans="1:9" ht="12.75" customHeight="1" x14ac:dyDescent="0.25">
      <c r="A490" s="3" t="s">
        <v>151</v>
      </c>
      <c r="B490" s="3" t="s">
        <v>482</v>
      </c>
      <c r="C490" s="6">
        <v>-400.8</v>
      </c>
      <c r="D490" s="6">
        <v>-560.6</v>
      </c>
      <c r="E490" s="6">
        <v>-868.4</v>
      </c>
      <c r="F490" s="6">
        <v>-1034.4000000000001</v>
      </c>
      <c r="G490" s="6">
        <v>-1145</v>
      </c>
      <c r="H490" s="6">
        <v>-1350</v>
      </c>
      <c r="I490" s="6">
        <v>-1701.4</v>
      </c>
    </row>
    <row r="491" spans="1:9" ht="12.75" customHeight="1" x14ac:dyDescent="0.25">
      <c r="A491" s="3" t="s">
        <v>152</v>
      </c>
      <c r="B491" s="3" t="s">
        <v>480</v>
      </c>
      <c r="C491" s="6">
        <v>7.7</v>
      </c>
      <c r="D491" s="6">
        <v>6.8</v>
      </c>
      <c r="E491" s="6">
        <v>10.6</v>
      </c>
      <c r="F491" s="6">
        <v>8.1</v>
      </c>
      <c r="G491" s="6">
        <v>11</v>
      </c>
      <c r="H491" s="6">
        <v>13</v>
      </c>
      <c r="I491" s="6">
        <v>14.8</v>
      </c>
    </row>
    <row r="492" spans="1:9" ht="12.75" customHeight="1" x14ac:dyDescent="0.25">
      <c r="A492" s="3" t="s">
        <v>152</v>
      </c>
      <c r="B492" s="3" t="s">
        <v>481</v>
      </c>
      <c r="C492" s="6">
        <v>70.900000000000006</v>
      </c>
      <c r="D492" s="6">
        <v>79.099999999999994</v>
      </c>
      <c r="E492" s="6">
        <v>114</v>
      </c>
      <c r="F492" s="6">
        <v>103.3</v>
      </c>
      <c r="G492" s="6">
        <v>112.2</v>
      </c>
      <c r="H492" s="6">
        <v>130</v>
      </c>
      <c r="I492" s="6">
        <v>134.30000000000001</v>
      </c>
    </row>
    <row r="493" spans="1:9" ht="12.75" customHeight="1" x14ac:dyDescent="0.25">
      <c r="A493" s="3" t="s">
        <v>152</v>
      </c>
      <c r="B493" s="3" t="s">
        <v>482</v>
      </c>
      <c r="C493" s="6">
        <v>-63.2</v>
      </c>
      <c r="D493" s="6">
        <v>-72.3</v>
      </c>
      <c r="E493" s="6">
        <v>-103.4</v>
      </c>
      <c r="F493" s="6">
        <v>-95.2</v>
      </c>
      <c r="G493" s="6">
        <v>-101.2</v>
      </c>
      <c r="H493" s="6">
        <v>-117</v>
      </c>
      <c r="I493" s="6">
        <v>-119.4</v>
      </c>
    </row>
    <row r="494" spans="1:9" ht="12.75" customHeight="1" x14ac:dyDescent="0.25">
      <c r="A494" s="3" t="s">
        <v>153</v>
      </c>
      <c r="B494" s="3" t="s">
        <v>480</v>
      </c>
      <c r="C494" s="6">
        <v>210863.5</v>
      </c>
      <c r="D494" s="6">
        <v>233069.3</v>
      </c>
      <c r="E494" s="6">
        <v>313350.8</v>
      </c>
      <c r="F494" s="6">
        <v>192190.3</v>
      </c>
      <c r="G494" s="6">
        <v>251002.5</v>
      </c>
      <c r="H494" s="6">
        <v>364551.3</v>
      </c>
      <c r="I494" s="6">
        <v>446634.3</v>
      </c>
    </row>
    <row r="495" spans="1:9" ht="12.75" customHeight="1" x14ac:dyDescent="0.25">
      <c r="A495" s="3" t="s">
        <v>153</v>
      </c>
      <c r="B495" s="3" t="s">
        <v>481</v>
      </c>
      <c r="C495" s="6">
        <v>63029.3</v>
      </c>
      <c r="D495" s="6">
        <v>81486.899999999994</v>
      </c>
      <c r="E495" s="6">
        <v>100643.1</v>
      </c>
      <c r="F495" s="6">
        <v>86382</v>
      </c>
      <c r="G495" s="6">
        <v>96655.4</v>
      </c>
      <c r="H495" s="6">
        <v>119005.4</v>
      </c>
      <c r="I495" s="6">
        <v>131996.20000000001</v>
      </c>
    </row>
    <row r="496" spans="1:9" ht="12.75" customHeight="1" x14ac:dyDescent="0.25">
      <c r="A496" s="3" t="s">
        <v>153</v>
      </c>
      <c r="B496" s="3" t="s">
        <v>482</v>
      </c>
      <c r="C496" s="6">
        <v>147834.20000000001</v>
      </c>
      <c r="D496" s="6">
        <v>151582.39999999999</v>
      </c>
      <c r="E496" s="6">
        <v>212707.7</v>
      </c>
      <c r="F496" s="6">
        <v>105808.3</v>
      </c>
      <c r="G496" s="6">
        <v>154347.1</v>
      </c>
      <c r="H496" s="6">
        <v>245546</v>
      </c>
      <c r="I496" s="6">
        <v>314638.2</v>
      </c>
    </row>
    <row r="497" spans="1:9" ht="12.75" customHeight="1" x14ac:dyDescent="0.25">
      <c r="A497" s="3" t="s">
        <v>154</v>
      </c>
      <c r="B497" s="3" t="s">
        <v>480</v>
      </c>
      <c r="C497" s="6">
        <v>1555.4</v>
      </c>
      <c r="D497" s="6">
        <v>1652.1</v>
      </c>
      <c r="E497" s="6">
        <v>2005.9</v>
      </c>
      <c r="F497" s="6">
        <v>1905.1</v>
      </c>
      <c r="G497" s="6">
        <v>2059.3000000000002</v>
      </c>
      <c r="H497" s="6">
        <v>2432</v>
      </c>
      <c r="I497" s="6">
        <v>2410.8000000000002</v>
      </c>
    </row>
    <row r="498" spans="1:9" ht="12.75" customHeight="1" x14ac:dyDescent="0.25">
      <c r="A498" s="3" t="s">
        <v>154</v>
      </c>
      <c r="B498" s="3" t="s">
        <v>481</v>
      </c>
      <c r="C498" s="6">
        <v>3443.1</v>
      </c>
      <c r="D498" s="6">
        <v>4270.3</v>
      </c>
      <c r="E498" s="6">
        <v>5702.2</v>
      </c>
      <c r="F498" s="6">
        <v>4547.7</v>
      </c>
      <c r="G498" s="6">
        <v>4442.1000000000004</v>
      </c>
      <c r="H498" s="6">
        <v>5389.9</v>
      </c>
      <c r="I498" s="6">
        <v>6053.9</v>
      </c>
    </row>
    <row r="499" spans="1:9" ht="12.75" customHeight="1" x14ac:dyDescent="0.25">
      <c r="A499" s="3" t="s">
        <v>154</v>
      </c>
      <c r="B499" s="3" t="s">
        <v>482</v>
      </c>
      <c r="C499" s="6">
        <v>-1887.8</v>
      </c>
      <c r="D499" s="6">
        <v>-2618.1999999999998</v>
      </c>
      <c r="E499" s="6">
        <v>-3696.2</v>
      </c>
      <c r="F499" s="6">
        <v>-2642.6</v>
      </c>
      <c r="G499" s="6">
        <v>-2382.8000000000002</v>
      </c>
      <c r="H499" s="6">
        <v>-2957.9</v>
      </c>
      <c r="I499" s="6">
        <v>-3643.1</v>
      </c>
    </row>
    <row r="500" spans="1:9" ht="12.75" customHeight="1" x14ac:dyDescent="0.25">
      <c r="A500" s="3" t="s">
        <v>155</v>
      </c>
      <c r="B500" s="3" t="s">
        <v>480</v>
      </c>
      <c r="C500" s="6">
        <v>379.9</v>
      </c>
      <c r="D500" s="6">
        <v>360.1</v>
      </c>
      <c r="E500" s="6">
        <v>430.3</v>
      </c>
      <c r="F500" s="6">
        <v>395.4</v>
      </c>
      <c r="G500" s="6">
        <v>400.1</v>
      </c>
      <c r="H500" s="6">
        <v>470</v>
      </c>
      <c r="I500" s="6">
        <v>506.5</v>
      </c>
    </row>
    <row r="501" spans="1:9" ht="12.75" customHeight="1" x14ac:dyDescent="0.25">
      <c r="A501" s="3" t="s">
        <v>155</v>
      </c>
      <c r="B501" s="3" t="s">
        <v>481</v>
      </c>
      <c r="C501" s="6">
        <v>757.4</v>
      </c>
      <c r="D501" s="6">
        <v>859.2</v>
      </c>
      <c r="E501" s="6">
        <v>1053.0999999999999</v>
      </c>
      <c r="F501" s="6">
        <v>806.7</v>
      </c>
      <c r="G501" s="6">
        <v>650</v>
      </c>
      <c r="H501" s="6">
        <v>750</v>
      </c>
      <c r="I501" s="6">
        <v>793.8</v>
      </c>
    </row>
    <row r="502" spans="1:9" ht="12.75" customHeight="1" x14ac:dyDescent="0.25">
      <c r="A502" s="3" t="s">
        <v>155</v>
      </c>
      <c r="B502" s="3" t="s">
        <v>482</v>
      </c>
      <c r="C502" s="6">
        <v>-377.5</v>
      </c>
      <c r="D502" s="6">
        <v>-499</v>
      </c>
      <c r="E502" s="6">
        <v>-622.79999999999995</v>
      </c>
      <c r="F502" s="6">
        <v>-411.3</v>
      </c>
      <c r="G502" s="6">
        <v>-249.9</v>
      </c>
      <c r="H502" s="6">
        <v>-280</v>
      </c>
      <c r="I502" s="6">
        <v>-287.3</v>
      </c>
    </row>
    <row r="503" spans="1:9" ht="12.75" customHeight="1" x14ac:dyDescent="0.25">
      <c r="A503" s="3" t="s">
        <v>156</v>
      </c>
      <c r="B503" s="3" t="s">
        <v>480</v>
      </c>
      <c r="C503" s="6">
        <v>231</v>
      </c>
      <c r="D503" s="6">
        <v>245.2</v>
      </c>
      <c r="E503" s="6">
        <v>215.7</v>
      </c>
      <c r="F503" s="6">
        <v>230.7</v>
      </c>
      <c r="G503" s="6">
        <v>341.2</v>
      </c>
      <c r="H503" s="6">
        <v>390</v>
      </c>
      <c r="I503" s="6">
        <v>701.8</v>
      </c>
    </row>
    <row r="504" spans="1:9" ht="12.75" customHeight="1" x14ac:dyDescent="0.25">
      <c r="A504" s="3" t="s">
        <v>156</v>
      </c>
      <c r="B504" s="3" t="s">
        <v>481</v>
      </c>
      <c r="C504" s="6">
        <v>389.1</v>
      </c>
      <c r="D504" s="6">
        <v>444.7</v>
      </c>
      <c r="E504" s="6">
        <v>534.1</v>
      </c>
      <c r="F504" s="6">
        <v>520.29999999999995</v>
      </c>
      <c r="G504" s="6">
        <v>770</v>
      </c>
      <c r="H504" s="6">
        <v>1650</v>
      </c>
      <c r="I504" s="6">
        <v>1626.9</v>
      </c>
    </row>
    <row r="505" spans="1:9" ht="12.75" customHeight="1" x14ac:dyDescent="0.25">
      <c r="A505" s="3" t="s">
        <v>156</v>
      </c>
      <c r="B505" s="3" t="s">
        <v>482</v>
      </c>
      <c r="C505" s="6">
        <v>-158.1</v>
      </c>
      <c r="D505" s="6">
        <v>-199.5</v>
      </c>
      <c r="E505" s="6">
        <v>-318.5</v>
      </c>
      <c r="F505" s="6">
        <v>-289.60000000000002</v>
      </c>
      <c r="G505" s="6">
        <v>-428.8</v>
      </c>
      <c r="H505" s="6">
        <v>-1260</v>
      </c>
      <c r="I505" s="6">
        <v>-925.2</v>
      </c>
    </row>
    <row r="506" spans="1:9" ht="12.75" customHeight="1" x14ac:dyDescent="0.25">
      <c r="A506" s="3" t="s">
        <v>221</v>
      </c>
      <c r="B506" s="3" t="s">
        <v>480</v>
      </c>
      <c r="C506" s="6">
        <v>285</v>
      </c>
      <c r="D506" s="6">
        <v>346</v>
      </c>
      <c r="E506" s="6">
        <v>415</v>
      </c>
      <c r="F506" s="6">
        <v>422</v>
      </c>
      <c r="G506" s="6">
        <v>450</v>
      </c>
      <c r="H506" s="6">
        <v>517.5</v>
      </c>
      <c r="I506" s="6">
        <v>579.70000000000005</v>
      </c>
    </row>
    <row r="507" spans="1:9" ht="12.75" customHeight="1" x14ac:dyDescent="0.25">
      <c r="A507" s="3" t="s">
        <v>221</v>
      </c>
      <c r="B507" s="3" t="s">
        <v>481</v>
      </c>
      <c r="C507" s="6">
        <v>793</v>
      </c>
      <c r="D507" s="6">
        <v>887</v>
      </c>
      <c r="E507" s="6">
        <v>1131</v>
      </c>
      <c r="F507" s="6">
        <v>931</v>
      </c>
      <c r="G507" s="6">
        <v>955</v>
      </c>
      <c r="H507" s="6">
        <v>1174.5999999999999</v>
      </c>
      <c r="I507" s="6">
        <v>1307.0999999999999</v>
      </c>
    </row>
    <row r="508" spans="1:9" ht="12.75" customHeight="1" x14ac:dyDescent="0.25">
      <c r="A508" s="3" t="s">
        <v>221</v>
      </c>
      <c r="B508" s="3" t="s">
        <v>482</v>
      </c>
      <c r="C508" s="6">
        <v>-508</v>
      </c>
      <c r="D508" s="6">
        <v>-541</v>
      </c>
      <c r="E508" s="6">
        <v>-716</v>
      </c>
      <c r="F508" s="6">
        <v>-509</v>
      </c>
      <c r="G508" s="6">
        <v>-505</v>
      </c>
      <c r="H508" s="6">
        <v>-657.1</v>
      </c>
      <c r="I508" s="6">
        <v>-727.4</v>
      </c>
    </row>
    <row r="509" spans="1:9" ht="12.75" customHeight="1" x14ac:dyDescent="0.25">
      <c r="A509" s="3" t="s">
        <v>157</v>
      </c>
      <c r="B509" s="3" t="s">
        <v>480</v>
      </c>
      <c r="C509" s="6">
        <v>58180.800000000003</v>
      </c>
      <c r="D509" s="6">
        <v>70305.399999999994</v>
      </c>
      <c r="E509" s="6">
        <v>80800.399999999994</v>
      </c>
      <c r="F509" s="6">
        <v>62868.800000000003</v>
      </c>
      <c r="G509" s="6">
        <v>81854.7</v>
      </c>
      <c r="H509" s="6">
        <v>96927.7</v>
      </c>
      <c r="I509" s="6">
        <v>87366.399999999994</v>
      </c>
    </row>
    <row r="510" spans="1:9" ht="12.75" customHeight="1" x14ac:dyDescent="0.25">
      <c r="A510" s="3" t="s">
        <v>157</v>
      </c>
      <c r="B510" s="3" t="s">
        <v>481</v>
      </c>
      <c r="C510" s="6">
        <v>68218.100000000006</v>
      </c>
      <c r="D510" s="6">
        <v>80125.3</v>
      </c>
      <c r="E510" s="6">
        <v>89185.4</v>
      </c>
      <c r="F510" s="6">
        <v>64664.5</v>
      </c>
      <c r="G510" s="6">
        <v>80139.8</v>
      </c>
      <c r="H510" s="6">
        <v>99732</v>
      </c>
      <c r="I510" s="6">
        <v>101413.3</v>
      </c>
    </row>
    <row r="511" spans="1:9" ht="12.75" customHeight="1" x14ac:dyDescent="0.25">
      <c r="A511" s="3" t="s">
        <v>157</v>
      </c>
      <c r="B511" s="3" t="s">
        <v>482</v>
      </c>
      <c r="C511" s="6">
        <v>-10037.299999999999</v>
      </c>
      <c r="D511" s="6">
        <v>-9819.9</v>
      </c>
      <c r="E511" s="6">
        <v>-8385</v>
      </c>
      <c r="F511" s="6">
        <v>-1795.7</v>
      </c>
      <c r="G511" s="6">
        <v>1714.8</v>
      </c>
      <c r="H511" s="6">
        <v>-2804.3</v>
      </c>
      <c r="I511" s="6">
        <v>-14047</v>
      </c>
    </row>
    <row r="512" spans="1:9" ht="12.75" customHeight="1" x14ac:dyDescent="0.25">
      <c r="A512" s="3" t="s">
        <v>160</v>
      </c>
      <c r="B512" s="3" t="s">
        <v>480</v>
      </c>
      <c r="C512" s="6">
        <v>5657</v>
      </c>
      <c r="D512" s="6">
        <v>8879.2999999999993</v>
      </c>
      <c r="E512" s="6">
        <v>11670.5</v>
      </c>
      <c r="F512" s="6">
        <v>7834.4</v>
      </c>
      <c r="G512" s="6">
        <v>10500</v>
      </c>
      <c r="H512" s="6">
        <v>9250</v>
      </c>
      <c r="I512" s="6">
        <v>7284</v>
      </c>
    </row>
    <row r="513" spans="1:9" ht="12.75" customHeight="1" x14ac:dyDescent="0.25">
      <c r="A513" s="3" t="s">
        <v>160</v>
      </c>
      <c r="B513" s="3" t="s">
        <v>481</v>
      </c>
      <c r="C513" s="6">
        <v>8074</v>
      </c>
      <c r="D513" s="6">
        <v>8775</v>
      </c>
      <c r="E513" s="6">
        <v>9351.5</v>
      </c>
      <c r="F513" s="6">
        <v>9690.9</v>
      </c>
      <c r="G513" s="6">
        <v>10044.799999999999</v>
      </c>
      <c r="H513" s="6">
        <v>8900</v>
      </c>
      <c r="I513" s="6">
        <v>8017.4</v>
      </c>
    </row>
    <row r="514" spans="1:9" ht="12.75" customHeight="1" x14ac:dyDescent="0.25">
      <c r="A514" s="3" t="s">
        <v>160</v>
      </c>
      <c r="B514" s="3" t="s">
        <v>482</v>
      </c>
      <c r="C514" s="6">
        <v>-2417</v>
      </c>
      <c r="D514" s="6">
        <v>104.3</v>
      </c>
      <c r="E514" s="6">
        <v>2319</v>
      </c>
      <c r="F514" s="6">
        <v>-1856.5</v>
      </c>
      <c r="G514" s="6">
        <v>455.2</v>
      </c>
      <c r="H514" s="6">
        <v>350</v>
      </c>
      <c r="I514" s="6">
        <v>-733.4</v>
      </c>
    </row>
    <row r="515" spans="1:9" ht="12.75" customHeight="1" x14ac:dyDescent="0.25">
      <c r="A515" s="3" t="s">
        <v>161</v>
      </c>
      <c r="B515" s="3" t="s">
        <v>480</v>
      </c>
      <c r="C515" s="6">
        <v>1802.7</v>
      </c>
      <c r="D515" s="6">
        <v>1881.4</v>
      </c>
      <c r="E515" s="6">
        <v>1722.9</v>
      </c>
      <c r="F515" s="6">
        <v>1470.7</v>
      </c>
      <c r="G515" s="6">
        <v>1552.3</v>
      </c>
      <c r="H515" s="6">
        <v>2000</v>
      </c>
      <c r="I515" s="6">
        <v>2447.1999999999998</v>
      </c>
    </row>
    <row r="516" spans="1:9" ht="12.75" customHeight="1" x14ac:dyDescent="0.25">
      <c r="A516" s="3" t="s">
        <v>161</v>
      </c>
      <c r="B516" s="3" t="s">
        <v>481</v>
      </c>
      <c r="C516" s="6">
        <v>1933.6</v>
      </c>
      <c r="D516" s="6">
        <v>1846.4</v>
      </c>
      <c r="E516" s="6">
        <v>1722.9</v>
      </c>
      <c r="F516" s="6">
        <v>1622.9</v>
      </c>
      <c r="G516" s="6">
        <v>1702.6</v>
      </c>
      <c r="H516" s="6">
        <v>2000</v>
      </c>
      <c r="I516" s="6">
        <v>2070.3000000000002</v>
      </c>
    </row>
    <row r="517" spans="1:9" ht="12.75" customHeight="1" x14ac:dyDescent="0.25">
      <c r="A517" s="3" t="s">
        <v>161</v>
      </c>
      <c r="B517" s="3" t="s">
        <v>482</v>
      </c>
      <c r="C517" s="6">
        <v>-130.9</v>
      </c>
      <c r="D517" s="6">
        <v>35</v>
      </c>
      <c r="E517" s="6">
        <v>0</v>
      </c>
      <c r="F517" s="6">
        <v>-152.19999999999999</v>
      </c>
      <c r="G517" s="6">
        <v>-150.19999999999999</v>
      </c>
      <c r="H517" s="6">
        <v>0</v>
      </c>
      <c r="I517" s="6">
        <v>376.8</v>
      </c>
    </row>
    <row r="518" spans="1:9" ht="12.75" customHeight="1" x14ac:dyDescent="0.25">
      <c r="A518" s="3" t="s">
        <v>162</v>
      </c>
      <c r="B518" s="3" t="s">
        <v>480</v>
      </c>
      <c r="C518" s="6">
        <v>10919.4</v>
      </c>
      <c r="D518" s="6">
        <v>11545.7</v>
      </c>
      <c r="E518" s="6">
        <v>15410</v>
      </c>
      <c r="F518" s="6">
        <v>10855.1</v>
      </c>
      <c r="G518" s="6">
        <v>14000</v>
      </c>
      <c r="H518" s="6">
        <v>10700</v>
      </c>
      <c r="I518" s="6">
        <v>8915</v>
      </c>
    </row>
    <row r="519" spans="1:9" ht="12.75" customHeight="1" x14ac:dyDescent="0.25">
      <c r="A519" s="3" t="s">
        <v>162</v>
      </c>
      <c r="B519" s="3" t="s">
        <v>481</v>
      </c>
      <c r="C519" s="6">
        <v>11488.3</v>
      </c>
      <c r="D519" s="6">
        <v>14655.1</v>
      </c>
      <c r="E519" s="6">
        <v>18104.7</v>
      </c>
      <c r="F519" s="6">
        <v>15291.2</v>
      </c>
      <c r="G519" s="6">
        <v>16950</v>
      </c>
      <c r="H519" s="6">
        <v>16400</v>
      </c>
      <c r="I519" s="6">
        <v>15572.4</v>
      </c>
    </row>
    <row r="520" spans="1:9" ht="12.75" customHeight="1" x14ac:dyDescent="0.25">
      <c r="A520" s="3" t="s">
        <v>162</v>
      </c>
      <c r="B520" s="3" t="s">
        <v>482</v>
      </c>
      <c r="C520" s="6">
        <v>-568.9</v>
      </c>
      <c r="D520" s="6">
        <v>-3109.4</v>
      </c>
      <c r="E520" s="6">
        <v>-2694.7</v>
      </c>
      <c r="F520" s="6">
        <v>-4436.1000000000004</v>
      </c>
      <c r="G520" s="6">
        <v>-2950</v>
      </c>
      <c r="H520" s="6">
        <v>-5700</v>
      </c>
      <c r="I520" s="6">
        <v>-6657.4</v>
      </c>
    </row>
    <row r="521" spans="1:9" ht="12.75" customHeight="1" x14ac:dyDescent="0.25">
      <c r="A521" s="3" t="s">
        <v>163</v>
      </c>
      <c r="B521" s="3" t="s">
        <v>480</v>
      </c>
      <c r="C521" s="6">
        <v>1735.8</v>
      </c>
      <c r="D521" s="6">
        <v>2022.4</v>
      </c>
      <c r="E521" s="6">
        <v>2673.9</v>
      </c>
      <c r="F521" s="6">
        <v>2367</v>
      </c>
      <c r="G521" s="6">
        <v>3515.2</v>
      </c>
      <c r="H521" s="6">
        <v>4391.6000000000004</v>
      </c>
      <c r="I521" s="6">
        <v>8535</v>
      </c>
    </row>
    <row r="522" spans="1:9" ht="12.75" customHeight="1" x14ac:dyDescent="0.25">
      <c r="A522" s="3" t="s">
        <v>163</v>
      </c>
      <c r="B522" s="3" t="s">
        <v>481</v>
      </c>
      <c r="C522" s="6">
        <v>4246.2</v>
      </c>
      <c r="D522" s="6">
        <v>5337.1</v>
      </c>
      <c r="E522" s="6">
        <v>7081.1</v>
      </c>
      <c r="F522" s="6">
        <v>6296.3</v>
      </c>
      <c r="G522" s="6">
        <v>7701.9</v>
      </c>
      <c r="H522" s="6">
        <v>10702</v>
      </c>
      <c r="I522" s="6">
        <v>11702.9</v>
      </c>
    </row>
    <row r="523" spans="1:9" ht="12.75" customHeight="1" x14ac:dyDescent="0.25">
      <c r="A523" s="3" t="s">
        <v>163</v>
      </c>
      <c r="B523" s="3" t="s">
        <v>482</v>
      </c>
      <c r="C523" s="6">
        <v>-2510.5</v>
      </c>
      <c r="D523" s="6">
        <v>-3314.7</v>
      </c>
      <c r="E523" s="6">
        <v>-4407.2</v>
      </c>
      <c r="F523" s="6">
        <v>-3929.3</v>
      </c>
      <c r="G523" s="6">
        <v>-4186.8</v>
      </c>
      <c r="H523" s="6">
        <v>-6310.4</v>
      </c>
      <c r="I523" s="6">
        <v>-3167.9</v>
      </c>
    </row>
    <row r="524" spans="1:9" ht="12.75" customHeight="1" x14ac:dyDescent="0.25">
      <c r="A524" s="3" t="s">
        <v>164</v>
      </c>
      <c r="B524" s="3" t="s">
        <v>480</v>
      </c>
      <c r="C524" s="6">
        <v>630.29999999999995</v>
      </c>
      <c r="D524" s="6">
        <v>700</v>
      </c>
      <c r="E524" s="6">
        <v>900</v>
      </c>
      <c r="F524" s="6">
        <v>800</v>
      </c>
      <c r="G524" s="6">
        <v>850</v>
      </c>
      <c r="H524" s="6">
        <v>1100</v>
      </c>
      <c r="I524" s="6">
        <v>1293.8</v>
      </c>
    </row>
    <row r="525" spans="1:9" ht="12.75" customHeight="1" x14ac:dyDescent="0.25">
      <c r="A525" s="3" t="s">
        <v>164</v>
      </c>
      <c r="B525" s="3" t="s">
        <v>481</v>
      </c>
      <c r="C525" s="6">
        <v>1084.7</v>
      </c>
      <c r="D525" s="6">
        <v>1237.0999999999999</v>
      </c>
      <c r="E525" s="6">
        <v>1509.4</v>
      </c>
      <c r="F525" s="6">
        <v>1400</v>
      </c>
      <c r="G525" s="6">
        <v>1500</v>
      </c>
      <c r="H525" s="6">
        <v>1700</v>
      </c>
      <c r="I525" s="6">
        <v>1873.1</v>
      </c>
    </row>
    <row r="526" spans="1:9" ht="12.75" customHeight="1" x14ac:dyDescent="0.25">
      <c r="A526" s="3" t="s">
        <v>164</v>
      </c>
      <c r="B526" s="3" t="s">
        <v>482</v>
      </c>
      <c r="C526" s="6">
        <v>-454.3</v>
      </c>
      <c r="D526" s="6">
        <v>-537.1</v>
      </c>
      <c r="E526" s="6">
        <v>-609.4</v>
      </c>
      <c r="F526" s="6">
        <v>-600</v>
      </c>
      <c r="G526" s="6">
        <v>-650</v>
      </c>
      <c r="H526" s="6">
        <v>-600</v>
      </c>
      <c r="I526" s="6">
        <v>-579.29999999999995</v>
      </c>
    </row>
    <row r="527" spans="1:9" ht="12.75" customHeight="1" x14ac:dyDescent="0.25">
      <c r="A527" s="3" t="s">
        <v>165</v>
      </c>
      <c r="B527" s="3" t="s">
        <v>480</v>
      </c>
      <c r="C527" s="6">
        <v>11680.5</v>
      </c>
      <c r="D527" s="6">
        <v>15167.9</v>
      </c>
      <c r="E527" s="6">
        <v>19314.599999999999</v>
      </c>
      <c r="F527" s="6">
        <v>14449.9</v>
      </c>
      <c r="G527" s="6">
        <v>16422.400000000001</v>
      </c>
      <c r="H527" s="6">
        <v>17850.099999999999</v>
      </c>
      <c r="I527" s="6">
        <v>17008.2</v>
      </c>
    </row>
    <row r="528" spans="1:9" ht="12.75" customHeight="1" x14ac:dyDescent="0.25">
      <c r="A528" s="3" t="s">
        <v>165</v>
      </c>
      <c r="B528" s="3" t="s">
        <v>481</v>
      </c>
      <c r="C528" s="6">
        <v>15026</v>
      </c>
      <c r="D528" s="6">
        <v>19107.900000000001</v>
      </c>
      <c r="E528" s="6">
        <v>24616.3</v>
      </c>
      <c r="F528" s="6">
        <v>19240.2</v>
      </c>
      <c r="G528" s="6">
        <v>22208</v>
      </c>
      <c r="H528" s="6">
        <v>23962</v>
      </c>
      <c r="I528" s="6">
        <v>24447.9</v>
      </c>
    </row>
    <row r="529" spans="1:9" ht="12.75" customHeight="1" x14ac:dyDescent="0.25">
      <c r="A529" s="3" t="s">
        <v>165</v>
      </c>
      <c r="B529" s="3" t="s">
        <v>482</v>
      </c>
      <c r="C529" s="6">
        <v>-3345.5</v>
      </c>
      <c r="D529" s="6">
        <v>-3940</v>
      </c>
      <c r="E529" s="6">
        <v>-5301.8</v>
      </c>
      <c r="F529" s="6">
        <v>-4790.2</v>
      </c>
      <c r="G529" s="6">
        <v>-5785.5</v>
      </c>
      <c r="H529" s="6">
        <v>-6111.9</v>
      </c>
      <c r="I529" s="6">
        <v>-7439.7</v>
      </c>
    </row>
    <row r="530" spans="1:9" ht="12.75" customHeight="1" x14ac:dyDescent="0.25">
      <c r="A530" s="3" t="s">
        <v>166</v>
      </c>
      <c r="B530" s="3" t="s">
        <v>480</v>
      </c>
      <c r="C530" s="6">
        <v>961.9</v>
      </c>
      <c r="D530" s="6">
        <v>1336.7</v>
      </c>
      <c r="E530" s="6">
        <v>1724.3</v>
      </c>
      <c r="F530" s="6">
        <v>1567.6</v>
      </c>
      <c r="G530" s="6">
        <v>1618.6</v>
      </c>
      <c r="H530" s="6">
        <v>2159.1</v>
      </c>
      <c r="I530" s="6">
        <v>2348.1</v>
      </c>
    </row>
    <row r="531" spans="1:9" ht="12.75" customHeight="1" x14ac:dyDescent="0.25">
      <c r="A531" s="3" t="s">
        <v>166</v>
      </c>
      <c r="B531" s="3" t="s">
        <v>481</v>
      </c>
      <c r="C531" s="6">
        <v>2557.3000000000002</v>
      </c>
      <c r="D531" s="6">
        <v>3495</v>
      </c>
      <c r="E531" s="6">
        <v>4525.8</v>
      </c>
      <c r="F531" s="6">
        <v>4247.3999999999996</v>
      </c>
      <c r="G531" s="6">
        <v>4664.3</v>
      </c>
      <c r="H531" s="6">
        <v>5630.9</v>
      </c>
      <c r="I531" s="6">
        <v>5982.7</v>
      </c>
    </row>
    <row r="532" spans="1:9" ht="12.75" customHeight="1" x14ac:dyDescent="0.25">
      <c r="A532" s="3" t="s">
        <v>166</v>
      </c>
      <c r="B532" s="3" t="s">
        <v>482</v>
      </c>
      <c r="C532" s="6">
        <v>-1595.3</v>
      </c>
      <c r="D532" s="6">
        <v>-2158.4</v>
      </c>
      <c r="E532" s="6">
        <v>-2801.5</v>
      </c>
      <c r="F532" s="6">
        <v>-2679.8</v>
      </c>
      <c r="G532" s="6">
        <v>-3045.7</v>
      </c>
      <c r="H532" s="6">
        <v>-3471.8</v>
      </c>
      <c r="I532" s="6">
        <v>-3634.6</v>
      </c>
    </row>
    <row r="533" spans="1:9" ht="12.75" customHeight="1" x14ac:dyDescent="0.25">
      <c r="A533" s="3" t="s">
        <v>167</v>
      </c>
      <c r="B533" s="3" t="s">
        <v>480</v>
      </c>
      <c r="C533" s="6">
        <v>145587</v>
      </c>
      <c r="D533" s="6">
        <v>178630</v>
      </c>
      <c r="E533" s="6">
        <v>239213</v>
      </c>
      <c r="F533" s="6">
        <v>185000</v>
      </c>
      <c r="G533" s="6">
        <v>220000</v>
      </c>
      <c r="H533" s="6">
        <v>285000</v>
      </c>
      <c r="I533" s="6">
        <v>337044.5</v>
      </c>
    </row>
    <row r="534" spans="1:9" ht="12.75" customHeight="1" x14ac:dyDescent="0.25">
      <c r="A534" s="3" t="s">
        <v>167</v>
      </c>
      <c r="B534" s="3" t="s">
        <v>481</v>
      </c>
      <c r="C534" s="6">
        <v>100057</v>
      </c>
      <c r="D534" s="6">
        <v>132500</v>
      </c>
      <c r="E534" s="6">
        <v>177000</v>
      </c>
      <c r="F534" s="6">
        <v>150000</v>
      </c>
      <c r="G534" s="6">
        <v>160000</v>
      </c>
      <c r="H534" s="6">
        <v>205000</v>
      </c>
      <c r="I534" s="6">
        <v>241362.4</v>
      </c>
    </row>
    <row r="535" spans="1:9" ht="12.75" customHeight="1" x14ac:dyDescent="0.25">
      <c r="A535" s="3" t="s">
        <v>167</v>
      </c>
      <c r="B535" s="3" t="s">
        <v>482</v>
      </c>
      <c r="C535" s="6">
        <v>45530</v>
      </c>
      <c r="D535" s="6">
        <v>46130</v>
      </c>
      <c r="E535" s="6">
        <v>62213</v>
      </c>
      <c r="F535" s="6">
        <v>35000</v>
      </c>
      <c r="G535" s="6">
        <v>60000</v>
      </c>
      <c r="H535" s="6">
        <v>80000</v>
      </c>
      <c r="I535" s="6">
        <v>95682.1</v>
      </c>
    </row>
    <row r="536" spans="1:9" ht="12.75" customHeight="1" x14ac:dyDescent="0.25">
      <c r="A536" s="3" t="s">
        <v>168</v>
      </c>
      <c r="B536" s="3" t="s">
        <v>480</v>
      </c>
      <c r="C536" s="6">
        <v>6654.1</v>
      </c>
      <c r="D536" s="6">
        <v>6298.9</v>
      </c>
      <c r="E536" s="6">
        <v>7583.8</v>
      </c>
      <c r="F536" s="6">
        <v>6259</v>
      </c>
      <c r="G536" s="6">
        <v>8500</v>
      </c>
      <c r="H536" s="6">
        <v>11700</v>
      </c>
      <c r="I536" s="6">
        <v>12959.6</v>
      </c>
    </row>
    <row r="537" spans="1:9" ht="12.75" customHeight="1" x14ac:dyDescent="0.25">
      <c r="A537" s="3" t="s">
        <v>168</v>
      </c>
      <c r="B537" s="3" t="s">
        <v>481</v>
      </c>
      <c r="C537" s="6">
        <v>6073.7</v>
      </c>
      <c r="D537" s="6">
        <v>8510.7000000000007</v>
      </c>
      <c r="E537" s="6">
        <v>10546.2</v>
      </c>
      <c r="F537" s="6">
        <v>9184.9</v>
      </c>
      <c r="G537" s="6">
        <v>9700</v>
      </c>
      <c r="H537" s="6">
        <v>8200</v>
      </c>
      <c r="I537" s="6">
        <v>11282</v>
      </c>
    </row>
    <row r="538" spans="1:9" ht="12.75" customHeight="1" x14ac:dyDescent="0.25">
      <c r="A538" s="3" t="s">
        <v>168</v>
      </c>
      <c r="B538" s="3" t="s">
        <v>482</v>
      </c>
      <c r="C538" s="6">
        <v>580.4</v>
      </c>
      <c r="D538" s="6">
        <v>-2211.8000000000002</v>
      </c>
      <c r="E538" s="6">
        <v>-2962.4</v>
      </c>
      <c r="F538" s="6">
        <v>-2925.9</v>
      </c>
      <c r="G538" s="6">
        <v>-1200</v>
      </c>
      <c r="H538" s="6">
        <v>3500</v>
      </c>
      <c r="I538" s="6">
        <v>1677.6</v>
      </c>
    </row>
    <row r="539" spans="1:9" ht="12.75" customHeight="1" x14ac:dyDescent="0.25">
      <c r="A539" s="3" t="s">
        <v>169</v>
      </c>
      <c r="B539" s="3" t="s">
        <v>480</v>
      </c>
      <c r="C539" s="6">
        <v>3770.4</v>
      </c>
      <c r="D539" s="6">
        <v>4636.6000000000004</v>
      </c>
      <c r="E539" s="6">
        <v>5187.3999999999996</v>
      </c>
      <c r="F539" s="6">
        <v>4389.2</v>
      </c>
      <c r="G539" s="6">
        <v>7200.3</v>
      </c>
      <c r="H539" s="6">
        <v>9017.7000000000007</v>
      </c>
      <c r="I539" s="6">
        <v>11697.5</v>
      </c>
    </row>
    <row r="540" spans="1:9" ht="12.75" customHeight="1" x14ac:dyDescent="0.25">
      <c r="A540" s="3" t="s">
        <v>169</v>
      </c>
      <c r="B540" s="3" t="s">
        <v>481</v>
      </c>
      <c r="C540" s="6">
        <v>3074.3</v>
      </c>
      <c r="D540" s="6">
        <v>4029.4</v>
      </c>
      <c r="E540" s="6">
        <v>5017</v>
      </c>
      <c r="F540" s="6">
        <v>3827.2</v>
      </c>
      <c r="G540" s="6">
        <v>5317.2</v>
      </c>
      <c r="H540" s="6">
        <v>7190.8</v>
      </c>
      <c r="I540" s="6">
        <v>8684.6</v>
      </c>
    </row>
    <row r="541" spans="1:9" ht="12.75" customHeight="1" x14ac:dyDescent="0.25">
      <c r="A541" s="3" t="s">
        <v>169</v>
      </c>
      <c r="B541" s="3" t="s">
        <v>482</v>
      </c>
      <c r="C541" s="6">
        <v>696.1</v>
      </c>
      <c r="D541" s="6">
        <v>607.20000000000005</v>
      </c>
      <c r="E541" s="6">
        <v>170.4</v>
      </c>
      <c r="F541" s="6">
        <v>562</v>
      </c>
      <c r="G541" s="6">
        <v>1883</v>
      </c>
      <c r="H541" s="6">
        <v>1826.9</v>
      </c>
      <c r="I541" s="6">
        <v>3012.9</v>
      </c>
    </row>
    <row r="542" spans="1:9" ht="12.75" customHeight="1" x14ac:dyDescent="0.25">
      <c r="A542" s="3" t="s">
        <v>170</v>
      </c>
      <c r="B542" s="3" t="s">
        <v>480</v>
      </c>
      <c r="C542" s="6">
        <v>2000</v>
      </c>
      <c r="D542" s="6">
        <v>2400</v>
      </c>
      <c r="E542" s="6">
        <v>2200</v>
      </c>
      <c r="F542" s="6">
        <v>2268.9</v>
      </c>
      <c r="G542" s="6">
        <v>2500</v>
      </c>
      <c r="H542" s="6">
        <v>3500</v>
      </c>
      <c r="I542" s="6">
        <v>3768.3</v>
      </c>
    </row>
    <row r="543" spans="1:9" ht="12.75" customHeight="1" x14ac:dyDescent="0.25">
      <c r="A543" s="3" t="s">
        <v>170</v>
      </c>
      <c r="B543" s="3" t="s">
        <v>481</v>
      </c>
      <c r="C543" s="6">
        <v>2300</v>
      </c>
      <c r="D543" s="6">
        <v>2550</v>
      </c>
      <c r="E543" s="6">
        <v>2950</v>
      </c>
      <c r="F543" s="6">
        <v>2900</v>
      </c>
      <c r="G543" s="6">
        <v>3700</v>
      </c>
      <c r="H543" s="6">
        <v>4400</v>
      </c>
      <c r="I543" s="6">
        <v>4480.8</v>
      </c>
    </row>
    <row r="544" spans="1:9" ht="12.75" customHeight="1" x14ac:dyDescent="0.25">
      <c r="A544" s="3" t="s">
        <v>170</v>
      </c>
      <c r="B544" s="3" t="s">
        <v>482</v>
      </c>
      <c r="C544" s="6">
        <v>-300</v>
      </c>
      <c r="D544" s="6">
        <v>-150</v>
      </c>
      <c r="E544" s="6">
        <v>-750</v>
      </c>
      <c r="F544" s="6">
        <v>-631.1</v>
      </c>
      <c r="G544" s="6">
        <v>-1200</v>
      </c>
      <c r="H544" s="6">
        <v>-900</v>
      </c>
      <c r="I544" s="6">
        <v>-712.5</v>
      </c>
    </row>
    <row r="545" spans="1:9" ht="12.75" customHeight="1" x14ac:dyDescent="0.25">
      <c r="A545" s="3" t="s">
        <v>171</v>
      </c>
      <c r="B545" s="3" t="s">
        <v>480</v>
      </c>
      <c r="C545" s="6">
        <v>388298</v>
      </c>
      <c r="D545" s="6">
        <v>420293.2</v>
      </c>
      <c r="E545" s="6">
        <v>456415.4</v>
      </c>
      <c r="F545" s="6">
        <v>316778.40000000002</v>
      </c>
      <c r="G545" s="6">
        <v>387498.2</v>
      </c>
      <c r="H545" s="6">
        <v>452238.6</v>
      </c>
      <c r="I545" s="6">
        <v>455004.2</v>
      </c>
    </row>
    <row r="546" spans="1:9" ht="12.75" customHeight="1" x14ac:dyDescent="0.25">
      <c r="A546" s="3" t="s">
        <v>171</v>
      </c>
      <c r="B546" s="3" t="s">
        <v>481</v>
      </c>
      <c r="C546" s="6">
        <v>350243.6</v>
      </c>
      <c r="D546" s="6">
        <v>380700.6</v>
      </c>
      <c r="E546" s="6">
        <v>408823</v>
      </c>
      <c r="F546" s="6">
        <v>321923.90000000002</v>
      </c>
      <c r="G546" s="6">
        <v>392135.9</v>
      </c>
      <c r="H546" s="6">
        <v>451355.6</v>
      </c>
      <c r="I546" s="6">
        <v>462448.8</v>
      </c>
    </row>
    <row r="547" spans="1:9" ht="12.75" customHeight="1" x14ac:dyDescent="0.25">
      <c r="A547" s="3" t="s">
        <v>171</v>
      </c>
      <c r="B547" s="3" t="s">
        <v>482</v>
      </c>
      <c r="C547" s="6">
        <v>38054.400000000001</v>
      </c>
      <c r="D547" s="6">
        <v>39592.6</v>
      </c>
      <c r="E547" s="6">
        <v>47592.5</v>
      </c>
      <c r="F547" s="6">
        <v>-5145.5</v>
      </c>
      <c r="G547" s="6">
        <v>-4637.6000000000004</v>
      </c>
      <c r="H547" s="6">
        <v>883</v>
      </c>
      <c r="I547" s="6">
        <v>-7444.6</v>
      </c>
    </row>
    <row r="548" spans="1:9" ht="12.75" customHeight="1" x14ac:dyDescent="0.25">
      <c r="A548" s="3" t="s">
        <v>172</v>
      </c>
      <c r="B548" s="3" t="s">
        <v>480</v>
      </c>
      <c r="C548" s="6">
        <v>1025967.5</v>
      </c>
      <c r="D548" s="6">
        <v>1148198.6000000001</v>
      </c>
      <c r="E548" s="6">
        <v>1287442.1000000001</v>
      </c>
      <c r="F548" s="6">
        <v>1056043</v>
      </c>
      <c r="G548" s="6">
        <v>1278263.1000000001</v>
      </c>
      <c r="H548" s="6">
        <v>1480432.1</v>
      </c>
      <c r="I548" s="6">
        <v>1547283.4</v>
      </c>
    </row>
    <row r="549" spans="1:9" ht="12.75" customHeight="1" x14ac:dyDescent="0.25">
      <c r="A549" s="3" t="s">
        <v>172</v>
      </c>
      <c r="B549" s="3" t="s">
        <v>481</v>
      </c>
      <c r="C549" s="6">
        <v>1853938</v>
      </c>
      <c r="D549" s="6">
        <v>1956961</v>
      </c>
      <c r="E549" s="6">
        <v>2103640.7999999998</v>
      </c>
      <c r="F549" s="6">
        <v>1559624.9</v>
      </c>
      <c r="G549" s="6">
        <v>1913160.2</v>
      </c>
      <c r="H549" s="6">
        <v>2207823.7999999998</v>
      </c>
      <c r="I549" s="6">
        <v>2275150</v>
      </c>
    </row>
    <row r="550" spans="1:9" ht="12.75" customHeight="1" x14ac:dyDescent="0.25">
      <c r="A550" s="3" t="s">
        <v>172</v>
      </c>
      <c r="B550" s="3" t="s">
        <v>482</v>
      </c>
      <c r="C550" s="6">
        <v>-827970.5</v>
      </c>
      <c r="D550" s="6">
        <v>-808762.4</v>
      </c>
      <c r="E550" s="6">
        <v>-816198.7</v>
      </c>
      <c r="F550" s="6">
        <v>-503581.9</v>
      </c>
      <c r="G550" s="6">
        <v>-634897.1</v>
      </c>
      <c r="H550" s="6">
        <v>-727391.7</v>
      </c>
      <c r="I550" s="6">
        <v>-727866.6</v>
      </c>
    </row>
    <row r="551" spans="1:9" ht="12.75" customHeight="1" x14ac:dyDescent="0.25">
      <c r="A551" s="3" t="s">
        <v>222</v>
      </c>
      <c r="B551" s="3" t="s">
        <v>480</v>
      </c>
      <c r="C551" s="6">
        <v>150.69999999999999</v>
      </c>
      <c r="D551" s="6">
        <v>126.6</v>
      </c>
      <c r="E551" s="6">
        <v>95.4</v>
      </c>
      <c r="F551" s="6">
        <v>63.3</v>
      </c>
      <c r="G551" s="6">
        <v>54</v>
      </c>
      <c r="H551" s="6">
        <v>72.900000000000006</v>
      </c>
      <c r="I551" s="6">
        <v>68.3</v>
      </c>
    </row>
    <row r="552" spans="1:9" ht="12.75" customHeight="1" x14ac:dyDescent="0.25">
      <c r="A552" s="3" t="s">
        <v>222</v>
      </c>
      <c r="B552" s="3" t="s">
        <v>481</v>
      </c>
      <c r="C552" s="6">
        <v>1777.3</v>
      </c>
      <c r="D552" s="6">
        <v>1910.9</v>
      </c>
      <c r="E552" s="6">
        <v>1922.5</v>
      </c>
      <c r="F552" s="6">
        <v>1581.5</v>
      </c>
      <c r="G552" s="6">
        <v>1513.5</v>
      </c>
      <c r="H552" s="6">
        <v>1597.5</v>
      </c>
      <c r="I552" s="6">
        <v>1394.9</v>
      </c>
    </row>
    <row r="553" spans="1:9" ht="12.75" customHeight="1" x14ac:dyDescent="0.25">
      <c r="A553" s="3" t="s">
        <v>222</v>
      </c>
      <c r="B553" s="3" t="s">
        <v>482</v>
      </c>
      <c r="C553" s="6">
        <v>-1626.6</v>
      </c>
      <c r="D553" s="6">
        <v>-1784.3</v>
      </c>
      <c r="E553" s="6">
        <v>-1827</v>
      </c>
      <c r="F553" s="6">
        <v>-1518.2</v>
      </c>
      <c r="G553" s="6">
        <v>-1459.5</v>
      </c>
      <c r="H553" s="6">
        <v>-1524.6</v>
      </c>
      <c r="I553" s="6">
        <v>-1326.6</v>
      </c>
    </row>
    <row r="554" spans="1:9" ht="12.75" customHeight="1" x14ac:dyDescent="0.25">
      <c r="A554" s="3" t="s">
        <v>173</v>
      </c>
      <c r="B554" s="3" t="s">
        <v>480</v>
      </c>
      <c r="C554" s="6">
        <v>130375.6</v>
      </c>
      <c r="D554" s="6">
        <v>157316.20000000001</v>
      </c>
      <c r="E554" s="6">
        <v>173302.2</v>
      </c>
      <c r="F554" s="6">
        <v>130826.3</v>
      </c>
      <c r="G554" s="6">
        <v>144874.9</v>
      </c>
      <c r="H554" s="6">
        <v>169557.5</v>
      </c>
      <c r="I554" s="6">
        <v>158726.6</v>
      </c>
    </row>
    <row r="555" spans="1:9" ht="12.75" customHeight="1" x14ac:dyDescent="0.25">
      <c r="A555" s="3" t="s">
        <v>173</v>
      </c>
      <c r="B555" s="3" t="s">
        <v>481</v>
      </c>
      <c r="C555" s="6">
        <v>130945.3</v>
      </c>
      <c r="D555" s="6">
        <v>156760.5</v>
      </c>
      <c r="E555" s="6">
        <v>176062.6</v>
      </c>
      <c r="F555" s="6">
        <v>136117.5</v>
      </c>
      <c r="G555" s="6">
        <v>150586.29999999999</v>
      </c>
      <c r="H555" s="6">
        <v>182380.7</v>
      </c>
      <c r="I555" s="6">
        <v>169640.2</v>
      </c>
    </row>
    <row r="556" spans="1:9" ht="12.75" customHeight="1" x14ac:dyDescent="0.25">
      <c r="A556" s="3" t="s">
        <v>173</v>
      </c>
      <c r="B556" s="3" t="s">
        <v>482</v>
      </c>
      <c r="C556" s="6">
        <v>-569.70000000000005</v>
      </c>
      <c r="D556" s="6">
        <v>555.70000000000005</v>
      </c>
      <c r="E556" s="6">
        <v>-2760.4</v>
      </c>
      <c r="F556" s="6">
        <v>-5291.2</v>
      </c>
      <c r="G556" s="6">
        <v>-5711.4</v>
      </c>
      <c r="H556" s="6">
        <v>-12823.2</v>
      </c>
      <c r="I556" s="6">
        <v>-10913.7</v>
      </c>
    </row>
    <row r="557" spans="1:9" ht="12.75" customHeight="1" x14ac:dyDescent="0.25">
      <c r="A557" s="3" t="s">
        <v>174</v>
      </c>
      <c r="B557" s="3" t="s">
        <v>480</v>
      </c>
      <c r="C557" s="6">
        <v>366760.5</v>
      </c>
      <c r="D557" s="6">
        <v>431831.9</v>
      </c>
      <c r="E557" s="6">
        <v>471685</v>
      </c>
      <c r="F557" s="6">
        <v>371489.6</v>
      </c>
      <c r="G557" s="6">
        <v>408248.1</v>
      </c>
      <c r="H557" s="6">
        <v>476538.7</v>
      </c>
      <c r="I557" s="6">
        <v>447181.5</v>
      </c>
    </row>
    <row r="558" spans="1:9" ht="12.75" customHeight="1" x14ac:dyDescent="0.25">
      <c r="A558" s="3" t="s">
        <v>174</v>
      </c>
      <c r="B558" s="3" t="s">
        <v>481</v>
      </c>
      <c r="C558" s="6">
        <v>352957.4</v>
      </c>
      <c r="D558" s="6">
        <v>413077.9</v>
      </c>
      <c r="E558" s="6">
        <v>466159.7</v>
      </c>
      <c r="F558" s="6">
        <v>354760.3</v>
      </c>
      <c r="G558" s="6">
        <v>391302.1</v>
      </c>
      <c r="H558" s="6">
        <v>466605.9</v>
      </c>
      <c r="I558" s="6">
        <v>435902.9</v>
      </c>
    </row>
    <row r="559" spans="1:9" ht="12.75" customHeight="1" x14ac:dyDescent="0.25">
      <c r="A559" s="3" t="s">
        <v>174</v>
      </c>
      <c r="B559" s="3" t="s">
        <v>482</v>
      </c>
      <c r="C559" s="6">
        <v>13803.1</v>
      </c>
      <c r="D559" s="6">
        <v>18753.900000000001</v>
      </c>
      <c r="E559" s="6">
        <v>5525.4</v>
      </c>
      <c r="F559" s="6">
        <v>16729.400000000001</v>
      </c>
      <c r="G559" s="6">
        <v>16945.900000000001</v>
      </c>
      <c r="H559" s="6">
        <v>9932.7999999999993</v>
      </c>
      <c r="I559" s="6">
        <v>11278.6</v>
      </c>
    </row>
    <row r="560" spans="1:9" ht="12.75" customHeight="1" x14ac:dyDescent="0.25">
      <c r="A560" s="3" t="s">
        <v>175</v>
      </c>
      <c r="B560" s="3" t="s">
        <v>480</v>
      </c>
      <c r="C560" s="6">
        <v>1394.7</v>
      </c>
      <c r="D560" s="6">
        <v>1481.8</v>
      </c>
      <c r="E560" s="6">
        <v>1743.7</v>
      </c>
      <c r="F560" s="6">
        <v>1348.1</v>
      </c>
      <c r="G560" s="6">
        <v>1505.6</v>
      </c>
      <c r="H560" s="6">
        <v>1955.1</v>
      </c>
      <c r="I560" s="6">
        <v>1832.2</v>
      </c>
    </row>
    <row r="561" spans="1:9" ht="12.75" customHeight="1" x14ac:dyDescent="0.25">
      <c r="A561" s="3" t="s">
        <v>175</v>
      </c>
      <c r="B561" s="3" t="s">
        <v>481</v>
      </c>
      <c r="C561" s="6">
        <v>6916.5</v>
      </c>
      <c r="D561" s="6">
        <v>8695.7999999999993</v>
      </c>
      <c r="E561" s="6">
        <v>10790.9</v>
      </c>
      <c r="F561" s="6">
        <v>7907</v>
      </c>
      <c r="G561" s="6">
        <v>8631.7999999999993</v>
      </c>
      <c r="H561" s="6">
        <v>8703.9</v>
      </c>
      <c r="I561" s="6">
        <v>7389.3</v>
      </c>
    </row>
    <row r="562" spans="1:9" ht="12.75" customHeight="1" x14ac:dyDescent="0.25">
      <c r="A562" s="3" t="s">
        <v>175</v>
      </c>
      <c r="B562" s="3" t="s">
        <v>482</v>
      </c>
      <c r="C562" s="6">
        <v>-5521.9</v>
      </c>
      <c r="D562" s="6">
        <v>-7213.9</v>
      </c>
      <c r="E562" s="6">
        <v>-9047.2000000000007</v>
      </c>
      <c r="F562" s="6">
        <v>-6558.8</v>
      </c>
      <c r="G562" s="6">
        <v>-7126.2</v>
      </c>
      <c r="H562" s="6">
        <v>-6748.8</v>
      </c>
      <c r="I562" s="6">
        <v>-5557.1</v>
      </c>
    </row>
    <row r="563" spans="1:9" ht="12.75" customHeight="1" x14ac:dyDescent="0.25">
      <c r="A563" s="3" t="s">
        <v>176</v>
      </c>
      <c r="B563" s="3" t="s">
        <v>480</v>
      </c>
      <c r="C563" s="6">
        <v>90715.4</v>
      </c>
      <c r="D563" s="6">
        <v>101617.8</v>
      </c>
      <c r="E563" s="6">
        <v>115879.1</v>
      </c>
      <c r="F563" s="6">
        <v>91816.9</v>
      </c>
      <c r="G563" s="6">
        <v>95641.9</v>
      </c>
      <c r="H563" s="6">
        <v>111517.7</v>
      </c>
      <c r="I563" s="6">
        <v>105700.8</v>
      </c>
    </row>
    <row r="564" spans="1:9" ht="12.75" customHeight="1" x14ac:dyDescent="0.25">
      <c r="A564" s="3" t="s">
        <v>176</v>
      </c>
      <c r="B564" s="3" t="s">
        <v>481</v>
      </c>
      <c r="C564" s="6">
        <v>84270.9</v>
      </c>
      <c r="D564" s="6">
        <v>97383.6</v>
      </c>
      <c r="E564" s="6">
        <v>109111.1</v>
      </c>
      <c r="F564" s="6">
        <v>80372</v>
      </c>
      <c r="G564" s="6">
        <v>82815</v>
      </c>
      <c r="H564" s="6">
        <v>95879.8</v>
      </c>
      <c r="I564" s="6">
        <v>92152.4</v>
      </c>
    </row>
    <row r="565" spans="1:9" ht="12.75" customHeight="1" x14ac:dyDescent="0.25">
      <c r="A565" s="3" t="s">
        <v>176</v>
      </c>
      <c r="B565" s="3" t="s">
        <v>482</v>
      </c>
      <c r="C565" s="6">
        <v>6444.5</v>
      </c>
      <c r="D565" s="6">
        <v>4234.2</v>
      </c>
      <c r="E565" s="6">
        <v>6768</v>
      </c>
      <c r="F565" s="6">
        <v>11444.9</v>
      </c>
      <c r="G565" s="6">
        <v>12826.9</v>
      </c>
      <c r="H565" s="6">
        <v>15637.9</v>
      </c>
      <c r="I565" s="6">
        <v>13548.4</v>
      </c>
    </row>
    <row r="566" spans="1:9" ht="12.75" customHeight="1" x14ac:dyDescent="0.25">
      <c r="A566" s="3" t="s">
        <v>177</v>
      </c>
      <c r="B566" s="3" t="s">
        <v>480</v>
      </c>
      <c r="C566" s="6">
        <v>77288.2</v>
      </c>
      <c r="D566" s="6">
        <v>90091.5</v>
      </c>
      <c r="E566" s="6">
        <v>96837.3</v>
      </c>
      <c r="F566" s="6">
        <v>62887.7</v>
      </c>
      <c r="G566" s="6">
        <v>69488.5</v>
      </c>
      <c r="H566" s="6">
        <v>79145.3</v>
      </c>
      <c r="I566" s="6">
        <v>73037.899999999994</v>
      </c>
    </row>
    <row r="567" spans="1:9" ht="12.75" customHeight="1" x14ac:dyDescent="0.25">
      <c r="A567" s="3" t="s">
        <v>177</v>
      </c>
      <c r="B567" s="3" t="s">
        <v>481</v>
      </c>
      <c r="C567" s="6">
        <v>69448.800000000003</v>
      </c>
      <c r="D567" s="6">
        <v>81757.399999999994</v>
      </c>
      <c r="E567" s="6">
        <v>92107.5</v>
      </c>
      <c r="F567" s="6">
        <v>60883.9</v>
      </c>
      <c r="G567" s="6">
        <v>68769.3</v>
      </c>
      <c r="H567" s="6">
        <v>84248.9</v>
      </c>
      <c r="I567" s="6">
        <v>76218.5</v>
      </c>
    </row>
    <row r="568" spans="1:9" ht="12.75" customHeight="1" x14ac:dyDescent="0.25">
      <c r="A568" s="3" t="s">
        <v>177</v>
      </c>
      <c r="B568" s="3" t="s">
        <v>482</v>
      </c>
      <c r="C568" s="6">
        <v>7839.3</v>
      </c>
      <c r="D568" s="6">
        <v>8334.1</v>
      </c>
      <c r="E568" s="6">
        <v>4729.8</v>
      </c>
      <c r="F568" s="6">
        <v>2003.9</v>
      </c>
      <c r="G568" s="6">
        <v>719.2</v>
      </c>
      <c r="H568" s="6">
        <v>-5103.6000000000004</v>
      </c>
      <c r="I568" s="6">
        <v>-3180.7</v>
      </c>
    </row>
    <row r="569" spans="1:9" ht="12.75" customHeight="1" x14ac:dyDescent="0.25">
      <c r="A569" s="3" t="s">
        <v>178</v>
      </c>
      <c r="B569" s="3" t="s">
        <v>480</v>
      </c>
      <c r="C569" s="6">
        <v>490705.9</v>
      </c>
      <c r="D569" s="6">
        <v>550459.6</v>
      </c>
      <c r="E569" s="6">
        <v>608539.4</v>
      </c>
      <c r="F569" s="6">
        <v>476228.1</v>
      </c>
      <c r="G569" s="6">
        <v>516651.6</v>
      </c>
      <c r="H569" s="6">
        <v>584124</v>
      </c>
      <c r="I569" s="6">
        <v>556586.9</v>
      </c>
    </row>
    <row r="570" spans="1:9" ht="12.75" customHeight="1" x14ac:dyDescent="0.25">
      <c r="A570" s="3" t="s">
        <v>178</v>
      </c>
      <c r="B570" s="3" t="s">
        <v>481</v>
      </c>
      <c r="C570" s="6">
        <v>546509.9</v>
      </c>
      <c r="D570" s="6">
        <v>631448.30000000005</v>
      </c>
      <c r="E570" s="6">
        <v>715338.5</v>
      </c>
      <c r="F570" s="6">
        <v>560637.6</v>
      </c>
      <c r="G570" s="6">
        <v>608213.1</v>
      </c>
      <c r="H570" s="6">
        <v>709915.7</v>
      </c>
      <c r="I570" s="6">
        <v>663277.6</v>
      </c>
    </row>
    <row r="571" spans="1:9" ht="12.75" customHeight="1" x14ac:dyDescent="0.25">
      <c r="A571" s="3" t="s">
        <v>178</v>
      </c>
      <c r="B571" s="3" t="s">
        <v>482</v>
      </c>
      <c r="C571" s="6">
        <v>-55804</v>
      </c>
      <c r="D571" s="6">
        <v>-80988.600000000006</v>
      </c>
      <c r="E571" s="6">
        <v>-106799.2</v>
      </c>
      <c r="F571" s="6">
        <v>-84409.600000000006</v>
      </c>
      <c r="G571" s="6">
        <v>-91561.5</v>
      </c>
      <c r="H571" s="6">
        <v>-125791.7</v>
      </c>
      <c r="I571" s="6">
        <v>-106690.7</v>
      </c>
    </row>
    <row r="572" spans="1:9" ht="12.75" customHeight="1" x14ac:dyDescent="0.25">
      <c r="A572" s="3" t="s">
        <v>179</v>
      </c>
      <c r="B572" s="3" t="s">
        <v>480</v>
      </c>
      <c r="C572" s="6">
        <v>1122123.6000000001</v>
      </c>
      <c r="D572" s="6">
        <v>1323822.8999999999</v>
      </c>
      <c r="E572" s="6">
        <v>1450554.1</v>
      </c>
      <c r="F572" s="6">
        <v>1120963.6000000001</v>
      </c>
      <c r="G572" s="6">
        <v>1261468.7</v>
      </c>
      <c r="H572" s="6">
        <v>1477278.5</v>
      </c>
      <c r="I572" s="6">
        <v>1410408.2</v>
      </c>
    </row>
    <row r="573" spans="1:9" ht="12.75" customHeight="1" x14ac:dyDescent="0.25">
      <c r="A573" s="3" t="s">
        <v>179</v>
      </c>
      <c r="B573" s="3" t="s">
        <v>481</v>
      </c>
      <c r="C573" s="6">
        <v>922389.4</v>
      </c>
      <c r="D573" s="6">
        <v>1055997.1000000001</v>
      </c>
      <c r="E573" s="6">
        <v>1185913.1000000001</v>
      </c>
      <c r="F573" s="6">
        <v>926399</v>
      </c>
      <c r="G573" s="6">
        <v>1056085.3</v>
      </c>
      <c r="H573" s="6">
        <v>1256443.1000000001</v>
      </c>
      <c r="I573" s="6">
        <v>1168678.3</v>
      </c>
    </row>
    <row r="574" spans="1:9" ht="12.75" customHeight="1" x14ac:dyDescent="0.25">
      <c r="A574" s="3" t="s">
        <v>179</v>
      </c>
      <c r="B574" s="3" t="s">
        <v>482</v>
      </c>
      <c r="C574" s="6">
        <v>199734.2</v>
      </c>
      <c r="D574" s="6">
        <v>267825.8</v>
      </c>
      <c r="E574" s="6">
        <v>264640.90000000002</v>
      </c>
      <c r="F574" s="6">
        <v>194564.6</v>
      </c>
      <c r="G574" s="6">
        <v>205383.5</v>
      </c>
      <c r="H574" s="6">
        <v>220835.3</v>
      </c>
      <c r="I574" s="6">
        <v>241729.9</v>
      </c>
    </row>
    <row r="575" spans="1:9" ht="12.75" customHeight="1" x14ac:dyDescent="0.25">
      <c r="A575" s="3" t="s">
        <v>223</v>
      </c>
      <c r="B575" s="3" t="s">
        <v>480</v>
      </c>
      <c r="C575" s="6">
        <v>242.4</v>
      </c>
      <c r="D575" s="6">
        <v>303.7</v>
      </c>
      <c r="E575" s="6">
        <v>283.10000000000002</v>
      </c>
      <c r="F575" s="6">
        <v>264.10000000000002</v>
      </c>
      <c r="G575" s="6">
        <v>258.39999999999998</v>
      </c>
      <c r="H575" s="6">
        <v>246.4</v>
      </c>
      <c r="I575" s="6">
        <v>239</v>
      </c>
    </row>
    <row r="576" spans="1:9" ht="12.75" customHeight="1" x14ac:dyDescent="0.25">
      <c r="A576" s="3" t="s">
        <v>223</v>
      </c>
      <c r="B576" s="3" t="s">
        <v>481</v>
      </c>
      <c r="C576" s="6">
        <v>678.5</v>
      </c>
      <c r="D576" s="6">
        <v>851.8</v>
      </c>
      <c r="E576" s="6">
        <v>826.9</v>
      </c>
      <c r="F576" s="6">
        <v>746.7</v>
      </c>
      <c r="G576" s="6">
        <v>745.5</v>
      </c>
      <c r="H576" s="6">
        <v>867.1</v>
      </c>
      <c r="I576" s="6">
        <v>850.3</v>
      </c>
    </row>
    <row r="577" spans="1:9" ht="12.75" customHeight="1" x14ac:dyDescent="0.25">
      <c r="A577" s="3" t="s">
        <v>223</v>
      </c>
      <c r="B577" s="3" t="s">
        <v>482</v>
      </c>
      <c r="C577" s="6">
        <v>-436.1</v>
      </c>
      <c r="D577" s="6">
        <v>-548</v>
      </c>
      <c r="E577" s="6">
        <v>-543.79999999999995</v>
      </c>
      <c r="F577" s="6">
        <v>-482.6</v>
      </c>
      <c r="G577" s="6">
        <v>-487.2</v>
      </c>
      <c r="H577" s="6">
        <v>-620.70000000000005</v>
      </c>
      <c r="I577" s="6">
        <v>-611.20000000000005</v>
      </c>
    </row>
    <row r="578" spans="1:9" ht="12.75" customHeight="1" x14ac:dyDescent="0.25">
      <c r="A578" s="3" t="s">
        <v>180</v>
      </c>
      <c r="B578" s="3" t="s">
        <v>480</v>
      </c>
      <c r="C578" s="6">
        <v>20774.3</v>
      </c>
      <c r="D578" s="6">
        <v>23605.5</v>
      </c>
      <c r="E578" s="6">
        <v>26428.400000000001</v>
      </c>
      <c r="F578" s="6">
        <v>20455.900000000001</v>
      </c>
      <c r="G578" s="6">
        <v>21321.599999999999</v>
      </c>
      <c r="H578" s="6">
        <v>30999.4</v>
      </c>
      <c r="I578" s="6">
        <v>31202.7</v>
      </c>
    </row>
    <row r="579" spans="1:9" ht="12.75" customHeight="1" x14ac:dyDescent="0.25">
      <c r="A579" s="3" t="s">
        <v>180</v>
      </c>
      <c r="B579" s="3" t="s">
        <v>481</v>
      </c>
      <c r="C579" s="6">
        <v>63638.6</v>
      </c>
      <c r="D579" s="6">
        <v>78638.5</v>
      </c>
      <c r="E579" s="6">
        <v>92893.4</v>
      </c>
      <c r="F579" s="6">
        <v>69392.600000000006</v>
      </c>
      <c r="G579" s="6">
        <v>63227</v>
      </c>
      <c r="H579" s="6">
        <v>60090.5</v>
      </c>
      <c r="I579" s="6">
        <v>48502.1</v>
      </c>
    </row>
    <row r="580" spans="1:9" ht="12.75" customHeight="1" x14ac:dyDescent="0.25">
      <c r="A580" s="3" t="s">
        <v>180</v>
      </c>
      <c r="B580" s="3" t="s">
        <v>482</v>
      </c>
      <c r="C580" s="6">
        <v>-42864.3</v>
      </c>
      <c r="D580" s="6">
        <v>-55033</v>
      </c>
      <c r="E580" s="6">
        <v>-66465</v>
      </c>
      <c r="F580" s="6">
        <v>-48936.6</v>
      </c>
      <c r="G580" s="6">
        <v>-41905.4</v>
      </c>
      <c r="H580" s="6">
        <v>-29091.1</v>
      </c>
      <c r="I580" s="6">
        <v>-17299.400000000001</v>
      </c>
    </row>
    <row r="581" spans="1:9" ht="12.75" customHeight="1" x14ac:dyDescent="0.25">
      <c r="A581" s="3" t="s">
        <v>181</v>
      </c>
      <c r="B581" s="3" t="s">
        <v>480</v>
      </c>
      <c r="C581" s="6">
        <v>3239.2</v>
      </c>
      <c r="D581" s="6">
        <v>4349.6000000000004</v>
      </c>
      <c r="E581" s="6">
        <v>5216.1000000000004</v>
      </c>
      <c r="F581" s="6">
        <v>4056.6</v>
      </c>
      <c r="G581" s="6">
        <v>4604.3999999999996</v>
      </c>
      <c r="H581" s="6">
        <v>5395.2</v>
      </c>
      <c r="I581" s="6">
        <v>5009.8</v>
      </c>
    </row>
    <row r="582" spans="1:9" ht="12.75" customHeight="1" x14ac:dyDescent="0.25">
      <c r="A582" s="3" t="s">
        <v>181</v>
      </c>
      <c r="B582" s="3" t="s">
        <v>481</v>
      </c>
      <c r="C582" s="6">
        <v>5083.8999999999996</v>
      </c>
      <c r="D582" s="6">
        <v>6106.8</v>
      </c>
      <c r="E582" s="6">
        <v>5648.7</v>
      </c>
      <c r="F582" s="6">
        <v>3603.9</v>
      </c>
      <c r="G582" s="6">
        <v>3919.5</v>
      </c>
      <c r="H582" s="6">
        <v>4704.3</v>
      </c>
      <c r="I582" s="6">
        <v>4641.7</v>
      </c>
    </row>
    <row r="583" spans="1:9" ht="12.75" customHeight="1" x14ac:dyDescent="0.25">
      <c r="A583" s="3" t="s">
        <v>181</v>
      </c>
      <c r="B583" s="3" t="s">
        <v>482</v>
      </c>
      <c r="C583" s="6">
        <v>-1844.7</v>
      </c>
      <c r="D583" s="6">
        <v>-1757.2</v>
      </c>
      <c r="E583" s="6">
        <v>-432.6</v>
      </c>
      <c r="F583" s="6">
        <v>452.7</v>
      </c>
      <c r="G583" s="6">
        <v>684.8</v>
      </c>
      <c r="H583" s="6">
        <v>690.9</v>
      </c>
      <c r="I583" s="6">
        <v>368.1</v>
      </c>
    </row>
    <row r="584" spans="1:9" ht="12.75" customHeight="1" x14ac:dyDescent="0.25">
      <c r="A584" s="3" t="s">
        <v>182</v>
      </c>
      <c r="B584" s="3" t="s">
        <v>480</v>
      </c>
      <c r="C584" s="6">
        <v>109006.3</v>
      </c>
      <c r="D584" s="6">
        <v>122252.7</v>
      </c>
      <c r="E584" s="6">
        <v>126960.7</v>
      </c>
      <c r="F584" s="6">
        <v>119296.3</v>
      </c>
      <c r="G584" s="6">
        <v>118941</v>
      </c>
      <c r="H584" s="6">
        <v>127039.8</v>
      </c>
      <c r="I584" s="6">
        <v>118131.4</v>
      </c>
    </row>
    <row r="585" spans="1:9" ht="12.75" customHeight="1" x14ac:dyDescent="0.25">
      <c r="A585" s="3" t="s">
        <v>182</v>
      </c>
      <c r="B585" s="3" t="s">
        <v>481</v>
      </c>
      <c r="C585" s="6">
        <v>76433</v>
      </c>
      <c r="D585" s="6">
        <v>87049</v>
      </c>
      <c r="E585" s="6">
        <v>84877.8</v>
      </c>
      <c r="F585" s="6">
        <v>62613.4</v>
      </c>
      <c r="G585" s="6">
        <v>60680.4</v>
      </c>
      <c r="H585" s="6">
        <v>67197.2</v>
      </c>
      <c r="I585" s="6">
        <v>63213.3</v>
      </c>
    </row>
    <row r="586" spans="1:9" ht="12.75" customHeight="1" x14ac:dyDescent="0.25">
      <c r="A586" s="3" t="s">
        <v>182</v>
      </c>
      <c r="B586" s="3" t="s">
        <v>482</v>
      </c>
      <c r="C586" s="6">
        <v>32573.3</v>
      </c>
      <c r="D586" s="6">
        <v>35203.599999999999</v>
      </c>
      <c r="E586" s="6">
        <v>42083</v>
      </c>
      <c r="F586" s="6">
        <v>56682.9</v>
      </c>
      <c r="G586" s="6">
        <v>58260.6</v>
      </c>
      <c r="H586" s="6">
        <v>59842.6</v>
      </c>
      <c r="I586" s="6">
        <v>54918</v>
      </c>
    </row>
    <row r="587" spans="1:9" ht="12.75" customHeight="1" x14ac:dyDescent="0.25">
      <c r="A587" s="3" t="s">
        <v>183</v>
      </c>
      <c r="B587" s="3" t="s">
        <v>480</v>
      </c>
      <c r="C587" s="6">
        <v>417223.5</v>
      </c>
      <c r="D587" s="6">
        <v>500241.2</v>
      </c>
      <c r="E587" s="6">
        <v>544630.69999999995</v>
      </c>
      <c r="F587" s="6">
        <v>406799.2</v>
      </c>
      <c r="G587" s="6">
        <v>446810.5</v>
      </c>
      <c r="H587" s="6">
        <v>523404.4</v>
      </c>
      <c r="I587" s="6">
        <v>500983.7</v>
      </c>
    </row>
    <row r="588" spans="1:9" ht="12.75" customHeight="1" x14ac:dyDescent="0.25">
      <c r="A588" s="3" t="s">
        <v>183</v>
      </c>
      <c r="B588" s="3" t="s">
        <v>481</v>
      </c>
      <c r="C588" s="6">
        <v>442602.8</v>
      </c>
      <c r="D588" s="6">
        <v>511870.9</v>
      </c>
      <c r="E588" s="6">
        <v>563100.4</v>
      </c>
      <c r="F588" s="6">
        <v>414835.7</v>
      </c>
      <c r="G588" s="6">
        <v>486925.9</v>
      </c>
      <c r="H588" s="6">
        <v>558937.30000000005</v>
      </c>
      <c r="I588" s="6">
        <v>487163.8</v>
      </c>
    </row>
    <row r="589" spans="1:9" ht="12.75" customHeight="1" x14ac:dyDescent="0.25">
      <c r="A589" s="3" t="s">
        <v>183</v>
      </c>
      <c r="B589" s="3" t="s">
        <v>482</v>
      </c>
      <c r="C589" s="6">
        <v>-25379.3</v>
      </c>
      <c r="D589" s="6">
        <v>-11629.7</v>
      </c>
      <c r="E589" s="6">
        <v>-18469.7</v>
      </c>
      <c r="F589" s="6">
        <v>-8036.6</v>
      </c>
      <c r="G589" s="6">
        <v>-40115.4</v>
      </c>
      <c r="H589" s="6">
        <v>-35532.9</v>
      </c>
      <c r="I589" s="6">
        <v>13819.9</v>
      </c>
    </row>
    <row r="590" spans="1:9" ht="12.75" customHeight="1" x14ac:dyDescent="0.25">
      <c r="A590" s="3" t="s">
        <v>184</v>
      </c>
      <c r="B590" s="3" t="s">
        <v>480</v>
      </c>
      <c r="C590" s="6">
        <v>14173.7</v>
      </c>
      <c r="D590" s="6">
        <v>16144.2</v>
      </c>
      <c r="E590" s="6">
        <v>17589.900000000001</v>
      </c>
      <c r="F590" s="6">
        <v>12786.4</v>
      </c>
      <c r="G590" s="6">
        <v>14293.1</v>
      </c>
      <c r="H590" s="6">
        <v>16718</v>
      </c>
      <c r="I590" s="6">
        <v>14115.1</v>
      </c>
    </row>
    <row r="591" spans="1:9" ht="12.75" customHeight="1" x14ac:dyDescent="0.25">
      <c r="A591" s="3" t="s">
        <v>184</v>
      </c>
      <c r="B591" s="3" t="s">
        <v>481</v>
      </c>
      <c r="C591" s="6">
        <v>19432.900000000001</v>
      </c>
      <c r="D591" s="6">
        <v>22301.1</v>
      </c>
      <c r="E591" s="6">
        <v>25514.2</v>
      </c>
      <c r="F591" s="6">
        <v>18652.3</v>
      </c>
      <c r="G591" s="6">
        <v>21737.599999999999</v>
      </c>
      <c r="H591" s="6">
        <v>25669.1</v>
      </c>
      <c r="I591" s="6">
        <v>24027.200000000001</v>
      </c>
    </row>
    <row r="592" spans="1:9" ht="12.75" customHeight="1" x14ac:dyDescent="0.25">
      <c r="A592" s="3" t="s">
        <v>184</v>
      </c>
      <c r="B592" s="3" t="s">
        <v>482</v>
      </c>
      <c r="C592" s="6">
        <v>-5259.2</v>
      </c>
      <c r="D592" s="6">
        <v>-6156.9</v>
      </c>
      <c r="E592" s="6">
        <v>-7924.3</v>
      </c>
      <c r="F592" s="6">
        <v>-5865.9</v>
      </c>
      <c r="G592" s="6">
        <v>-7444.5</v>
      </c>
      <c r="H592" s="6">
        <v>-8951.1</v>
      </c>
      <c r="I592" s="6">
        <v>-9912.1</v>
      </c>
    </row>
    <row r="593" spans="1:9" ht="12.75" customHeight="1" x14ac:dyDescent="0.25">
      <c r="A593" s="3" t="s">
        <v>185</v>
      </c>
      <c r="B593" s="3" t="s">
        <v>480</v>
      </c>
      <c r="C593" s="6">
        <v>2707.3</v>
      </c>
      <c r="D593" s="6">
        <v>2982.5</v>
      </c>
      <c r="E593" s="6">
        <v>3066</v>
      </c>
      <c r="F593" s="6">
        <v>2313.6999999999998</v>
      </c>
      <c r="G593" s="6">
        <v>2994.4</v>
      </c>
      <c r="H593" s="6">
        <v>5026.6000000000004</v>
      </c>
      <c r="I593" s="6">
        <v>5070.8</v>
      </c>
    </row>
    <row r="594" spans="1:9" ht="12.75" customHeight="1" x14ac:dyDescent="0.25">
      <c r="A594" s="3" t="s">
        <v>185</v>
      </c>
      <c r="B594" s="3" t="s">
        <v>481</v>
      </c>
      <c r="C594" s="6">
        <v>4078.6</v>
      </c>
      <c r="D594" s="6">
        <v>4507.7</v>
      </c>
      <c r="E594" s="6">
        <v>5353.9</v>
      </c>
      <c r="F594" s="6">
        <v>4382.2</v>
      </c>
      <c r="G594" s="6">
        <v>4956.5</v>
      </c>
      <c r="H594" s="6">
        <v>6731.8</v>
      </c>
      <c r="I594" s="6">
        <v>6986.8</v>
      </c>
    </row>
    <row r="595" spans="1:9" ht="12.75" customHeight="1" x14ac:dyDescent="0.25">
      <c r="A595" s="3" t="s">
        <v>185</v>
      </c>
      <c r="B595" s="3" t="s">
        <v>482</v>
      </c>
      <c r="C595" s="6">
        <v>-1371.4</v>
      </c>
      <c r="D595" s="6">
        <v>-1525.2</v>
      </c>
      <c r="E595" s="6">
        <v>-2287.9</v>
      </c>
      <c r="F595" s="6">
        <v>-2068.5</v>
      </c>
      <c r="G595" s="6">
        <v>-1962.1</v>
      </c>
      <c r="H595" s="6">
        <v>-1705.2</v>
      </c>
      <c r="I595" s="6">
        <v>-1915.9</v>
      </c>
    </row>
    <row r="596" spans="1:9" ht="12.75" customHeight="1" x14ac:dyDescent="0.25">
      <c r="A596" s="3" t="s">
        <v>186</v>
      </c>
      <c r="B596" s="3" t="s">
        <v>480</v>
      </c>
      <c r="C596" s="6">
        <v>400677.3</v>
      </c>
      <c r="D596" s="6">
        <v>472659.7</v>
      </c>
      <c r="E596" s="6">
        <v>545557.69999999995</v>
      </c>
      <c r="F596" s="6">
        <v>431811.6</v>
      </c>
      <c r="G596" s="6">
        <v>492702</v>
      </c>
      <c r="H596" s="6">
        <v>569637.6</v>
      </c>
      <c r="I596" s="6">
        <v>554741.6</v>
      </c>
    </row>
    <row r="597" spans="1:9" ht="12.75" customHeight="1" x14ac:dyDescent="0.25">
      <c r="A597" s="3" t="s">
        <v>186</v>
      </c>
      <c r="B597" s="3" t="s">
        <v>481</v>
      </c>
      <c r="C597" s="6">
        <v>358518.1</v>
      </c>
      <c r="D597" s="6">
        <v>421091.7</v>
      </c>
      <c r="E597" s="6">
        <v>494748.9</v>
      </c>
      <c r="F597" s="6">
        <v>382383.3</v>
      </c>
      <c r="G597" s="6">
        <v>439990.7</v>
      </c>
      <c r="H597" s="6">
        <v>507869.6</v>
      </c>
      <c r="I597" s="6">
        <v>501123.1</v>
      </c>
    </row>
    <row r="598" spans="1:9" ht="12.75" customHeight="1" x14ac:dyDescent="0.25">
      <c r="A598" s="3" t="s">
        <v>186</v>
      </c>
      <c r="B598" s="3" t="s">
        <v>482</v>
      </c>
      <c r="C598" s="6">
        <v>42159.199999999997</v>
      </c>
      <c r="D598" s="6">
        <v>51568</v>
      </c>
      <c r="E598" s="6">
        <v>50808.800000000003</v>
      </c>
      <c r="F598" s="6">
        <v>49428.3</v>
      </c>
      <c r="G598" s="6">
        <v>52711.3</v>
      </c>
      <c r="H598" s="6">
        <v>61768</v>
      </c>
      <c r="I598" s="6">
        <v>53618.5</v>
      </c>
    </row>
    <row r="599" spans="1:9" ht="12.75" customHeight="1" x14ac:dyDescent="0.25">
      <c r="A599" s="3" t="s">
        <v>187</v>
      </c>
      <c r="B599" s="3" t="s">
        <v>480</v>
      </c>
      <c r="C599" s="6">
        <v>122118.39999999999</v>
      </c>
      <c r="D599" s="6">
        <v>136391.29999999999</v>
      </c>
      <c r="E599" s="6">
        <v>171791.7</v>
      </c>
      <c r="F599" s="6">
        <v>116747</v>
      </c>
      <c r="G599" s="6">
        <v>130681.1</v>
      </c>
      <c r="H599" s="6">
        <v>159220.1</v>
      </c>
      <c r="I599" s="6">
        <v>159943.20000000001</v>
      </c>
    </row>
    <row r="600" spans="1:9" ht="12.75" customHeight="1" x14ac:dyDescent="0.25">
      <c r="A600" s="3" t="s">
        <v>187</v>
      </c>
      <c r="B600" s="3" t="s">
        <v>481</v>
      </c>
      <c r="C600" s="6">
        <v>64276.5</v>
      </c>
      <c r="D600" s="6">
        <v>80389.100000000006</v>
      </c>
      <c r="E600" s="6">
        <v>90308.2</v>
      </c>
      <c r="F600" s="6">
        <v>68952.100000000006</v>
      </c>
      <c r="G600" s="6">
        <v>77333.100000000006</v>
      </c>
      <c r="H600" s="6">
        <v>90833.4</v>
      </c>
      <c r="I600" s="6">
        <v>87144.2</v>
      </c>
    </row>
    <row r="601" spans="1:9" ht="12.75" customHeight="1" x14ac:dyDescent="0.25">
      <c r="A601" s="3" t="s">
        <v>187</v>
      </c>
      <c r="B601" s="3" t="s">
        <v>482</v>
      </c>
      <c r="C601" s="6">
        <v>57842</v>
      </c>
      <c r="D601" s="6">
        <v>56002.2</v>
      </c>
      <c r="E601" s="6">
        <v>81483.5</v>
      </c>
      <c r="F601" s="6">
        <v>47794.8</v>
      </c>
      <c r="G601" s="6">
        <v>53348</v>
      </c>
      <c r="H601" s="6">
        <v>68386.8</v>
      </c>
      <c r="I601" s="6">
        <v>72799.100000000006</v>
      </c>
    </row>
    <row r="602" spans="1:9" ht="12.75" customHeight="1" x14ac:dyDescent="0.25">
      <c r="A602" s="3" t="s">
        <v>188</v>
      </c>
      <c r="B602" s="3" t="s">
        <v>480</v>
      </c>
      <c r="C602" s="6">
        <v>44782</v>
      </c>
      <c r="D602" s="6">
        <v>52515.199999999997</v>
      </c>
      <c r="E602" s="6">
        <v>57535.4</v>
      </c>
      <c r="F602" s="6">
        <v>44261.5</v>
      </c>
      <c r="G602" s="6">
        <v>49403.6</v>
      </c>
      <c r="H602" s="6">
        <v>59679.3</v>
      </c>
      <c r="I602" s="6">
        <v>58349.7</v>
      </c>
    </row>
    <row r="603" spans="1:9" ht="12.75" customHeight="1" x14ac:dyDescent="0.25">
      <c r="A603" s="3" t="s">
        <v>188</v>
      </c>
      <c r="B603" s="3" t="s">
        <v>481</v>
      </c>
      <c r="C603" s="6">
        <v>70712.3</v>
      </c>
      <c r="D603" s="6">
        <v>82279.600000000006</v>
      </c>
      <c r="E603" s="6">
        <v>94667.9</v>
      </c>
      <c r="F603" s="6">
        <v>71776.100000000006</v>
      </c>
      <c r="G603" s="6">
        <v>77681.899999999994</v>
      </c>
      <c r="H603" s="6">
        <v>82517.600000000006</v>
      </c>
      <c r="I603" s="6">
        <v>72272.899999999994</v>
      </c>
    </row>
    <row r="604" spans="1:9" ht="12.75" customHeight="1" x14ac:dyDescent="0.25">
      <c r="A604" s="3" t="s">
        <v>188</v>
      </c>
      <c r="B604" s="3" t="s">
        <v>482</v>
      </c>
      <c r="C604" s="6">
        <v>-25930.400000000001</v>
      </c>
      <c r="D604" s="6">
        <v>-29764.400000000001</v>
      </c>
      <c r="E604" s="6">
        <v>-37132.5</v>
      </c>
      <c r="F604" s="6">
        <v>-27514.5</v>
      </c>
      <c r="G604" s="6">
        <v>-28278.3</v>
      </c>
      <c r="H604" s="6">
        <v>-22838.3</v>
      </c>
      <c r="I604" s="6">
        <v>-13923.2</v>
      </c>
    </row>
    <row r="605" spans="1:9" ht="12.75" customHeight="1" x14ac:dyDescent="0.25">
      <c r="A605" s="3" t="s">
        <v>189</v>
      </c>
      <c r="B605" s="3" t="s">
        <v>480</v>
      </c>
      <c r="C605" s="6">
        <v>213351.6</v>
      </c>
      <c r="D605" s="6">
        <v>248917</v>
      </c>
      <c r="E605" s="6">
        <v>277527</v>
      </c>
      <c r="F605" s="6">
        <v>220909.7</v>
      </c>
      <c r="G605" s="6">
        <v>246252.9</v>
      </c>
      <c r="H605" s="6">
        <v>298522.5</v>
      </c>
      <c r="I605" s="6">
        <v>286224.8</v>
      </c>
    </row>
    <row r="606" spans="1:9" ht="12.75" customHeight="1" x14ac:dyDescent="0.25">
      <c r="A606" s="3" t="s">
        <v>189</v>
      </c>
      <c r="B606" s="3" t="s">
        <v>481</v>
      </c>
      <c r="C606" s="6">
        <v>326049.40000000002</v>
      </c>
      <c r="D606" s="6">
        <v>384953.7</v>
      </c>
      <c r="E606" s="6">
        <v>416788.7</v>
      </c>
      <c r="F606" s="6">
        <v>290820.8</v>
      </c>
      <c r="G606" s="6">
        <v>315521.2</v>
      </c>
      <c r="H606" s="6">
        <v>362913.4</v>
      </c>
      <c r="I606" s="6">
        <v>325843.5</v>
      </c>
    </row>
    <row r="607" spans="1:9" ht="12.75" customHeight="1" x14ac:dyDescent="0.25">
      <c r="A607" s="3" t="s">
        <v>189</v>
      </c>
      <c r="B607" s="3" t="s">
        <v>482</v>
      </c>
      <c r="C607" s="6">
        <v>-112697.8</v>
      </c>
      <c r="D607" s="6">
        <v>-136036.70000000001</v>
      </c>
      <c r="E607" s="6">
        <v>-139261.70000000001</v>
      </c>
      <c r="F607" s="6">
        <v>-69911</v>
      </c>
      <c r="G607" s="6">
        <v>-69268.3</v>
      </c>
      <c r="H607" s="6">
        <v>-64390.9</v>
      </c>
      <c r="I607" s="6">
        <v>-39618.699999999997</v>
      </c>
    </row>
    <row r="608" spans="1:9" ht="12.75" customHeight="1" x14ac:dyDescent="0.25">
      <c r="A608" s="3" t="s">
        <v>190</v>
      </c>
      <c r="B608" s="3" t="s">
        <v>480</v>
      </c>
      <c r="C608" s="6">
        <v>147947.29999999999</v>
      </c>
      <c r="D608" s="6">
        <v>168923.5</v>
      </c>
      <c r="E608" s="6">
        <v>183911.6</v>
      </c>
      <c r="F608" s="6">
        <v>130850.9</v>
      </c>
      <c r="G608" s="6">
        <v>158392.79999999999</v>
      </c>
      <c r="H608" s="6">
        <v>186851.9</v>
      </c>
      <c r="I608" s="6">
        <v>172546.1</v>
      </c>
    </row>
    <row r="609" spans="1:9" ht="12.75" customHeight="1" x14ac:dyDescent="0.25">
      <c r="A609" s="3" t="s">
        <v>190</v>
      </c>
      <c r="B609" s="3" t="s">
        <v>481</v>
      </c>
      <c r="C609" s="6">
        <v>127702.7</v>
      </c>
      <c r="D609" s="6">
        <v>153412.1</v>
      </c>
      <c r="E609" s="6">
        <v>168999</v>
      </c>
      <c r="F609" s="6">
        <v>120057</v>
      </c>
      <c r="G609" s="6">
        <v>148763.9</v>
      </c>
      <c r="H609" s="6">
        <v>176900.9</v>
      </c>
      <c r="I609" s="6">
        <v>162629</v>
      </c>
    </row>
    <row r="610" spans="1:9" ht="12.75" customHeight="1" x14ac:dyDescent="0.25">
      <c r="A610" s="3" t="s">
        <v>190</v>
      </c>
      <c r="B610" s="3" t="s">
        <v>482</v>
      </c>
      <c r="C610" s="6">
        <v>20244.599999999999</v>
      </c>
      <c r="D610" s="6">
        <v>15511.3</v>
      </c>
      <c r="E610" s="6">
        <v>14912.6</v>
      </c>
      <c r="F610" s="6">
        <v>10793.9</v>
      </c>
      <c r="G610" s="6">
        <v>9628.9</v>
      </c>
      <c r="H610" s="6">
        <v>9951</v>
      </c>
      <c r="I610" s="6">
        <v>9917</v>
      </c>
    </row>
    <row r="611" spans="1:9" ht="12.75" customHeight="1" x14ac:dyDescent="0.25">
      <c r="A611" s="3" t="s">
        <v>191</v>
      </c>
      <c r="B611" s="3" t="s">
        <v>480</v>
      </c>
      <c r="C611" s="6">
        <v>141668.70000000001</v>
      </c>
      <c r="D611" s="6">
        <v>164799.20000000001</v>
      </c>
      <c r="E611" s="6">
        <v>191403.7</v>
      </c>
      <c r="F611" s="6">
        <v>166682.20000000001</v>
      </c>
      <c r="G611" s="6">
        <v>186024.7</v>
      </c>
      <c r="H611" s="6">
        <v>223209.5</v>
      </c>
      <c r="I611" s="6">
        <v>214276.8</v>
      </c>
    </row>
    <row r="612" spans="1:9" ht="12.75" customHeight="1" x14ac:dyDescent="0.25">
      <c r="A612" s="3" t="s">
        <v>191</v>
      </c>
      <c r="B612" s="3" t="s">
        <v>481</v>
      </c>
      <c r="C612" s="6">
        <v>132020.79999999999</v>
      </c>
      <c r="D612" s="6">
        <v>153172.79999999999</v>
      </c>
      <c r="E612" s="6">
        <v>173312.3</v>
      </c>
      <c r="F612" s="6">
        <v>147776.6</v>
      </c>
      <c r="G612" s="6">
        <v>167233.4</v>
      </c>
      <c r="H612" s="6">
        <v>196775.9</v>
      </c>
      <c r="I612" s="6">
        <v>188322.6</v>
      </c>
    </row>
    <row r="613" spans="1:9" ht="12.75" customHeight="1" x14ac:dyDescent="0.25">
      <c r="A613" s="3" t="s">
        <v>191</v>
      </c>
      <c r="B613" s="3" t="s">
        <v>482</v>
      </c>
      <c r="C613" s="6">
        <v>9647.9</v>
      </c>
      <c r="D613" s="6">
        <v>11626.3</v>
      </c>
      <c r="E613" s="6">
        <v>18091.5</v>
      </c>
      <c r="F613" s="6">
        <v>18905.7</v>
      </c>
      <c r="G613" s="6">
        <v>18791.3</v>
      </c>
      <c r="H613" s="6">
        <v>26433.599999999999</v>
      </c>
      <c r="I613" s="6">
        <v>25954.1</v>
      </c>
    </row>
    <row r="614" spans="1:9" ht="12.75" customHeight="1" x14ac:dyDescent="0.25">
      <c r="A614" s="3" t="s">
        <v>192</v>
      </c>
      <c r="B614" s="3" t="s">
        <v>480</v>
      </c>
      <c r="C614" s="6">
        <v>85534.7</v>
      </c>
      <c r="D614" s="6">
        <v>107271.7</v>
      </c>
      <c r="E614" s="6">
        <v>132027.20000000001</v>
      </c>
      <c r="F614" s="6">
        <v>102142.6</v>
      </c>
      <c r="G614" s="6">
        <v>113883.2</v>
      </c>
      <c r="H614" s="6">
        <v>134906.9</v>
      </c>
      <c r="I614" s="6">
        <v>152488.70000000001</v>
      </c>
    </row>
    <row r="615" spans="1:9" ht="12.75" customHeight="1" x14ac:dyDescent="0.25">
      <c r="A615" s="3" t="s">
        <v>192</v>
      </c>
      <c r="B615" s="3" t="s">
        <v>481</v>
      </c>
      <c r="C615" s="6">
        <v>139576.20000000001</v>
      </c>
      <c r="D615" s="6">
        <v>170062.7</v>
      </c>
      <c r="E615" s="6">
        <v>201963.6</v>
      </c>
      <c r="F615" s="6">
        <v>140928.4</v>
      </c>
      <c r="G615" s="6">
        <v>185544.3</v>
      </c>
      <c r="H615" s="6">
        <v>240841.7</v>
      </c>
      <c r="I615" s="6">
        <v>236545</v>
      </c>
    </row>
    <row r="616" spans="1:9" ht="12.75" customHeight="1" x14ac:dyDescent="0.25">
      <c r="A616" s="3" t="s">
        <v>192</v>
      </c>
      <c r="B616" s="3" t="s">
        <v>482</v>
      </c>
      <c r="C616" s="6">
        <v>-54041.5</v>
      </c>
      <c r="D616" s="6">
        <v>-62791</v>
      </c>
      <c r="E616" s="6">
        <v>-69936.399999999994</v>
      </c>
      <c r="F616" s="6">
        <v>-38785.800000000003</v>
      </c>
      <c r="G616" s="6">
        <v>-71661.100000000006</v>
      </c>
      <c r="H616" s="6">
        <v>-105934.8</v>
      </c>
      <c r="I616" s="6">
        <v>-84056.4</v>
      </c>
    </row>
    <row r="617" spans="1:9" ht="12.75" customHeight="1" x14ac:dyDescent="0.25">
      <c r="A617" s="3" t="s">
        <v>193</v>
      </c>
      <c r="B617" s="3" t="s">
        <v>480</v>
      </c>
      <c r="C617" s="6">
        <v>447861.4</v>
      </c>
      <c r="D617" s="6">
        <v>441648.9</v>
      </c>
      <c r="E617" s="6">
        <v>468108.79999999999</v>
      </c>
      <c r="F617" s="6">
        <v>357397.2</v>
      </c>
      <c r="G617" s="6">
        <v>410628.7</v>
      </c>
      <c r="H617" s="6">
        <v>479320.6</v>
      </c>
      <c r="I617" s="6">
        <v>476249.2</v>
      </c>
    </row>
    <row r="618" spans="1:9" ht="12.75" customHeight="1" x14ac:dyDescent="0.25">
      <c r="A618" s="3" t="s">
        <v>193</v>
      </c>
      <c r="B618" s="3" t="s">
        <v>481</v>
      </c>
      <c r="C618" s="6">
        <v>588849</v>
      </c>
      <c r="D618" s="6">
        <v>622843.30000000005</v>
      </c>
      <c r="E618" s="6">
        <v>643051.80000000005</v>
      </c>
      <c r="F618" s="6">
        <v>486799</v>
      </c>
      <c r="G618" s="6">
        <v>562970.19999999995</v>
      </c>
      <c r="H618" s="6">
        <v>639958.69999999995</v>
      </c>
      <c r="I618" s="6">
        <v>644883.6</v>
      </c>
    </row>
    <row r="619" spans="1:9" ht="12.75" customHeight="1" x14ac:dyDescent="0.25">
      <c r="A619" s="3" t="s">
        <v>193</v>
      </c>
      <c r="B619" s="3" t="s">
        <v>482</v>
      </c>
      <c r="C619" s="6">
        <v>-140987.6</v>
      </c>
      <c r="D619" s="6">
        <v>-181194.4</v>
      </c>
      <c r="E619" s="6">
        <v>-174943</v>
      </c>
      <c r="F619" s="6">
        <v>-129401.8</v>
      </c>
      <c r="G619" s="6">
        <v>-152341.5</v>
      </c>
      <c r="H619" s="6">
        <v>-160638.1</v>
      </c>
      <c r="I619" s="6">
        <v>-168634.4</v>
      </c>
    </row>
    <row r="620" spans="1:9" ht="12.75" customHeight="1" x14ac:dyDescent="0.25"/>
    <row r="621" spans="1:9" ht="12.75" customHeight="1" x14ac:dyDescent="0.25">
      <c r="A621" s="2" t="s">
        <v>194</v>
      </c>
    </row>
    <row r="622" spans="1:9" ht="12.75" customHeight="1" x14ac:dyDescent="0.25">
      <c r="A622" s="3" t="s">
        <v>364</v>
      </c>
    </row>
    <row r="623" spans="1:9" ht="12.75" customHeight="1" x14ac:dyDescent="0.25">
      <c r="A623" s="3" t="s">
        <v>365</v>
      </c>
    </row>
    <row r="624" spans="1:9" ht="12.75" customHeight="1" x14ac:dyDescent="0.25">
      <c r="A624" s="3" t="s">
        <v>366</v>
      </c>
    </row>
    <row r="625" spans="1:1" ht="12.75" customHeight="1" x14ac:dyDescent="0.25"/>
    <row r="626" spans="1:1" ht="12.75" customHeight="1" x14ac:dyDescent="0.25">
      <c r="A626" s="3" t="s">
        <v>483</v>
      </c>
    </row>
    <row r="627" spans="1:1" ht="12.75" customHeight="1" x14ac:dyDescent="0.25">
      <c r="A627" s="3" t="s">
        <v>197</v>
      </c>
    </row>
    <row r="628" spans="1:1" ht="12.75" customHeight="1" x14ac:dyDescent="0.25"/>
    <row r="629" spans="1:1" ht="12.75" customHeight="1" x14ac:dyDescent="0.25"/>
    <row r="630" spans="1:1" ht="12.75" customHeight="1" x14ac:dyDescent="0.25"/>
    <row r="631" spans="1:1" ht="12.75" customHeight="1" x14ac:dyDescent="0.25"/>
    <row r="632" spans="1:1" ht="12.75" customHeight="1" x14ac:dyDescent="0.25"/>
    <row r="633" spans="1:1" ht="12.75" customHeight="1" x14ac:dyDescent="0.25"/>
    <row r="634" spans="1:1" ht="12.75" customHeight="1" x14ac:dyDescent="0.25"/>
    <row r="635" spans="1:1" ht="12.75" customHeight="1" x14ac:dyDescent="0.25"/>
    <row r="636" spans="1:1" ht="12.75" customHeight="1" x14ac:dyDescent="0.25"/>
    <row r="637" spans="1:1" ht="12.75" customHeight="1" x14ac:dyDescent="0.25"/>
    <row r="638" spans="1:1" ht="12.75" customHeight="1" x14ac:dyDescent="0.25"/>
    <row r="639" spans="1:1" ht="12.75" customHeight="1" x14ac:dyDescent="0.25"/>
    <row r="640" spans="1:1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  <row r="1001" ht="12.75" customHeight="1" x14ac:dyDescent="0.25"/>
    <row r="1002" ht="12.75" customHeight="1" x14ac:dyDescent="0.25"/>
    <row r="1003" ht="12.75" customHeight="1" x14ac:dyDescent="0.25"/>
    <row r="1004" ht="12.75" customHeight="1" x14ac:dyDescent="0.25"/>
    <row r="1005" ht="12.75" customHeight="1" x14ac:dyDescent="0.25"/>
    <row r="1006" ht="12.75" customHeight="1" x14ac:dyDescent="0.25"/>
    <row r="1007" ht="12.75" customHeight="1" x14ac:dyDescent="0.25"/>
    <row r="1008" ht="12.75" customHeight="1" x14ac:dyDescent="0.25"/>
    <row r="1009" ht="12.75" customHeight="1" x14ac:dyDescent="0.25"/>
    <row r="1010" ht="12.75" customHeight="1" x14ac:dyDescent="0.25"/>
    <row r="1011" ht="12.75" customHeight="1" x14ac:dyDescent="0.25"/>
    <row r="1012" ht="12.75" customHeight="1" x14ac:dyDescent="0.25"/>
    <row r="1013" ht="12.75" customHeight="1" x14ac:dyDescent="0.25"/>
    <row r="1014" ht="12.75" customHeight="1" x14ac:dyDescent="0.25"/>
    <row r="1015" ht="12.75" customHeight="1" x14ac:dyDescent="0.25"/>
    <row r="1016" ht="12.75" customHeight="1" x14ac:dyDescent="0.25"/>
    <row r="1017" ht="12.75" customHeight="1" x14ac:dyDescent="0.25"/>
    <row r="1018" ht="12.75" customHeight="1" x14ac:dyDescent="0.25"/>
    <row r="1019" ht="12.75" customHeight="1" x14ac:dyDescent="0.25"/>
    <row r="1020" ht="12.75" customHeight="1" x14ac:dyDescent="0.25"/>
    <row r="1021" ht="12.75" customHeight="1" x14ac:dyDescent="0.25"/>
    <row r="1022" ht="12.75" customHeight="1" x14ac:dyDescent="0.25"/>
    <row r="1023" ht="12.75" customHeight="1" x14ac:dyDescent="0.25"/>
    <row r="1024" ht="12.75" customHeight="1" x14ac:dyDescent="0.25"/>
    <row r="1025" ht="12.75" customHeight="1" x14ac:dyDescent="0.25"/>
    <row r="1026" ht="12.75" customHeight="1" x14ac:dyDescent="0.25"/>
    <row r="1027" ht="12.75" customHeight="1" x14ac:dyDescent="0.25"/>
    <row r="1028" ht="12.75" customHeight="1" x14ac:dyDescent="0.25"/>
    <row r="1029" ht="12.75" customHeight="1" x14ac:dyDescent="0.25"/>
    <row r="1030" ht="12.75" customHeight="1" x14ac:dyDescent="0.25"/>
    <row r="1031" ht="12.75" customHeight="1" x14ac:dyDescent="0.25"/>
    <row r="1032" ht="12.75" customHeight="1" x14ac:dyDescent="0.25"/>
    <row r="1033" ht="12.75" customHeight="1" x14ac:dyDescent="0.25"/>
    <row r="1034" ht="12.75" customHeight="1" x14ac:dyDescent="0.25"/>
    <row r="1035" ht="12.75" customHeight="1" x14ac:dyDescent="0.25"/>
    <row r="1036" ht="12.75" customHeight="1" x14ac:dyDescent="0.25"/>
    <row r="1037" ht="12.75" customHeight="1" x14ac:dyDescent="0.25"/>
    <row r="1038" ht="12.75" customHeight="1" x14ac:dyDescent="0.25"/>
    <row r="1039" ht="12.75" customHeight="1" x14ac:dyDescent="0.25"/>
    <row r="1040" ht="12.75" customHeight="1" x14ac:dyDescent="0.25"/>
    <row r="1041" ht="12.75" customHeight="1" x14ac:dyDescent="0.25"/>
    <row r="1042" ht="12.75" customHeight="1" x14ac:dyDescent="0.25"/>
    <row r="1043" ht="12.75" customHeight="1" x14ac:dyDescent="0.25"/>
    <row r="1044" ht="12.75" customHeight="1" x14ac:dyDescent="0.25"/>
    <row r="1045" ht="12.75" customHeight="1" x14ac:dyDescent="0.25"/>
    <row r="1046" ht="12.75" customHeight="1" x14ac:dyDescent="0.25"/>
    <row r="1047" ht="12.75" customHeight="1" x14ac:dyDescent="0.25"/>
    <row r="1048" ht="12.75" customHeight="1" x14ac:dyDescent="0.25"/>
    <row r="1049" ht="12.75" customHeight="1" x14ac:dyDescent="0.25"/>
    <row r="1050" ht="12.75" customHeight="1" x14ac:dyDescent="0.25"/>
    <row r="1051" ht="12.75" customHeight="1" x14ac:dyDescent="0.25"/>
    <row r="1052" ht="12.75" customHeight="1" x14ac:dyDescent="0.25"/>
    <row r="1053" ht="12.75" customHeight="1" x14ac:dyDescent="0.25"/>
    <row r="1054" ht="12.75" customHeight="1" x14ac:dyDescent="0.25"/>
    <row r="1055" ht="12.75" customHeight="1" x14ac:dyDescent="0.25"/>
    <row r="1056" ht="12.75" customHeight="1" x14ac:dyDescent="0.25"/>
    <row r="1057" ht="12.75" customHeight="1" x14ac:dyDescent="0.25"/>
    <row r="1058" ht="12.75" customHeight="1" x14ac:dyDescent="0.25"/>
    <row r="1059" ht="12.75" customHeight="1" x14ac:dyDescent="0.25"/>
    <row r="1060" ht="12.75" customHeight="1" x14ac:dyDescent="0.25"/>
    <row r="1061" ht="12.75" customHeight="1" x14ac:dyDescent="0.25"/>
    <row r="1062" ht="12.75" customHeight="1" x14ac:dyDescent="0.25"/>
    <row r="1063" ht="12.75" customHeight="1" x14ac:dyDescent="0.25"/>
    <row r="1064" ht="12.75" customHeight="1" x14ac:dyDescent="0.25"/>
    <row r="1065" ht="12.75" customHeight="1" x14ac:dyDescent="0.25"/>
    <row r="1066" ht="12.75" customHeight="1" x14ac:dyDescent="0.25"/>
    <row r="1067" ht="12.75" customHeight="1" x14ac:dyDescent="0.25"/>
    <row r="1068" ht="12.75" customHeight="1" x14ac:dyDescent="0.25"/>
    <row r="1069" ht="12.75" customHeight="1" x14ac:dyDescent="0.25"/>
    <row r="1070" ht="12.75" customHeight="1" x14ac:dyDescent="0.25"/>
    <row r="1071" ht="12.75" customHeight="1" x14ac:dyDescent="0.25"/>
    <row r="1072" ht="12.75" customHeight="1" x14ac:dyDescent="0.25"/>
    <row r="1073" ht="12.75" customHeight="1" x14ac:dyDescent="0.25"/>
    <row r="1074" ht="12.75" customHeight="1" x14ac:dyDescent="0.25"/>
    <row r="1075" ht="12.75" customHeight="1" x14ac:dyDescent="0.25"/>
    <row r="1076" ht="12.75" customHeight="1" x14ac:dyDescent="0.25"/>
    <row r="1077" ht="12.75" customHeight="1" x14ac:dyDescent="0.25"/>
    <row r="1078" ht="12.75" customHeight="1" x14ac:dyDescent="0.25"/>
    <row r="1079" ht="12.75" customHeight="1" x14ac:dyDescent="0.25"/>
    <row r="1080" ht="12.75" customHeight="1" x14ac:dyDescent="0.25"/>
    <row r="1081" ht="12.75" customHeight="1" x14ac:dyDescent="0.25"/>
    <row r="1082" ht="12.75" customHeight="1" x14ac:dyDescent="0.25"/>
    <row r="1083" ht="12.75" customHeight="1" x14ac:dyDescent="0.25"/>
    <row r="1084" ht="12.75" customHeight="1" x14ac:dyDescent="0.25"/>
    <row r="1085" ht="12.75" customHeight="1" x14ac:dyDescent="0.25"/>
    <row r="1086" ht="12.75" customHeight="1" x14ac:dyDescent="0.25"/>
    <row r="1087" ht="12.75" customHeight="1" x14ac:dyDescent="0.25"/>
    <row r="1088" ht="12.75" customHeight="1" x14ac:dyDescent="0.25"/>
    <row r="1089" ht="12.75" customHeight="1" x14ac:dyDescent="0.25"/>
    <row r="1090" ht="12.75" customHeight="1" x14ac:dyDescent="0.25"/>
    <row r="1091" ht="12.75" customHeight="1" x14ac:dyDescent="0.25"/>
    <row r="1092" ht="12.75" customHeight="1" x14ac:dyDescent="0.25"/>
    <row r="1093" ht="12.75" customHeight="1" x14ac:dyDescent="0.25"/>
    <row r="1094" ht="12.75" customHeight="1" x14ac:dyDescent="0.25"/>
    <row r="1095" ht="12.75" customHeight="1" x14ac:dyDescent="0.25"/>
    <row r="1096" ht="12.75" customHeight="1" x14ac:dyDescent="0.25"/>
    <row r="1097" ht="12.75" customHeight="1" x14ac:dyDescent="0.25"/>
    <row r="1098" ht="12.75" customHeight="1" x14ac:dyDescent="0.25"/>
    <row r="1099" ht="12.75" customHeight="1" x14ac:dyDescent="0.25"/>
    <row r="1100" ht="12.75" customHeight="1" x14ac:dyDescent="0.25"/>
    <row r="1101" ht="12.75" customHeight="1" x14ac:dyDescent="0.25"/>
    <row r="1102" ht="12.75" customHeight="1" x14ac:dyDescent="0.25"/>
    <row r="1103" ht="12.75" customHeight="1" x14ac:dyDescent="0.25"/>
    <row r="1104" ht="12.75" customHeight="1" x14ac:dyDescent="0.25"/>
    <row r="1105" ht="12.75" customHeight="1" x14ac:dyDescent="0.25"/>
    <row r="1106" ht="12.75" customHeight="1" x14ac:dyDescent="0.25"/>
    <row r="1107" ht="12.75" customHeight="1" x14ac:dyDescent="0.25"/>
    <row r="1108" ht="12.75" customHeight="1" x14ac:dyDescent="0.25"/>
    <row r="1109" ht="12.75" customHeight="1" x14ac:dyDescent="0.25"/>
    <row r="1110" ht="12.75" customHeight="1" x14ac:dyDescent="0.25"/>
    <row r="1111" ht="12.75" customHeight="1" x14ac:dyDescent="0.25"/>
    <row r="1112" ht="12.75" customHeight="1" x14ac:dyDescent="0.25"/>
    <row r="1113" ht="12.75" customHeight="1" x14ac:dyDescent="0.25"/>
    <row r="1114" ht="12.75" customHeight="1" x14ac:dyDescent="0.25"/>
    <row r="1115" ht="12.75" customHeight="1" x14ac:dyDescent="0.25"/>
    <row r="1116" ht="12.75" customHeight="1" x14ac:dyDescent="0.25"/>
    <row r="1117" ht="12.75" customHeight="1" x14ac:dyDescent="0.25"/>
    <row r="1118" ht="12.75" customHeight="1" x14ac:dyDescent="0.25"/>
    <row r="1119" ht="12.75" customHeight="1" x14ac:dyDescent="0.25"/>
    <row r="1120" ht="12.75" customHeight="1" x14ac:dyDescent="0.25"/>
    <row r="1121" ht="12.75" customHeight="1" x14ac:dyDescent="0.25"/>
    <row r="1122" ht="12.75" customHeight="1" x14ac:dyDescent="0.25"/>
    <row r="1123" ht="12.75" customHeight="1" x14ac:dyDescent="0.25"/>
    <row r="1124" ht="12.75" customHeight="1" x14ac:dyDescent="0.25"/>
    <row r="1125" ht="12.75" customHeight="1" x14ac:dyDescent="0.25"/>
    <row r="1126" ht="12.75" customHeight="1" x14ac:dyDescent="0.25"/>
    <row r="1127" ht="12.75" customHeight="1" x14ac:dyDescent="0.25"/>
    <row r="1128" ht="12.75" customHeight="1" x14ac:dyDescent="0.25"/>
    <row r="1129" ht="12.75" customHeight="1" x14ac:dyDescent="0.25"/>
    <row r="1130" ht="12.75" customHeight="1" x14ac:dyDescent="0.25"/>
    <row r="1131" ht="12.75" customHeight="1" x14ac:dyDescent="0.25"/>
    <row r="1132" ht="12.75" customHeight="1" x14ac:dyDescent="0.25"/>
    <row r="1133" ht="12.75" customHeight="1" x14ac:dyDescent="0.25"/>
    <row r="1134" ht="12.75" customHeight="1" x14ac:dyDescent="0.25"/>
    <row r="1135" ht="12.75" customHeight="1" x14ac:dyDescent="0.25"/>
    <row r="1136" ht="12.75" customHeight="1" x14ac:dyDescent="0.25"/>
    <row r="1137" ht="12.75" customHeight="1" x14ac:dyDescent="0.25"/>
    <row r="1138" ht="12.75" customHeight="1" x14ac:dyDescent="0.25"/>
    <row r="1139" ht="12.75" customHeight="1" x14ac:dyDescent="0.25"/>
    <row r="1140" ht="12.75" customHeight="1" x14ac:dyDescent="0.25"/>
    <row r="1141" ht="12.75" customHeight="1" x14ac:dyDescent="0.25"/>
    <row r="1142" ht="12.75" customHeight="1" x14ac:dyDescent="0.25"/>
    <row r="1143" ht="12.75" customHeight="1" x14ac:dyDescent="0.25"/>
    <row r="1144" ht="12.75" customHeight="1" x14ac:dyDescent="0.25"/>
    <row r="1145" ht="12.75" customHeight="1" x14ac:dyDescent="0.25"/>
    <row r="1146" ht="12.75" customHeight="1" x14ac:dyDescent="0.25"/>
    <row r="1147" ht="12.75" customHeight="1" x14ac:dyDescent="0.25"/>
    <row r="1148" ht="12.75" customHeight="1" x14ac:dyDescent="0.25"/>
    <row r="1149" ht="12.75" customHeight="1" x14ac:dyDescent="0.25"/>
    <row r="1150" ht="12.75" customHeight="1" x14ac:dyDescent="0.25"/>
    <row r="1151" ht="12.75" customHeight="1" x14ac:dyDescent="0.25"/>
    <row r="1152" ht="12.75" customHeight="1" x14ac:dyDescent="0.25"/>
    <row r="1153" ht="12.75" customHeight="1" x14ac:dyDescent="0.25"/>
    <row r="1154" ht="12.75" customHeight="1" x14ac:dyDescent="0.25"/>
    <row r="1155" ht="12.75" customHeight="1" x14ac:dyDescent="0.25"/>
    <row r="1156" ht="12.75" customHeight="1" x14ac:dyDescent="0.25"/>
    <row r="1157" ht="12.75" customHeight="1" x14ac:dyDescent="0.25"/>
    <row r="1158" ht="12.75" customHeight="1" x14ac:dyDescent="0.25"/>
    <row r="1159" ht="12.75" customHeight="1" x14ac:dyDescent="0.25"/>
    <row r="1160" ht="12.75" customHeight="1" x14ac:dyDescent="0.25"/>
    <row r="1161" ht="12.75" customHeight="1" x14ac:dyDescent="0.25"/>
    <row r="1162" ht="12.75" customHeight="1" x14ac:dyDescent="0.25"/>
    <row r="1163" ht="12.75" customHeight="1" x14ac:dyDescent="0.25"/>
    <row r="1164" ht="12.75" customHeight="1" x14ac:dyDescent="0.25"/>
    <row r="1165" ht="12.75" customHeight="1" x14ac:dyDescent="0.25"/>
    <row r="1166" ht="12.75" customHeight="1" x14ac:dyDescent="0.25"/>
    <row r="1167" ht="12.75" customHeight="1" x14ac:dyDescent="0.25"/>
    <row r="1168" ht="12.75" customHeight="1" x14ac:dyDescent="0.25"/>
    <row r="1169" ht="12.75" customHeight="1" x14ac:dyDescent="0.25"/>
    <row r="1170" ht="12.75" customHeight="1" x14ac:dyDescent="0.25"/>
    <row r="1171" ht="12.75" customHeight="1" x14ac:dyDescent="0.25"/>
    <row r="1172" ht="12.75" customHeight="1" x14ac:dyDescent="0.25"/>
    <row r="1173" ht="12.75" customHeight="1" x14ac:dyDescent="0.25"/>
    <row r="1174" ht="12.75" customHeight="1" x14ac:dyDescent="0.25"/>
    <row r="1175" ht="12.75" customHeight="1" x14ac:dyDescent="0.25"/>
    <row r="1176" ht="12.75" customHeight="1" x14ac:dyDescent="0.25"/>
    <row r="1177" ht="12.75" customHeight="1" x14ac:dyDescent="0.25"/>
    <row r="1178" ht="12.75" customHeight="1" x14ac:dyDescent="0.25"/>
    <row r="1179" ht="12.75" customHeight="1" x14ac:dyDescent="0.25"/>
    <row r="1180" ht="12.75" customHeight="1" x14ac:dyDescent="0.25"/>
    <row r="1181" ht="12.75" customHeight="1" x14ac:dyDescent="0.25"/>
    <row r="1182" ht="12.75" customHeight="1" x14ac:dyDescent="0.25"/>
    <row r="1183" ht="12.75" customHeight="1" x14ac:dyDescent="0.25"/>
    <row r="1184" ht="12.75" customHeight="1" x14ac:dyDescent="0.25"/>
    <row r="1185" ht="12.75" customHeight="1" x14ac:dyDescent="0.25"/>
    <row r="1186" ht="12.75" customHeight="1" x14ac:dyDescent="0.25"/>
    <row r="1187" ht="12.75" customHeight="1" x14ac:dyDescent="0.25"/>
    <row r="1188" ht="12.75" customHeight="1" x14ac:dyDescent="0.25"/>
    <row r="1189" ht="12.75" customHeight="1" x14ac:dyDescent="0.25"/>
    <row r="1190" ht="12.75" customHeight="1" x14ac:dyDescent="0.25"/>
    <row r="1191" ht="12.75" customHeight="1" x14ac:dyDescent="0.25"/>
    <row r="1192" ht="12.75" customHeight="1" x14ac:dyDescent="0.25"/>
    <row r="1193" ht="12.75" customHeight="1" x14ac:dyDescent="0.25"/>
    <row r="1194" ht="12.75" customHeight="1" x14ac:dyDescent="0.25"/>
    <row r="1195" ht="12.75" customHeight="1" x14ac:dyDescent="0.25"/>
    <row r="1196" ht="12.75" customHeight="1" x14ac:dyDescent="0.25"/>
    <row r="1197" ht="12.75" customHeight="1" x14ac:dyDescent="0.25"/>
    <row r="1198" ht="12.75" customHeight="1" x14ac:dyDescent="0.25"/>
    <row r="1199" ht="12.75" customHeight="1" x14ac:dyDescent="0.25"/>
    <row r="1200" ht="12.75" customHeight="1" x14ac:dyDescent="0.25"/>
    <row r="1201" ht="12.75" customHeight="1" x14ac:dyDescent="0.25"/>
    <row r="1202" ht="12.75" customHeight="1" x14ac:dyDescent="0.25"/>
    <row r="1203" ht="12.75" customHeight="1" x14ac:dyDescent="0.25"/>
    <row r="1204" ht="12.75" customHeight="1" x14ac:dyDescent="0.25"/>
    <row r="1205" ht="12.75" customHeight="1" x14ac:dyDescent="0.25"/>
    <row r="1206" ht="12.75" customHeight="1" x14ac:dyDescent="0.25"/>
    <row r="1207" ht="12.75" customHeight="1" x14ac:dyDescent="0.25"/>
    <row r="1208" ht="12.75" customHeight="1" x14ac:dyDescent="0.25"/>
    <row r="1209" ht="12.75" customHeight="1" x14ac:dyDescent="0.25"/>
    <row r="1210" ht="12.75" customHeight="1" x14ac:dyDescent="0.25"/>
    <row r="1211" ht="12.75" customHeight="1" x14ac:dyDescent="0.25"/>
    <row r="1212" ht="12.75" customHeight="1" x14ac:dyDescent="0.25"/>
    <row r="1213" ht="12.75" customHeight="1" x14ac:dyDescent="0.25"/>
    <row r="1214" ht="12.75" customHeight="1" x14ac:dyDescent="0.25"/>
    <row r="1215" ht="12.75" customHeight="1" x14ac:dyDescent="0.25"/>
    <row r="1216" ht="12.75" customHeight="1" x14ac:dyDescent="0.25"/>
    <row r="1217" ht="12.75" customHeight="1" x14ac:dyDescent="0.25"/>
    <row r="1218" ht="12.75" customHeight="1" x14ac:dyDescent="0.25"/>
    <row r="1219" ht="12.75" customHeight="1" x14ac:dyDescent="0.25"/>
    <row r="1220" ht="12.75" customHeight="1" x14ac:dyDescent="0.25"/>
    <row r="1221" ht="12.75" customHeight="1" x14ac:dyDescent="0.25"/>
    <row r="1222" ht="12.75" customHeight="1" x14ac:dyDescent="0.25"/>
    <row r="1223" ht="12.75" customHeight="1" x14ac:dyDescent="0.25"/>
    <row r="1224" ht="12.75" customHeight="1" x14ac:dyDescent="0.25"/>
    <row r="1225" ht="12.75" customHeight="1" x14ac:dyDescent="0.25"/>
    <row r="1226" ht="12.75" customHeight="1" x14ac:dyDescent="0.25"/>
    <row r="1227" ht="12.75" customHeight="1" x14ac:dyDescent="0.25"/>
    <row r="1228" ht="12.75" customHeight="1" x14ac:dyDescent="0.25"/>
    <row r="1229" ht="12.75" customHeight="1" x14ac:dyDescent="0.25"/>
    <row r="1230" ht="12.75" customHeight="1" x14ac:dyDescent="0.25"/>
    <row r="1231" ht="12.75" customHeight="1" x14ac:dyDescent="0.25"/>
    <row r="1232" ht="12.75" customHeight="1" x14ac:dyDescent="0.25"/>
    <row r="1233" ht="12.75" customHeight="1" x14ac:dyDescent="0.25"/>
    <row r="1234" ht="12.75" customHeight="1" x14ac:dyDescent="0.25"/>
    <row r="1235" ht="12.75" customHeight="1" x14ac:dyDescent="0.25"/>
    <row r="1236" ht="12.75" customHeight="1" x14ac:dyDescent="0.25"/>
    <row r="1237" ht="12.75" customHeight="1" x14ac:dyDescent="0.25"/>
    <row r="1238" ht="12.75" customHeight="1" x14ac:dyDescent="0.25"/>
    <row r="1239" ht="12.75" customHeight="1" x14ac:dyDescent="0.25"/>
    <row r="1240" ht="12.75" customHeight="1" x14ac:dyDescent="0.25"/>
    <row r="1241" ht="12.75" customHeight="1" x14ac:dyDescent="0.25"/>
    <row r="1242" ht="12.75" customHeight="1" x14ac:dyDescent="0.25"/>
    <row r="1243" ht="12.75" customHeight="1" x14ac:dyDescent="0.25"/>
    <row r="1244" ht="12.75" customHeight="1" x14ac:dyDescent="0.25"/>
    <row r="1245" ht="12.75" customHeight="1" x14ac:dyDescent="0.25"/>
    <row r="1246" ht="12.75" customHeight="1" x14ac:dyDescent="0.25"/>
    <row r="1247" ht="12.75" customHeight="1" x14ac:dyDescent="0.25"/>
    <row r="1248" ht="12.75" customHeight="1" x14ac:dyDescent="0.25"/>
    <row r="1249" ht="12.75" customHeight="1" x14ac:dyDescent="0.25"/>
    <row r="1250" ht="12.75" customHeight="1" x14ac:dyDescent="0.25"/>
    <row r="1251" ht="12.75" customHeight="1" x14ac:dyDescent="0.25"/>
    <row r="1252" ht="12.75" customHeight="1" x14ac:dyDescent="0.25"/>
    <row r="1253" ht="12.75" customHeight="1" x14ac:dyDescent="0.25"/>
    <row r="1254" ht="12.75" customHeight="1" x14ac:dyDescent="0.25"/>
    <row r="1255" ht="12.75" customHeight="1" x14ac:dyDescent="0.25"/>
    <row r="1256" ht="12.75" customHeight="1" x14ac:dyDescent="0.25"/>
    <row r="1257" ht="12.75" customHeight="1" x14ac:dyDescent="0.25"/>
    <row r="1258" ht="12.75" customHeight="1" x14ac:dyDescent="0.25"/>
    <row r="1259" ht="12.75" customHeight="1" x14ac:dyDescent="0.25"/>
    <row r="1260" ht="12.75" customHeight="1" x14ac:dyDescent="0.25"/>
    <row r="1261" ht="12.75" customHeight="1" x14ac:dyDescent="0.25"/>
    <row r="1262" ht="12.75" customHeight="1" x14ac:dyDescent="0.25"/>
    <row r="1263" ht="12.75" customHeight="1" x14ac:dyDescent="0.25"/>
    <row r="1264" ht="12.75" customHeight="1" x14ac:dyDescent="0.25"/>
    <row r="1265" ht="12.75" customHeight="1" x14ac:dyDescent="0.25"/>
    <row r="1266" ht="12.75" customHeight="1" x14ac:dyDescent="0.25"/>
    <row r="1267" ht="12.75" customHeight="1" x14ac:dyDescent="0.25"/>
    <row r="1268" ht="12.75" customHeight="1" x14ac:dyDescent="0.25"/>
    <row r="1269" ht="12.75" customHeight="1" x14ac:dyDescent="0.25"/>
    <row r="1270" ht="12.75" customHeight="1" x14ac:dyDescent="0.25"/>
    <row r="1271" ht="12.75" customHeight="1" x14ac:dyDescent="0.25"/>
    <row r="1272" ht="12.75" customHeight="1" x14ac:dyDescent="0.25"/>
    <row r="1273" ht="12.75" customHeight="1" x14ac:dyDescent="0.25"/>
    <row r="1274" ht="12.75" customHeight="1" x14ac:dyDescent="0.25"/>
    <row r="1275" ht="12.75" customHeight="1" x14ac:dyDescent="0.25"/>
    <row r="1276" ht="12.75" customHeight="1" x14ac:dyDescent="0.25"/>
    <row r="1277" ht="12.75" customHeight="1" x14ac:dyDescent="0.25"/>
    <row r="1278" ht="12.75" customHeight="1" x14ac:dyDescent="0.25"/>
    <row r="1279" ht="12.75" customHeight="1" x14ac:dyDescent="0.25"/>
    <row r="1280" ht="12.75" customHeight="1" x14ac:dyDescent="0.25"/>
    <row r="1281" ht="12.75" customHeight="1" x14ac:dyDescent="0.25"/>
    <row r="1282" ht="12.75" customHeight="1" x14ac:dyDescent="0.25"/>
    <row r="1283" ht="12.75" customHeight="1" x14ac:dyDescent="0.25"/>
    <row r="1284" ht="12.75" customHeight="1" x14ac:dyDescent="0.25"/>
    <row r="1285" ht="12.75" customHeight="1" x14ac:dyDescent="0.25"/>
    <row r="1286" ht="12.75" customHeight="1" x14ac:dyDescent="0.25"/>
    <row r="1287" ht="12.75" customHeight="1" x14ac:dyDescent="0.25"/>
    <row r="1288" ht="12.75" customHeight="1" x14ac:dyDescent="0.25"/>
    <row r="1289" ht="12.75" customHeight="1" x14ac:dyDescent="0.25"/>
    <row r="1290" ht="12.75" customHeight="1" x14ac:dyDescent="0.25"/>
    <row r="1291" ht="12.75" customHeight="1" x14ac:dyDescent="0.25"/>
    <row r="1292" ht="12.75" customHeight="1" x14ac:dyDescent="0.25"/>
    <row r="1293" ht="12.75" customHeight="1" x14ac:dyDescent="0.25"/>
    <row r="1294" ht="12.75" customHeight="1" x14ac:dyDescent="0.25"/>
    <row r="1295" ht="12.75" customHeight="1" x14ac:dyDescent="0.25"/>
    <row r="1296" ht="12.75" customHeight="1" x14ac:dyDescent="0.25"/>
    <row r="1297" ht="12.75" customHeight="1" x14ac:dyDescent="0.25"/>
    <row r="1298" ht="12.75" customHeight="1" x14ac:dyDescent="0.25"/>
    <row r="1299" ht="12.75" customHeight="1" x14ac:dyDescent="0.25"/>
    <row r="1300" ht="12.75" customHeight="1" x14ac:dyDescent="0.25"/>
    <row r="1301" ht="12.75" customHeight="1" x14ac:dyDescent="0.25"/>
    <row r="1302" ht="12.75" customHeight="1" x14ac:dyDescent="0.25"/>
    <row r="1303" ht="12.75" customHeight="1" x14ac:dyDescent="0.25"/>
    <row r="1304" ht="12.75" customHeight="1" x14ac:dyDescent="0.25"/>
    <row r="1305" ht="12.75" customHeight="1" x14ac:dyDescent="0.25"/>
    <row r="1306" ht="12.75" customHeight="1" x14ac:dyDescent="0.25"/>
    <row r="1307" ht="12.75" customHeight="1" x14ac:dyDescent="0.25"/>
    <row r="1308" ht="12.75" customHeight="1" x14ac:dyDescent="0.25"/>
    <row r="1309" ht="12.75" customHeight="1" x14ac:dyDescent="0.25"/>
    <row r="1310" ht="12.75" customHeight="1" x14ac:dyDescent="0.25"/>
    <row r="1311" ht="12.75" customHeight="1" x14ac:dyDescent="0.25"/>
    <row r="1312" ht="12.75" customHeight="1" x14ac:dyDescent="0.25"/>
    <row r="1313" ht="12.75" customHeight="1" x14ac:dyDescent="0.25"/>
    <row r="1314" ht="12.75" customHeight="1" x14ac:dyDescent="0.25"/>
    <row r="1315" ht="12.75" customHeight="1" x14ac:dyDescent="0.25"/>
    <row r="1316" ht="12.75" customHeight="1" x14ac:dyDescent="0.25"/>
    <row r="1317" ht="12.75" customHeight="1" x14ac:dyDescent="0.25"/>
    <row r="1318" ht="12.75" customHeight="1" x14ac:dyDescent="0.25"/>
    <row r="1319" ht="12.75" customHeight="1" x14ac:dyDescent="0.25"/>
    <row r="1320" ht="12.75" customHeight="1" x14ac:dyDescent="0.25"/>
    <row r="1321" ht="12.75" customHeight="1" x14ac:dyDescent="0.25"/>
    <row r="1322" ht="12.75" customHeight="1" x14ac:dyDescent="0.25"/>
    <row r="1323" ht="12.75" customHeight="1" x14ac:dyDescent="0.25"/>
    <row r="1324" ht="12.75" customHeight="1" x14ac:dyDescent="0.25"/>
    <row r="1325" ht="12.75" customHeight="1" x14ac:dyDescent="0.25"/>
    <row r="1326" ht="12.75" customHeight="1" x14ac:dyDescent="0.25"/>
    <row r="1327" ht="12.75" customHeight="1" x14ac:dyDescent="0.25"/>
    <row r="1328" ht="12.75" customHeight="1" x14ac:dyDescent="0.25"/>
    <row r="1329" ht="12.75" customHeight="1" x14ac:dyDescent="0.25"/>
    <row r="1330" ht="12.75" customHeight="1" x14ac:dyDescent="0.25"/>
    <row r="1331" ht="12.75" customHeight="1" x14ac:dyDescent="0.25"/>
    <row r="1332" ht="12.75" customHeight="1" x14ac:dyDescent="0.25"/>
    <row r="1333" ht="12.75" customHeight="1" x14ac:dyDescent="0.25"/>
    <row r="1334" ht="12.75" customHeight="1" x14ac:dyDescent="0.25"/>
    <row r="1335" ht="12.75" customHeight="1" x14ac:dyDescent="0.25"/>
    <row r="1336" ht="12.75" customHeight="1" x14ac:dyDescent="0.25"/>
    <row r="1337" ht="12.75" customHeight="1" x14ac:dyDescent="0.25"/>
    <row r="1338" ht="12.75" customHeight="1" x14ac:dyDescent="0.25"/>
    <row r="1339" ht="12.75" customHeight="1" x14ac:dyDescent="0.25"/>
    <row r="1340" ht="12.75" customHeight="1" x14ac:dyDescent="0.25"/>
    <row r="1341" ht="12.75" customHeight="1" x14ac:dyDescent="0.25"/>
    <row r="1342" ht="12.75" customHeight="1" x14ac:dyDescent="0.25"/>
    <row r="1343" ht="12.75" customHeight="1" x14ac:dyDescent="0.25"/>
    <row r="1344" ht="12.75" customHeight="1" x14ac:dyDescent="0.25"/>
    <row r="1345" ht="12.75" customHeight="1" x14ac:dyDescent="0.25"/>
    <row r="1346" ht="12.75" customHeight="1" x14ac:dyDescent="0.25"/>
    <row r="1347" ht="12.75" customHeight="1" x14ac:dyDescent="0.25"/>
    <row r="1348" ht="12.75" customHeight="1" x14ac:dyDescent="0.25"/>
    <row r="1349" ht="12.75" customHeight="1" x14ac:dyDescent="0.25"/>
    <row r="1350" ht="12.75" customHeight="1" x14ac:dyDescent="0.25"/>
    <row r="1351" ht="12.75" customHeight="1" x14ac:dyDescent="0.25"/>
    <row r="1352" ht="12.75" customHeight="1" x14ac:dyDescent="0.25"/>
    <row r="1353" ht="12.75" customHeight="1" x14ac:dyDescent="0.25"/>
    <row r="1354" ht="12.75" customHeight="1" x14ac:dyDescent="0.25"/>
    <row r="1355" ht="12.75" customHeight="1" x14ac:dyDescent="0.25"/>
    <row r="1356" ht="12.75" customHeight="1" x14ac:dyDescent="0.25"/>
    <row r="1357" ht="12.75" customHeight="1" x14ac:dyDescent="0.25"/>
    <row r="1358" ht="12.75" customHeight="1" x14ac:dyDescent="0.25"/>
    <row r="1359" ht="12.75" customHeight="1" x14ac:dyDescent="0.25"/>
    <row r="1360" ht="12.75" customHeight="1" x14ac:dyDescent="0.25"/>
    <row r="1361" ht="12.75" customHeight="1" x14ac:dyDescent="0.25"/>
    <row r="1362" ht="12.75" customHeight="1" x14ac:dyDescent="0.25"/>
    <row r="1363" ht="12.75" customHeight="1" x14ac:dyDescent="0.25"/>
    <row r="1364" ht="12.75" customHeight="1" x14ac:dyDescent="0.25"/>
    <row r="1365" ht="12.75" customHeight="1" x14ac:dyDescent="0.25"/>
    <row r="1366" ht="12.75" customHeight="1" x14ac:dyDescent="0.25"/>
    <row r="1367" ht="12.75" customHeight="1" x14ac:dyDescent="0.25"/>
    <row r="1368" ht="12.75" customHeight="1" x14ac:dyDescent="0.25"/>
    <row r="1369" ht="12.75" customHeight="1" x14ac:dyDescent="0.25"/>
    <row r="1370" ht="12.75" customHeight="1" x14ac:dyDescent="0.25"/>
    <row r="1371" ht="12.75" customHeight="1" x14ac:dyDescent="0.25"/>
    <row r="1372" ht="12.75" customHeight="1" x14ac:dyDescent="0.25"/>
    <row r="1373" ht="12.75" customHeight="1" x14ac:dyDescent="0.25"/>
    <row r="1374" ht="12.75" customHeight="1" x14ac:dyDescent="0.25"/>
    <row r="1375" ht="12.75" customHeight="1" x14ac:dyDescent="0.25"/>
    <row r="1376" ht="12.75" customHeight="1" x14ac:dyDescent="0.25"/>
    <row r="1377" ht="12.75" customHeight="1" x14ac:dyDescent="0.25"/>
    <row r="1378" ht="12.75" customHeight="1" x14ac:dyDescent="0.25"/>
    <row r="1379" ht="12.75" customHeight="1" x14ac:dyDescent="0.25"/>
    <row r="1380" ht="12.75" customHeight="1" x14ac:dyDescent="0.25"/>
    <row r="1381" ht="12.75" customHeight="1" x14ac:dyDescent="0.25"/>
    <row r="1382" ht="12.75" customHeight="1" x14ac:dyDescent="0.25"/>
    <row r="1383" ht="12.75" customHeight="1" x14ac:dyDescent="0.25"/>
    <row r="1384" ht="12.75" customHeight="1" x14ac:dyDescent="0.25"/>
    <row r="1385" ht="12.75" customHeight="1" x14ac:dyDescent="0.25"/>
    <row r="1386" ht="12.75" customHeight="1" x14ac:dyDescent="0.25"/>
    <row r="1387" ht="12.75" customHeight="1" x14ac:dyDescent="0.25"/>
    <row r="1388" ht="12.75" customHeight="1" x14ac:dyDescent="0.25"/>
    <row r="1389" ht="12.75" customHeight="1" x14ac:dyDescent="0.25"/>
    <row r="1390" ht="12.75" customHeight="1" x14ac:dyDescent="0.25"/>
    <row r="1391" ht="12.75" customHeight="1" x14ac:dyDescent="0.25"/>
    <row r="1392" ht="12.75" customHeight="1" x14ac:dyDescent="0.25"/>
    <row r="1393" ht="12.75" customHeight="1" x14ac:dyDescent="0.25"/>
    <row r="1394" ht="12.75" customHeight="1" x14ac:dyDescent="0.25"/>
    <row r="1395" ht="12.75" customHeight="1" x14ac:dyDescent="0.25"/>
    <row r="1396" ht="12.75" customHeight="1" x14ac:dyDescent="0.25"/>
    <row r="1397" ht="12.75" customHeight="1" x14ac:dyDescent="0.25"/>
    <row r="1398" ht="12.75" customHeight="1" x14ac:dyDescent="0.25"/>
    <row r="1399" ht="12.75" customHeight="1" x14ac:dyDescent="0.25"/>
    <row r="1400" ht="12.75" customHeight="1" x14ac:dyDescent="0.25"/>
    <row r="1401" ht="12.75" customHeight="1" x14ac:dyDescent="0.25"/>
    <row r="1402" ht="12.75" customHeight="1" x14ac:dyDescent="0.25"/>
    <row r="1403" ht="12.75" customHeight="1" x14ac:dyDescent="0.25"/>
    <row r="1404" ht="12.75" customHeight="1" x14ac:dyDescent="0.25"/>
    <row r="1405" ht="12.75" customHeight="1" x14ac:dyDescent="0.25"/>
    <row r="1406" ht="12.75" customHeight="1" x14ac:dyDescent="0.25"/>
    <row r="1407" ht="12.75" customHeight="1" x14ac:dyDescent="0.25"/>
    <row r="1408" ht="12.75" customHeight="1" x14ac:dyDescent="0.25"/>
    <row r="1409" ht="12.75" customHeight="1" x14ac:dyDescent="0.25"/>
    <row r="1410" ht="12.75" customHeight="1" x14ac:dyDescent="0.25"/>
    <row r="1411" ht="12.75" customHeight="1" x14ac:dyDescent="0.25"/>
    <row r="1412" ht="12.75" customHeight="1" x14ac:dyDescent="0.25"/>
    <row r="1413" ht="12.75" customHeight="1" x14ac:dyDescent="0.25"/>
    <row r="1414" ht="12.75" customHeight="1" x14ac:dyDescent="0.25"/>
    <row r="1415" ht="12.75" customHeight="1" x14ac:dyDescent="0.25"/>
    <row r="1416" ht="12.75" customHeight="1" x14ac:dyDescent="0.25"/>
    <row r="1417" ht="12.75" customHeight="1" x14ac:dyDescent="0.25"/>
    <row r="1418" ht="12.75" customHeight="1" x14ac:dyDescent="0.25"/>
    <row r="1419" ht="12.75" customHeight="1" x14ac:dyDescent="0.25"/>
    <row r="1420" ht="12.75" customHeight="1" x14ac:dyDescent="0.25"/>
    <row r="1421" ht="12.75" customHeight="1" x14ac:dyDescent="0.25"/>
    <row r="1422" ht="12.75" customHeight="1" x14ac:dyDescent="0.25"/>
    <row r="1423" ht="12.75" customHeight="1" x14ac:dyDescent="0.25"/>
    <row r="1424" ht="12.75" customHeight="1" x14ac:dyDescent="0.25"/>
    <row r="1425" ht="12.75" customHeight="1" x14ac:dyDescent="0.25"/>
    <row r="1426" ht="12.75" customHeight="1" x14ac:dyDescent="0.25"/>
    <row r="1427" ht="12.75" customHeight="1" x14ac:dyDescent="0.25"/>
    <row r="1428" ht="12.75" customHeight="1" x14ac:dyDescent="0.25"/>
    <row r="1429" ht="12.75" customHeight="1" x14ac:dyDescent="0.25"/>
    <row r="1430" ht="12.75" customHeight="1" x14ac:dyDescent="0.25"/>
    <row r="1431" ht="12.7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65"/>
  <sheetViews>
    <sheetView workbookViewId="0">
      <selection activeCell="C3" sqref="C3:J8"/>
    </sheetView>
  </sheetViews>
  <sheetFormatPr defaultRowHeight="15" x14ac:dyDescent="0.25"/>
  <cols>
    <col min="1" max="1" width="16" style="3" customWidth="1"/>
    <col min="2" max="2" width="18.5703125" style="3" customWidth="1"/>
    <col min="3" max="11" width="9.140625" style="3"/>
  </cols>
  <sheetData>
    <row r="2" spans="1:10" x14ac:dyDescent="0.25">
      <c r="B2" s="3" t="s">
        <v>372</v>
      </c>
      <c r="D2" s="6"/>
      <c r="E2" s="6"/>
      <c r="F2" s="6"/>
      <c r="G2" s="6"/>
      <c r="H2" s="6"/>
      <c r="I2" s="6"/>
      <c r="J2" s="6"/>
    </row>
    <row r="3" spans="1:10" x14ac:dyDescent="0.25">
      <c r="D3" s="42">
        <v>2006</v>
      </c>
      <c r="E3" s="42">
        <v>2007</v>
      </c>
      <c r="F3" s="42">
        <v>2008</v>
      </c>
      <c r="G3" s="42">
        <v>2009</v>
      </c>
      <c r="H3" s="42">
        <v>2010</v>
      </c>
      <c r="I3" s="42">
        <v>2011</v>
      </c>
      <c r="J3" s="42">
        <v>2012</v>
      </c>
    </row>
    <row r="4" spans="1:10" x14ac:dyDescent="0.25">
      <c r="C4" s="3" t="s">
        <v>373</v>
      </c>
      <c r="D4" s="46">
        <v>6.5000000000000002E-2</v>
      </c>
      <c r="E4" s="46">
        <v>0.06</v>
      </c>
      <c r="F4" s="46">
        <v>6.0999999999999999E-2</v>
      </c>
      <c r="G4" s="46">
        <v>5.7000000000000002E-2</v>
      </c>
      <c r="H4" s="46">
        <v>5.7000000000000002E-2</v>
      </c>
      <c r="I4" s="46">
        <v>5.5999999999999994E-2</v>
      </c>
      <c r="J4" s="46">
        <v>5.5E-2</v>
      </c>
    </row>
    <row r="5" spans="1:10" x14ac:dyDescent="0.25">
      <c r="C5" s="3" t="s">
        <v>374</v>
      </c>
      <c r="D5" s="46">
        <v>0.16699999999999998</v>
      </c>
      <c r="E5" s="46">
        <v>0.184</v>
      </c>
      <c r="F5" s="46">
        <v>0.19</v>
      </c>
      <c r="G5" s="46">
        <v>0.18899999999999997</v>
      </c>
      <c r="H5" s="46">
        <v>0.19</v>
      </c>
      <c r="I5" s="46">
        <v>0.19</v>
      </c>
      <c r="J5" s="46">
        <v>0.19</v>
      </c>
    </row>
    <row r="6" spans="1:10" x14ac:dyDescent="0.25">
      <c r="C6" s="3" t="s">
        <v>375</v>
      </c>
      <c r="D6" s="46">
        <v>0.124</v>
      </c>
      <c r="E6" s="46">
        <v>0.14400000000000002</v>
      </c>
      <c r="F6" s="46">
        <v>0.16800000000000001</v>
      </c>
      <c r="G6" s="46">
        <v>0.17199999999999999</v>
      </c>
      <c r="H6" s="46">
        <v>0.17499999999999999</v>
      </c>
      <c r="I6" s="46">
        <v>0.17699999999999999</v>
      </c>
      <c r="J6" s="46">
        <v>0.17800000000000002</v>
      </c>
    </row>
    <row r="7" spans="1:10" x14ac:dyDescent="0.25">
      <c r="C7" s="3" t="s">
        <v>376</v>
      </c>
      <c r="D7" s="46">
        <v>0.26</v>
      </c>
      <c r="E7" s="46">
        <v>0.27600000000000002</v>
      </c>
      <c r="F7" s="46">
        <v>0.35200000000000004</v>
      </c>
      <c r="G7" s="46">
        <v>0.35100000000000003</v>
      </c>
      <c r="H7" s="46">
        <v>0.35</v>
      </c>
      <c r="I7" s="46">
        <v>0.34899999999999998</v>
      </c>
      <c r="J7" s="46">
        <v>0.35</v>
      </c>
    </row>
    <row r="8" spans="1:10" x14ac:dyDescent="0.25">
      <c r="C8" s="3" t="s">
        <v>377</v>
      </c>
      <c r="D8" s="46">
        <v>0.38400000000000001</v>
      </c>
      <c r="E8" s="46">
        <v>0.33600000000000002</v>
      </c>
      <c r="F8" s="46">
        <v>0.22800000000000001</v>
      </c>
      <c r="G8" s="46">
        <v>0.23100000000000001</v>
      </c>
      <c r="H8" s="46">
        <v>0.23</v>
      </c>
      <c r="I8" s="46">
        <v>0.22800000000000001</v>
      </c>
      <c r="J8" s="46">
        <v>0.22699999999999998</v>
      </c>
    </row>
    <row r="9" spans="1:10" x14ac:dyDescent="0.25">
      <c r="D9" s="46"/>
      <c r="E9" s="46"/>
      <c r="F9" s="46"/>
      <c r="G9" s="46"/>
      <c r="H9" s="46"/>
      <c r="I9" s="46"/>
      <c r="J9" s="46"/>
    </row>
    <row r="10" spans="1:10" x14ac:dyDescent="0.25">
      <c r="C10" s="3" t="s">
        <v>1081</v>
      </c>
      <c r="D10" s="80">
        <v>6.5</v>
      </c>
      <c r="E10" s="80">
        <v>6</v>
      </c>
      <c r="F10" s="80">
        <v>6.1</v>
      </c>
      <c r="G10" s="80">
        <v>5.7</v>
      </c>
      <c r="H10" s="80">
        <v>5.7</v>
      </c>
      <c r="I10" s="80">
        <v>5.6</v>
      </c>
      <c r="J10" s="80">
        <v>5.5</v>
      </c>
    </row>
    <row r="11" spans="1:10" x14ac:dyDescent="0.25">
      <c r="D11" s="80">
        <v>16.7</v>
      </c>
      <c r="E11" s="80">
        <v>18.399999999999999</v>
      </c>
      <c r="F11" s="80">
        <v>19</v>
      </c>
      <c r="G11" s="80">
        <v>18.899999999999999</v>
      </c>
      <c r="H11" s="80">
        <v>19</v>
      </c>
      <c r="I11" s="80">
        <v>19</v>
      </c>
      <c r="J11" s="80">
        <v>19</v>
      </c>
    </row>
    <row r="12" spans="1:10" x14ac:dyDescent="0.25">
      <c r="D12" s="46"/>
      <c r="E12" s="46"/>
      <c r="F12" s="46"/>
      <c r="G12" s="46"/>
      <c r="H12" s="46"/>
      <c r="I12" s="46"/>
      <c r="J12" s="46"/>
    </row>
    <row r="13" spans="1:10" x14ac:dyDescent="0.25">
      <c r="D13" s="46"/>
      <c r="E13" s="46"/>
      <c r="F13" s="46"/>
      <c r="G13" s="46"/>
      <c r="H13" s="46"/>
      <c r="I13" s="46"/>
      <c r="J13" s="46"/>
    </row>
    <row r="14" spans="1:10" x14ac:dyDescent="0.25">
      <c r="D14" s="46"/>
      <c r="E14" s="46"/>
      <c r="F14" s="46"/>
      <c r="G14" s="46"/>
      <c r="H14" s="46"/>
      <c r="I14" s="46"/>
      <c r="J14" s="46"/>
    </row>
    <row r="15" spans="1:10" x14ac:dyDescent="0.25">
      <c r="A15" s="2" t="s">
        <v>371</v>
      </c>
      <c r="F15" s="6"/>
      <c r="G15" s="6"/>
      <c r="H15" s="6"/>
      <c r="I15" s="6"/>
      <c r="J15" s="6"/>
    </row>
    <row r="16" spans="1:10" x14ac:dyDescent="0.25">
      <c r="D16" s="6"/>
      <c r="E16" s="6"/>
      <c r="F16" s="6"/>
      <c r="G16" s="6"/>
      <c r="H16" s="6"/>
      <c r="I16" s="6"/>
      <c r="J16" s="6"/>
    </row>
    <row r="17" spans="1:10" x14ac:dyDescent="0.25">
      <c r="D17" s="42">
        <v>2006</v>
      </c>
      <c r="E17" s="42">
        <v>2007</v>
      </c>
      <c r="F17" s="42">
        <v>2008</v>
      </c>
      <c r="G17" s="42">
        <v>2009</v>
      </c>
      <c r="H17" s="42">
        <v>2010</v>
      </c>
      <c r="I17" s="42">
        <v>2011</v>
      </c>
      <c r="J17" s="42">
        <v>2012</v>
      </c>
    </row>
    <row r="18" spans="1:10" x14ac:dyDescent="0.25">
      <c r="A18" s="3" t="s">
        <v>372</v>
      </c>
      <c r="B18" s="3" t="s">
        <v>373</v>
      </c>
      <c r="C18" s="3" t="s">
        <v>73</v>
      </c>
      <c r="D18" s="6">
        <v>19</v>
      </c>
      <c r="E18" s="6">
        <v>20.5</v>
      </c>
      <c r="F18" s="6">
        <v>20.5</v>
      </c>
      <c r="G18" s="6">
        <v>20.6</v>
      </c>
      <c r="H18" s="6">
        <v>20.399999999999999</v>
      </c>
      <c r="I18" s="6">
        <v>25.3</v>
      </c>
      <c r="J18" s="6">
        <v>25.4</v>
      </c>
    </row>
    <row r="19" spans="1:10" x14ac:dyDescent="0.25">
      <c r="A19" s="3" t="s">
        <v>372</v>
      </c>
      <c r="B19" s="3" t="s">
        <v>373</v>
      </c>
      <c r="C19" s="3" t="s">
        <v>48</v>
      </c>
      <c r="D19" s="6">
        <v>24.2</v>
      </c>
      <c r="E19" s="6">
        <v>26.3</v>
      </c>
      <c r="F19" s="6">
        <v>28.6</v>
      </c>
      <c r="G19" s="6">
        <v>28.2</v>
      </c>
      <c r="H19" s="6">
        <v>27.9</v>
      </c>
      <c r="I19" s="6">
        <v>25.8</v>
      </c>
      <c r="J19" s="6">
        <v>24.8</v>
      </c>
    </row>
    <row r="20" spans="1:10" x14ac:dyDescent="0.25">
      <c r="A20" s="3" t="s">
        <v>372</v>
      </c>
      <c r="B20" s="3" t="s">
        <v>373</v>
      </c>
      <c r="C20" s="3" t="s">
        <v>173</v>
      </c>
      <c r="D20" s="6">
        <v>10.3</v>
      </c>
      <c r="E20" s="6">
        <v>9.9</v>
      </c>
      <c r="F20" s="6">
        <v>10</v>
      </c>
      <c r="G20" s="6">
        <v>10</v>
      </c>
      <c r="H20" s="6">
        <v>9.9</v>
      </c>
      <c r="I20" s="6">
        <v>9.9</v>
      </c>
      <c r="J20" s="6">
        <v>9.9</v>
      </c>
    </row>
    <row r="21" spans="1:10" x14ac:dyDescent="0.25">
      <c r="A21" s="3" t="s">
        <v>372</v>
      </c>
      <c r="B21" s="3" t="s">
        <v>373</v>
      </c>
      <c r="C21" s="3" t="s">
        <v>174</v>
      </c>
      <c r="D21" s="6">
        <v>26.9</v>
      </c>
      <c r="E21" s="6">
        <v>26.9</v>
      </c>
      <c r="F21" s="6">
        <v>28</v>
      </c>
      <c r="G21" s="6">
        <v>28.1</v>
      </c>
      <c r="H21" s="6">
        <v>28.1</v>
      </c>
      <c r="I21" s="6">
        <v>28.4</v>
      </c>
      <c r="J21" s="6">
        <v>28.4</v>
      </c>
    </row>
    <row r="22" spans="1:10" x14ac:dyDescent="0.25">
      <c r="A22" s="3" t="s">
        <v>372</v>
      </c>
      <c r="B22" s="3" t="s">
        <v>373</v>
      </c>
      <c r="C22" s="3" t="s">
        <v>78</v>
      </c>
      <c r="D22" s="6">
        <v>42.3</v>
      </c>
      <c r="E22" s="6">
        <v>41</v>
      </c>
      <c r="F22" s="6">
        <v>41.3</v>
      </c>
      <c r="G22" s="6">
        <v>41.6</v>
      </c>
      <c r="H22" s="6">
        <v>41</v>
      </c>
      <c r="I22" s="6">
        <v>41.2</v>
      </c>
      <c r="J22" s="6">
        <v>41.4</v>
      </c>
    </row>
    <row r="23" spans="1:10" x14ac:dyDescent="0.25">
      <c r="A23" s="3" t="s">
        <v>372</v>
      </c>
      <c r="B23" s="3" t="s">
        <v>373</v>
      </c>
      <c r="C23" s="3" t="s">
        <v>53</v>
      </c>
      <c r="D23" s="6">
        <v>23.5</v>
      </c>
      <c r="E23" s="6">
        <v>20.2</v>
      </c>
      <c r="F23" s="6">
        <v>20.100000000000001</v>
      </c>
      <c r="G23" s="6">
        <v>20</v>
      </c>
      <c r="H23" s="6">
        <v>19.899999999999999</v>
      </c>
      <c r="I23" s="6">
        <v>18.5</v>
      </c>
      <c r="J23" s="6">
        <v>17.7</v>
      </c>
    </row>
    <row r="24" spans="1:10" x14ac:dyDescent="0.25">
      <c r="A24" s="3" t="s">
        <v>372</v>
      </c>
      <c r="B24" s="3" t="s">
        <v>373</v>
      </c>
      <c r="C24" s="3" t="s">
        <v>171</v>
      </c>
      <c r="D24" s="6">
        <v>31.3</v>
      </c>
      <c r="E24" s="6">
        <v>33</v>
      </c>
      <c r="F24" s="6">
        <v>33.799999999999997</v>
      </c>
      <c r="G24" s="6">
        <v>33.9</v>
      </c>
      <c r="H24" s="6">
        <v>33.5</v>
      </c>
      <c r="I24" s="6">
        <v>33.4</v>
      </c>
      <c r="J24" s="6">
        <v>33.299999999999997</v>
      </c>
    </row>
    <row r="25" spans="1:10" x14ac:dyDescent="0.25">
      <c r="A25" s="3" t="s">
        <v>372</v>
      </c>
      <c r="B25" s="3" t="s">
        <v>373</v>
      </c>
      <c r="C25" s="3" t="s">
        <v>79</v>
      </c>
      <c r="D25" s="6">
        <v>14</v>
      </c>
      <c r="E25" s="6">
        <v>14.2</v>
      </c>
      <c r="F25" s="6">
        <v>14.5</v>
      </c>
      <c r="G25" s="6">
        <v>14.1</v>
      </c>
      <c r="H25" s="6">
        <v>13.9</v>
      </c>
      <c r="I25" s="6">
        <v>13.4</v>
      </c>
      <c r="J25" s="6">
        <v>13.2</v>
      </c>
    </row>
    <row r="26" spans="1:10" x14ac:dyDescent="0.25">
      <c r="A26" s="3" t="s">
        <v>372</v>
      </c>
      <c r="B26" s="3" t="s">
        <v>373</v>
      </c>
      <c r="C26" s="3" t="s">
        <v>16</v>
      </c>
      <c r="D26" s="6">
        <v>3.4</v>
      </c>
      <c r="E26" s="6">
        <v>3.3</v>
      </c>
      <c r="F26" s="6">
        <v>3.3</v>
      </c>
      <c r="G26" s="6">
        <v>3.8</v>
      </c>
      <c r="H26" s="6">
        <v>3.7</v>
      </c>
      <c r="I26" s="6">
        <v>3.5</v>
      </c>
      <c r="J26" s="6">
        <v>3.5</v>
      </c>
    </row>
    <row r="27" spans="1:10" x14ac:dyDescent="0.25">
      <c r="A27" s="3" t="s">
        <v>372</v>
      </c>
      <c r="B27" s="3" t="s">
        <v>373</v>
      </c>
      <c r="C27" s="3" t="s">
        <v>80</v>
      </c>
      <c r="D27" s="6">
        <v>21</v>
      </c>
      <c r="E27" s="6">
        <v>23</v>
      </c>
      <c r="F27" s="6">
        <v>24.4</v>
      </c>
      <c r="G27" s="6">
        <v>25</v>
      </c>
      <c r="H27" s="6">
        <v>25.1</v>
      </c>
      <c r="I27" s="6">
        <v>26.2</v>
      </c>
      <c r="J27" s="6">
        <v>24.7</v>
      </c>
    </row>
    <row r="28" spans="1:10" x14ac:dyDescent="0.25">
      <c r="A28" s="3" t="s">
        <v>372</v>
      </c>
      <c r="B28" s="3" t="s">
        <v>373</v>
      </c>
      <c r="C28" s="3" t="s">
        <v>54</v>
      </c>
      <c r="D28" s="6">
        <v>3.9</v>
      </c>
      <c r="E28" s="6">
        <v>4</v>
      </c>
      <c r="F28" s="6">
        <v>4</v>
      </c>
      <c r="G28" s="6">
        <v>4.3</v>
      </c>
      <c r="H28" s="6">
        <v>4.4000000000000004</v>
      </c>
      <c r="I28" s="6">
        <v>4.5999999999999996</v>
      </c>
      <c r="J28" s="6">
        <v>4.8</v>
      </c>
    </row>
    <row r="29" spans="1:10" x14ac:dyDescent="0.25">
      <c r="A29" s="3" t="s">
        <v>372</v>
      </c>
      <c r="B29" s="3" t="s">
        <v>373</v>
      </c>
      <c r="C29" s="3" t="s">
        <v>55</v>
      </c>
      <c r="D29" s="6">
        <v>5</v>
      </c>
      <c r="E29" s="6">
        <v>4.5</v>
      </c>
      <c r="F29" s="6">
        <v>4</v>
      </c>
      <c r="G29" s="6">
        <v>4.2</v>
      </c>
      <c r="H29" s="6">
        <v>4.0999999999999996</v>
      </c>
      <c r="I29" s="6">
        <v>4.0999999999999996</v>
      </c>
      <c r="J29" s="6">
        <v>4.2</v>
      </c>
    </row>
    <row r="30" spans="1:10" x14ac:dyDescent="0.25">
      <c r="A30" s="3" t="s">
        <v>372</v>
      </c>
      <c r="B30" s="3" t="s">
        <v>373</v>
      </c>
      <c r="C30" s="3" t="s">
        <v>176</v>
      </c>
      <c r="D30" s="6">
        <v>7.8</v>
      </c>
      <c r="E30" s="6">
        <v>7.5</v>
      </c>
      <c r="F30" s="6">
        <v>7.6</v>
      </c>
      <c r="G30" s="6">
        <v>7.9</v>
      </c>
      <c r="H30" s="6">
        <v>8</v>
      </c>
      <c r="I30" s="6">
        <v>8.3000000000000007</v>
      </c>
      <c r="J30" s="6">
        <v>9.5</v>
      </c>
    </row>
    <row r="31" spans="1:10" x14ac:dyDescent="0.25">
      <c r="A31" s="3" t="s">
        <v>372</v>
      </c>
      <c r="B31" s="3" t="s">
        <v>373</v>
      </c>
      <c r="C31" s="3" t="s">
        <v>84</v>
      </c>
      <c r="D31" s="6">
        <v>28.6</v>
      </c>
      <c r="E31" s="6">
        <v>28</v>
      </c>
      <c r="F31" s="6">
        <v>28.6</v>
      </c>
      <c r="G31" s="6">
        <v>28.9</v>
      </c>
      <c r="H31" s="6">
        <v>28.8</v>
      </c>
      <c r="I31" s="6">
        <v>28.5</v>
      </c>
      <c r="J31" s="6">
        <v>28.2</v>
      </c>
    </row>
    <row r="32" spans="1:10" x14ac:dyDescent="0.25">
      <c r="A32" s="3" t="s">
        <v>372</v>
      </c>
      <c r="B32" s="3" t="s">
        <v>373</v>
      </c>
      <c r="C32" s="3" t="s">
        <v>120</v>
      </c>
      <c r="D32" s="6">
        <v>0.3</v>
      </c>
      <c r="E32" s="6">
        <v>0.4</v>
      </c>
      <c r="F32" s="6">
        <v>0.4</v>
      </c>
      <c r="G32" s="6">
        <v>0.4</v>
      </c>
      <c r="H32" s="6">
        <v>0.9</v>
      </c>
      <c r="I32" s="6">
        <v>2</v>
      </c>
      <c r="J32" s="6">
        <v>2</v>
      </c>
    </row>
    <row r="33" spans="1:10" x14ac:dyDescent="0.25">
      <c r="A33" s="3" t="s">
        <v>372</v>
      </c>
      <c r="B33" s="3" t="s">
        <v>373</v>
      </c>
      <c r="C33" s="3" t="s">
        <v>177</v>
      </c>
      <c r="D33" s="6">
        <v>12.1</v>
      </c>
      <c r="E33" s="6">
        <v>12</v>
      </c>
      <c r="F33" s="6">
        <v>12.8</v>
      </c>
      <c r="G33" s="6">
        <v>12.8</v>
      </c>
      <c r="H33" s="6">
        <v>12.8</v>
      </c>
      <c r="I33" s="6">
        <v>12.9</v>
      </c>
      <c r="J33" s="6">
        <v>12.9</v>
      </c>
    </row>
    <row r="34" spans="1:10" x14ac:dyDescent="0.25">
      <c r="A34" s="3" t="s">
        <v>372</v>
      </c>
      <c r="B34" s="3" t="s">
        <v>373</v>
      </c>
      <c r="C34" s="3" t="s">
        <v>178</v>
      </c>
      <c r="D34" s="6">
        <v>5.3</v>
      </c>
      <c r="E34" s="6">
        <v>5</v>
      </c>
      <c r="F34" s="6">
        <v>4.9000000000000004</v>
      </c>
      <c r="G34" s="6">
        <v>5.0999999999999996</v>
      </c>
      <c r="H34" s="6">
        <v>5.0999999999999996</v>
      </c>
      <c r="I34" s="6">
        <v>5.3</v>
      </c>
      <c r="J34" s="6">
        <v>5.5</v>
      </c>
    </row>
    <row r="35" spans="1:10" x14ac:dyDescent="0.25">
      <c r="A35" s="3" t="s">
        <v>372</v>
      </c>
      <c r="B35" s="3" t="s">
        <v>373</v>
      </c>
      <c r="C35" s="3" t="s">
        <v>179</v>
      </c>
      <c r="D35" s="6">
        <v>8.6999999999999993</v>
      </c>
      <c r="E35" s="6">
        <v>7.9</v>
      </c>
      <c r="F35" s="6">
        <v>8.1</v>
      </c>
      <c r="G35" s="6">
        <v>8.3000000000000007</v>
      </c>
      <c r="H35" s="6">
        <v>9.4</v>
      </c>
      <c r="I35" s="6">
        <v>9.6</v>
      </c>
      <c r="J35" s="6">
        <v>9.6999999999999993</v>
      </c>
    </row>
    <row r="36" spans="1:10" x14ac:dyDescent="0.25">
      <c r="A36" s="3" t="s">
        <v>372</v>
      </c>
      <c r="B36" s="3" t="s">
        <v>373</v>
      </c>
      <c r="C36" s="3" t="s">
        <v>180</v>
      </c>
      <c r="D36" s="6">
        <v>7.5</v>
      </c>
      <c r="E36" s="6">
        <v>7.4</v>
      </c>
      <c r="F36" s="6">
        <v>7.6</v>
      </c>
      <c r="G36" s="6">
        <v>7.5</v>
      </c>
      <c r="H36" s="6">
        <v>7.4</v>
      </c>
      <c r="I36" s="6">
        <v>7.3</v>
      </c>
      <c r="J36" s="6">
        <v>7.3</v>
      </c>
    </row>
    <row r="37" spans="1:10" x14ac:dyDescent="0.25">
      <c r="A37" s="3" t="s">
        <v>372</v>
      </c>
      <c r="B37" s="3" t="s">
        <v>373</v>
      </c>
      <c r="C37" s="3" t="s">
        <v>18</v>
      </c>
      <c r="D37" s="6">
        <v>28</v>
      </c>
      <c r="E37" s="6">
        <v>28.6</v>
      </c>
      <c r="F37" s="6">
        <v>28.9</v>
      </c>
      <c r="G37" s="6">
        <v>30</v>
      </c>
      <c r="H37" s="6">
        <v>31</v>
      </c>
      <c r="I37" s="6">
        <v>29</v>
      </c>
      <c r="J37" s="6">
        <v>28</v>
      </c>
    </row>
    <row r="38" spans="1:10" x14ac:dyDescent="0.25">
      <c r="A38" s="3" t="s">
        <v>372</v>
      </c>
      <c r="B38" s="3" t="s">
        <v>373</v>
      </c>
      <c r="C38" s="3" t="s">
        <v>58</v>
      </c>
      <c r="D38" s="6">
        <v>13.1</v>
      </c>
      <c r="E38" s="6">
        <v>12.3</v>
      </c>
      <c r="F38" s="6">
        <v>12.2</v>
      </c>
      <c r="G38" s="6">
        <v>12.1</v>
      </c>
      <c r="H38" s="6">
        <v>11.9</v>
      </c>
      <c r="I38" s="6">
        <v>12.1</v>
      </c>
      <c r="J38" s="6">
        <v>12.7</v>
      </c>
    </row>
    <row r="39" spans="1:10" x14ac:dyDescent="0.25">
      <c r="A39" s="3" t="s">
        <v>372</v>
      </c>
      <c r="B39" s="3" t="s">
        <v>373</v>
      </c>
      <c r="C39" s="3" t="s">
        <v>19</v>
      </c>
      <c r="D39" s="6">
        <v>20.8</v>
      </c>
      <c r="E39" s="6">
        <v>21</v>
      </c>
      <c r="F39" s="6">
        <v>20.7</v>
      </c>
      <c r="G39" s="6">
        <v>20.6</v>
      </c>
      <c r="H39" s="6">
        <v>20.399999999999999</v>
      </c>
      <c r="I39" s="6">
        <v>20.8</v>
      </c>
      <c r="J39" s="6">
        <v>20.9</v>
      </c>
    </row>
    <row r="40" spans="1:10" x14ac:dyDescent="0.25">
      <c r="A40" s="3" t="s">
        <v>372</v>
      </c>
      <c r="B40" s="3" t="s">
        <v>373</v>
      </c>
      <c r="C40" s="3" t="s">
        <v>20</v>
      </c>
      <c r="D40" s="6">
        <v>23</v>
      </c>
      <c r="E40" s="6">
        <v>24</v>
      </c>
      <c r="F40" s="6">
        <v>24.5</v>
      </c>
      <c r="G40" s="6">
        <v>25.7</v>
      </c>
      <c r="H40" s="6">
        <v>25.9</v>
      </c>
      <c r="I40" s="6">
        <v>26.2</v>
      </c>
      <c r="J40" s="6">
        <v>26.4</v>
      </c>
    </row>
    <row r="41" spans="1:10" x14ac:dyDescent="0.25">
      <c r="A41" s="3" t="s">
        <v>372</v>
      </c>
      <c r="B41" s="3" t="s">
        <v>373</v>
      </c>
      <c r="C41" s="3" t="s">
        <v>182</v>
      </c>
      <c r="D41" s="6">
        <v>21.1</v>
      </c>
      <c r="E41" s="6">
        <v>19</v>
      </c>
      <c r="F41" s="6">
        <v>17.7</v>
      </c>
      <c r="G41" s="6">
        <v>21</v>
      </c>
      <c r="H41" s="6">
        <v>23.1</v>
      </c>
      <c r="I41" s="6">
        <v>23.5</v>
      </c>
      <c r="J41" s="6">
        <v>24</v>
      </c>
    </row>
    <row r="42" spans="1:10" x14ac:dyDescent="0.25">
      <c r="A42" s="3" t="s">
        <v>372</v>
      </c>
      <c r="B42" s="3" t="s">
        <v>373</v>
      </c>
      <c r="C42" s="3" t="s">
        <v>131</v>
      </c>
      <c r="D42" s="6">
        <v>32.700000000000003</v>
      </c>
      <c r="E42" s="6">
        <v>31.6</v>
      </c>
      <c r="F42" s="6">
        <v>31.3</v>
      </c>
      <c r="G42" s="6">
        <v>26.9</v>
      </c>
      <c r="H42" s="6">
        <v>31.7</v>
      </c>
      <c r="I42" s="6">
        <v>32.4</v>
      </c>
      <c r="J42" s="6">
        <v>33.4</v>
      </c>
    </row>
    <row r="43" spans="1:10" x14ac:dyDescent="0.25">
      <c r="A43" s="3" t="s">
        <v>372</v>
      </c>
      <c r="B43" s="3" t="s">
        <v>373</v>
      </c>
      <c r="C43" s="3" t="s">
        <v>183</v>
      </c>
      <c r="D43" s="6">
        <v>11.2</v>
      </c>
      <c r="E43" s="6">
        <v>11.1</v>
      </c>
      <c r="F43" s="6">
        <v>11.4</v>
      </c>
      <c r="G43" s="6">
        <v>11.5</v>
      </c>
      <c r="H43" s="6">
        <v>11.5</v>
      </c>
      <c r="I43" s="6">
        <v>11.3</v>
      </c>
      <c r="J43" s="6">
        <v>11.4</v>
      </c>
    </row>
    <row r="44" spans="1:10" x14ac:dyDescent="0.25">
      <c r="A44" s="3" t="s">
        <v>372</v>
      </c>
      <c r="B44" s="3" t="s">
        <v>373</v>
      </c>
      <c r="C44" s="3" t="s">
        <v>21</v>
      </c>
      <c r="D44" s="6">
        <v>3.4</v>
      </c>
      <c r="E44" s="6">
        <v>3.2</v>
      </c>
      <c r="F44" s="6">
        <v>3.1</v>
      </c>
      <c r="G44" s="6">
        <v>2.9</v>
      </c>
      <c r="H44" s="6">
        <v>2.6</v>
      </c>
      <c r="I44" s="6">
        <v>3</v>
      </c>
      <c r="J44" s="6">
        <v>2.8</v>
      </c>
    </row>
    <row r="45" spans="1:10" x14ac:dyDescent="0.25">
      <c r="A45" s="3" t="s">
        <v>372</v>
      </c>
      <c r="B45" s="3" t="s">
        <v>373</v>
      </c>
      <c r="C45" s="3" t="s">
        <v>133</v>
      </c>
      <c r="D45" s="6">
        <v>17.100000000000001</v>
      </c>
      <c r="E45" s="6">
        <v>16.7</v>
      </c>
      <c r="F45" s="6">
        <v>12.6</v>
      </c>
      <c r="G45" s="6">
        <v>11.9</v>
      </c>
      <c r="H45" s="6">
        <v>12</v>
      </c>
      <c r="I45" s="6">
        <v>12.3</v>
      </c>
      <c r="J45" s="6">
        <v>12.5</v>
      </c>
    </row>
    <row r="46" spans="1:10" x14ac:dyDescent="0.25">
      <c r="A46" s="3" t="s">
        <v>372</v>
      </c>
      <c r="B46" s="3" t="s">
        <v>373</v>
      </c>
      <c r="C46" s="3" t="s">
        <v>26</v>
      </c>
      <c r="D46" s="6">
        <v>10.6</v>
      </c>
      <c r="E46" s="6">
        <v>10.4</v>
      </c>
      <c r="F46" s="6">
        <v>10.9</v>
      </c>
      <c r="G46" s="6">
        <v>11.1</v>
      </c>
      <c r="H46" s="6">
        <v>11.1</v>
      </c>
      <c r="I46" s="6">
        <v>10.9</v>
      </c>
      <c r="J46" s="6">
        <v>10.7</v>
      </c>
    </row>
    <row r="47" spans="1:10" x14ac:dyDescent="0.25">
      <c r="A47" s="3" t="s">
        <v>372</v>
      </c>
      <c r="B47" s="3" t="s">
        <v>373</v>
      </c>
      <c r="C47" s="3" t="s">
        <v>92</v>
      </c>
      <c r="D47" s="6">
        <v>36.6</v>
      </c>
      <c r="E47" s="6">
        <v>36.700000000000003</v>
      </c>
      <c r="F47" s="6">
        <v>34.4</v>
      </c>
      <c r="G47" s="6">
        <v>36.299999999999997</v>
      </c>
      <c r="H47" s="6">
        <v>36</v>
      </c>
      <c r="I47" s="6">
        <v>36</v>
      </c>
      <c r="J47" s="6">
        <v>37</v>
      </c>
    </row>
    <row r="48" spans="1:10" x14ac:dyDescent="0.25">
      <c r="A48" s="3" t="s">
        <v>372</v>
      </c>
      <c r="B48" s="3" t="s">
        <v>373</v>
      </c>
      <c r="C48" s="3" t="s">
        <v>144</v>
      </c>
      <c r="D48" s="6">
        <v>26.1</v>
      </c>
      <c r="E48" s="6">
        <v>23.7</v>
      </c>
      <c r="F48" s="6">
        <v>26.9</v>
      </c>
      <c r="G48" s="6">
        <v>26</v>
      </c>
      <c r="H48" s="6">
        <v>26.1</v>
      </c>
      <c r="I48" s="6">
        <v>26.5</v>
      </c>
      <c r="J48" s="6">
        <v>26.7</v>
      </c>
    </row>
    <row r="49" spans="1:10" x14ac:dyDescent="0.25">
      <c r="A49" s="3" t="s">
        <v>372</v>
      </c>
      <c r="B49" s="3" t="s">
        <v>373</v>
      </c>
      <c r="C49" s="3" t="s">
        <v>186</v>
      </c>
      <c r="D49" s="6">
        <v>8.9</v>
      </c>
      <c r="E49" s="6">
        <v>8.5</v>
      </c>
      <c r="F49" s="6">
        <v>8.1999999999999993</v>
      </c>
      <c r="G49" s="6">
        <v>7.8</v>
      </c>
      <c r="H49" s="6">
        <v>7.7</v>
      </c>
      <c r="I49" s="6">
        <v>7.5</v>
      </c>
      <c r="J49" s="6">
        <v>7.3</v>
      </c>
    </row>
    <row r="50" spans="1:10" x14ac:dyDescent="0.25">
      <c r="A50" s="3" t="s">
        <v>372</v>
      </c>
      <c r="B50" s="3" t="s">
        <v>373</v>
      </c>
      <c r="C50" s="3" t="s">
        <v>49</v>
      </c>
      <c r="D50" s="6">
        <v>8.5</v>
      </c>
      <c r="E50" s="6">
        <v>9.4</v>
      </c>
      <c r="F50" s="6">
        <v>8.9</v>
      </c>
      <c r="G50" s="6">
        <v>10.3</v>
      </c>
      <c r="H50" s="6">
        <v>10.3</v>
      </c>
      <c r="I50" s="6">
        <v>10.3</v>
      </c>
      <c r="J50" s="6">
        <v>10.3</v>
      </c>
    </row>
    <row r="51" spans="1:10" x14ac:dyDescent="0.25">
      <c r="A51" s="3" t="s">
        <v>372</v>
      </c>
      <c r="B51" s="3" t="s">
        <v>373</v>
      </c>
      <c r="C51" s="3" t="s">
        <v>187</v>
      </c>
      <c r="D51" s="6">
        <v>6.5</v>
      </c>
      <c r="E51" s="6">
        <v>6</v>
      </c>
      <c r="F51" s="6">
        <v>6.1</v>
      </c>
      <c r="G51" s="6">
        <v>5.7</v>
      </c>
      <c r="H51" s="6">
        <v>5.7</v>
      </c>
      <c r="I51" s="6">
        <v>5.6</v>
      </c>
      <c r="J51" s="6">
        <v>5.5</v>
      </c>
    </row>
    <row r="52" spans="1:10" x14ac:dyDescent="0.25">
      <c r="A52" s="3" t="s">
        <v>372</v>
      </c>
      <c r="B52" s="3" t="s">
        <v>373</v>
      </c>
      <c r="C52" s="3" t="s">
        <v>96</v>
      </c>
      <c r="D52" s="6">
        <v>54</v>
      </c>
      <c r="E52" s="6">
        <v>53</v>
      </c>
      <c r="F52" s="6">
        <v>53</v>
      </c>
      <c r="G52" s="6">
        <v>45</v>
      </c>
      <c r="H52" s="6">
        <v>49</v>
      </c>
      <c r="I52" s="6">
        <v>50.8</v>
      </c>
      <c r="J52" s="6">
        <v>50.2</v>
      </c>
    </row>
    <row r="53" spans="1:10" x14ac:dyDescent="0.25">
      <c r="A53" s="3" t="s">
        <v>372</v>
      </c>
      <c r="B53" s="3" t="s">
        <v>373</v>
      </c>
      <c r="C53" s="3" t="s">
        <v>33</v>
      </c>
      <c r="D53" s="6">
        <v>4.2</v>
      </c>
      <c r="E53" s="6">
        <v>5.9</v>
      </c>
      <c r="F53" s="6">
        <v>6.7</v>
      </c>
      <c r="G53" s="6">
        <v>6.7</v>
      </c>
      <c r="H53" s="6">
        <v>7</v>
      </c>
      <c r="I53" s="6">
        <v>7.1</v>
      </c>
      <c r="J53" s="6">
        <v>7.3</v>
      </c>
    </row>
    <row r="54" spans="1:10" x14ac:dyDescent="0.25">
      <c r="A54" s="3" t="s">
        <v>372</v>
      </c>
      <c r="B54" s="3" t="s">
        <v>373</v>
      </c>
      <c r="C54" s="3" t="s">
        <v>65</v>
      </c>
      <c r="D54" s="6">
        <v>9.1999999999999993</v>
      </c>
      <c r="E54" s="6">
        <v>9.5</v>
      </c>
      <c r="F54" s="6">
        <v>9.4</v>
      </c>
      <c r="G54" s="6">
        <v>9.6</v>
      </c>
      <c r="H54" s="6">
        <v>9.6999999999999993</v>
      </c>
      <c r="I54" s="6">
        <v>9.9</v>
      </c>
      <c r="J54" s="6">
        <v>9.9</v>
      </c>
    </row>
    <row r="55" spans="1:10" x14ac:dyDescent="0.25">
      <c r="A55" s="3" t="s">
        <v>372</v>
      </c>
      <c r="B55" s="3" t="s">
        <v>373</v>
      </c>
      <c r="C55" s="3" t="s">
        <v>188</v>
      </c>
      <c r="D55" s="6">
        <v>7.7</v>
      </c>
      <c r="E55" s="6">
        <v>7.5</v>
      </c>
      <c r="F55" s="6">
        <v>7.7</v>
      </c>
      <c r="G55" s="6">
        <v>7.9</v>
      </c>
      <c r="H55" s="6">
        <v>8</v>
      </c>
      <c r="I55" s="6">
        <v>8</v>
      </c>
      <c r="J55" s="6">
        <v>8.1</v>
      </c>
    </row>
    <row r="56" spans="1:10" x14ac:dyDescent="0.25">
      <c r="A56" s="3" t="s">
        <v>372</v>
      </c>
      <c r="B56" s="3" t="s">
        <v>373</v>
      </c>
      <c r="C56" s="3" t="s">
        <v>66</v>
      </c>
      <c r="D56" s="6">
        <v>4.0999999999999996</v>
      </c>
      <c r="E56" s="6">
        <v>4.7</v>
      </c>
      <c r="F56" s="6">
        <v>5.2</v>
      </c>
      <c r="G56" s="6">
        <v>5.4</v>
      </c>
      <c r="H56" s="6">
        <v>4.9000000000000004</v>
      </c>
      <c r="I56" s="6">
        <v>4.8</v>
      </c>
      <c r="J56" s="6">
        <v>4.5999999999999996</v>
      </c>
    </row>
    <row r="57" spans="1:10" x14ac:dyDescent="0.25">
      <c r="A57" s="3" t="s">
        <v>372</v>
      </c>
      <c r="B57" s="3" t="s">
        <v>373</v>
      </c>
      <c r="C57" s="3" t="s">
        <v>67</v>
      </c>
      <c r="D57" s="6">
        <v>18.2</v>
      </c>
      <c r="E57" s="6">
        <v>18.399999999999999</v>
      </c>
      <c r="F57" s="6">
        <v>16.7</v>
      </c>
      <c r="G57" s="6">
        <v>16.7</v>
      </c>
      <c r="H57" s="6">
        <v>16.7</v>
      </c>
      <c r="I57" s="6">
        <v>16.8</v>
      </c>
      <c r="J57" s="6">
        <v>17</v>
      </c>
    </row>
    <row r="58" spans="1:10" x14ac:dyDescent="0.25">
      <c r="A58" s="3" t="s">
        <v>372</v>
      </c>
      <c r="B58" s="3" t="s">
        <v>373</v>
      </c>
      <c r="C58" s="3" t="s">
        <v>153</v>
      </c>
      <c r="D58" s="6">
        <v>13.5</v>
      </c>
      <c r="E58" s="6">
        <v>11.1</v>
      </c>
      <c r="F58" s="6">
        <v>12.6</v>
      </c>
      <c r="G58" s="6">
        <v>14.4</v>
      </c>
      <c r="H58" s="6">
        <v>13</v>
      </c>
      <c r="I58" s="6">
        <v>12.8</v>
      </c>
      <c r="J58" s="6">
        <v>12.7</v>
      </c>
    </row>
    <row r="59" spans="1:10" x14ac:dyDescent="0.25">
      <c r="A59" s="3" t="s">
        <v>372</v>
      </c>
      <c r="B59" s="3" t="s">
        <v>373</v>
      </c>
      <c r="C59" s="3" t="s">
        <v>35</v>
      </c>
      <c r="D59" s="6">
        <v>3.5</v>
      </c>
      <c r="E59" s="6">
        <v>3.6</v>
      </c>
      <c r="F59" s="6">
        <v>3.9</v>
      </c>
      <c r="G59" s="6">
        <v>4.0999999999999996</v>
      </c>
      <c r="H59" s="6">
        <v>4</v>
      </c>
      <c r="I59" s="6">
        <v>3.9</v>
      </c>
      <c r="J59" s="6">
        <v>3.8</v>
      </c>
    </row>
    <row r="60" spans="1:10" x14ac:dyDescent="0.25">
      <c r="A60" s="3" t="s">
        <v>372</v>
      </c>
      <c r="B60" s="3" t="s">
        <v>373</v>
      </c>
      <c r="C60" s="3" t="s">
        <v>69</v>
      </c>
      <c r="D60" s="6">
        <v>1.4</v>
      </c>
      <c r="E60" s="6">
        <v>1.5</v>
      </c>
      <c r="F60" s="6">
        <v>1.6</v>
      </c>
      <c r="G60" s="6">
        <v>1.8</v>
      </c>
      <c r="H60" s="6">
        <v>1.9</v>
      </c>
      <c r="I60" s="6">
        <v>2</v>
      </c>
      <c r="J60" s="6">
        <v>2.1</v>
      </c>
    </row>
    <row r="61" spans="1:10" x14ac:dyDescent="0.25">
      <c r="A61" s="3" t="s">
        <v>372</v>
      </c>
      <c r="B61" s="3" t="s">
        <v>373</v>
      </c>
      <c r="C61" s="3" t="s">
        <v>70</v>
      </c>
      <c r="D61" s="6">
        <v>15</v>
      </c>
      <c r="E61" s="6">
        <v>14.8</v>
      </c>
      <c r="F61" s="6">
        <v>14.6</v>
      </c>
      <c r="G61" s="6">
        <v>14.8</v>
      </c>
      <c r="H61" s="6">
        <v>14.5</v>
      </c>
      <c r="I61" s="6">
        <v>14.6</v>
      </c>
      <c r="J61" s="6">
        <v>14.8</v>
      </c>
    </row>
    <row r="62" spans="1:10" x14ac:dyDescent="0.25">
      <c r="A62" s="3" t="s">
        <v>372</v>
      </c>
      <c r="B62" s="3" t="s">
        <v>373</v>
      </c>
      <c r="C62" s="3" t="s">
        <v>157</v>
      </c>
      <c r="D62" s="6">
        <v>5.9</v>
      </c>
      <c r="E62" s="6">
        <v>6</v>
      </c>
      <c r="F62" s="6">
        <v>6.2</v>
      </c>
      <c r="G62" s="6">
        <v>6.4</v>
      </c>
      <c r="H62" s="6">
        <v>6.4</v>
      </c>
      <c r="I62" s="6">
        <v>6.5</v>
      </c>
      <c r="J62" s="6">
        <v>7</v>
      </c>
    </row>
    <row r="63" spans="1:10" x14ac:dyDescent="0.25">
      <c r="A63" s="3" t="s">
        <v>372</v>
      </c>
      <c r="B63" s="3" t="s">
        <v>373</v>
      </c>
      <c r="C63" s="3" t="s">
        <v>37</v>
      </c>
      <c r="D63" s="6">
        <v>17.2</v>
      </c>
      <c r="E63" s="6">
        <v>17.899999999999999</v>
      </c>
      <c r="F63" s="6">
        <v>18.600000000000001</v>
      </c>
      <c r="G63" s="6">
        <v>17.8</v>
      </c>
      <c r="H63" s="6">
        <v>17</v>
      </c>
      <c r="I63" s="6">
        <v>17.2</v>
      </c>
      <c r="J63" s="6">
        <v>17.399999999999999</v>
      </c>
    </row>
    <row r="64" spans="1:10" x14ac:dyDescent="0.25">
      <c r="A64" s="3" t="s">
        <v>372</v>
      </c>
      <c r="B64" s="3" t="s">
        <v>373</v>
      </c>
      <c r="C64" s="3" t="s">
        <v>189</v>
      </c>
      <c r="D64" s="6">
        <v>8.5</v>
      </c>
      <c r="E64" s="6">
        <v>7.6</v>
      </c>
      <c r="F64" s="6">
        <v>7.7</v>
      </c>
      <c r="G64" s="6">
        <v>7.9</v>
      </c>
      <c r="H64" s="6">
        <v>7.8</v>
      </c>
      <c r="I64" s="6">
        <v>7.8</v>
      </c>
      <c r="J64" s="6">
        <v>7.8</v>
      </c>
    </row>
    <row r="65" spans="1:10" x14ac:dyDescent="0.25">
      <c r="A65" s="3" t="s">
        <v>372</v>
      </c>
      <c r="B65" s="3" t="s">
        <v>373</v>
      </c>
      <c r="C65" s="3" t="s">
        <v>190</v>
      </c>
      <c r="D65" s="6">
        <v>11.8</v>
      </c>
      <c r="E65" s="6">
        <v>11.4</v>
      </c>
      <c r="F65" s="6">
        <v>11.3</v>
      </c>
      <c r="G65" s="6">
        <v>11.3</v>
      </c>
      <c r="H65" s="6">
        <v>11.1</v>
      </c>
      <c r="I65" s="6">
        <v>11.1</v>
      </c>
      <c r="J65" s="6">
        <v>11.1</v>
      </c>
    </row>
    <row r="66" spans="1:10" x14ac:dyDescent="0.25">
      <c r="A66" s="3" t="s">
        <v>372</v>
      </c>
      <c r="B66" s="3" t="s">
        <v>373</v>
      </c>
      <c r="C66" s="3" t="s">
        <v>191</v>
      </c>
      <c r="D66" s="6">
        <v>6.1</v>
      </c>
      <c r="E66" s="6">
        <v>6.2</v>
      </c>
      <c r="F66" s="6">
        <v>6.2</v>
      </c>
      <c r="G66" s="6">
        <v>6.4</v>
      </c>
      <c r="H66" s="6">
        <v>6.4</v>
      </c>
      <c r="I66" s="6">
        <v>6.4</v>
      </c>
      <c r="J66" s="6">
        <v>6.5</v>
      </c>
    </row>
    <row r="67" spans="1:10" x14ac:dyDescent="0.25">
      <c r="A67" s="3" t="s">
        <v>372</v>
      </c>
      <c r="B67" s="3" t="s">
        <v>373</v>
      </c>
      <c r="C67" s="3" t="s">
        <v>39</v>
      </c>
      <c r="D67" s="6">
        <v>26.7</v>
      </c>
      <c r="E67" s="6">
        <v>29.8</v>
      </c>
      <c r="F67" s="6">
        <v>28.2</v>
      </c>
      <c r="G67" s="6">
        <v>23.5</v>
      </c>
      <c r="H67" s="6">
        <v>19</v>
      </c>
      <c r="I67" s="6">
        <v>17.3</v>
      </c>
      <c r="J67" s="6">
        <v>17.5</v>
      </c>
    </row>
    <row r="68" spans="1:10" x14ac:dyDescent="0.25">
      <c r="A68" s="3" t="s">
        <v>372</v>
      </c>
      <c r="B68" s="3" t="s">
        <v>373</v>
      </c>
      <c r="C68" s="3" t="s">
        <v>41</v>
      </c>
      <c r="D68" s="6">
        <v>8.1999999999999993</v>
      </c>
      <c r="E68" s="6">
        <v>7.9</v>
      </c>
      <c r="F68" s="6">
        <v>7.4</v>
      </c>
      <c r="G68" s="6">
        <v>8.3000000000000007</v>
      </c>
      <c r="H68" s="6">
        <v>8.3000000000000007</v>
      </c>
      <c r="I68" s="6">
        <v>8.3000000000000007</v>
      </c>
      <c r="J68" s="6">
        <v>8.3000000000000007</v>
      </c>
    </row>
    <row r="69" spans="1:10" x14ac:dyDescent="0.25">
      <c r="A69" s="3" t="s">
        <v>372</v>
      </c>
      <c r="B69" s="3" t="s">
        <v>373</v>
      </c>
      <c r="C69" s="3" t="s">
        <v>192</v>
      </c>
      <c r="D69" s="6">
        <v>6.1</v>
      </c>
      <c r="E69" s="6">
        <v>6.6</v>
      </c>
      <c r="F69" s="6">
        <v>7.7</v>
      </c>
      <c r="G69" s="6">
        <v>7.6</v>
      </c>
      <c r="H69" s="6">
        <v>7.7</v>
      </c>
      <c r="I69" s="6">
        <v>7.8</v>
      </c>
      <c r="J69" s="6">
        <v>8</v>
      </c>
    </row>
    <row r="70" spans="1:10" x14ac:dyDescent="0.25">
      <c r="A70" s="3" t="s">
        <v>372</v>
      </c>
      <c r="B70" s="3" t="s">
        <v>373</v>
      </c>
      <c r="C70" s="3" t="s">
        <v>172</v>
      </c>
      <c r="D70" s="6">
        <v>21.9</v>
      </c>
      <c r="E70" s="6">
        <v>21.9</v>
      </c>
      <c r="F70" s="6">
        <v>20.8</v>
      </c>
      <c r="G70" s="6">
        <v>20.8</v>
      </c>
      <c r="H70" s="6">
        <v>20.9</v>
      </c>
      <c r="I70" s="6">
        <v>21</v>
      </c>
      <c r="J70" s="6">
        <v>21.1</v>
      </c>
    </row>
    <row r="71" spans="1:10" x14ac:dyDescent="0.25">
      <c r="A71" s="3" t="s">
        <v>372</v>
      </c>
      <c r="B71" s="3" t="s">
        <v>373</v>
      </c>
      <c r="C71" s="3" t="s">
        <v>167</v>
      </c>
      <c r="D71" s="6">
        <v>12.5</v>
      </c>
      <c r="E71" s="6">
        <v>13.4</v>
      </c>
      <c r="F71" s="6">
        <v>13.8</v>
      </c>
      <c r="G71" s="6">
        <v>14</v>
      </c>
      <c r="H71" s="6">
        <v>13.5</v>
      </c>
      <c r="I71" s="6">
        <v>13.2</v>
      </c>
      <c r="J71" s="6">
        <v>13.1</v>
      </c>
    </row>
    <row r="72" spans="1:10" x14ac:dyDescent="0.25">
      <c r="A72" s="3" t="s">
        <v>372</v>
      </c>
      <c r="B72" s="3" t="s">
        <v>373</v>
      </c>
      <c r="C72" s="3" t="s">
        <v>193</v>
      </c>
      <c r="D72" s="6">
        <v>31.1</v>
      </c>
      <c r="E72" s="6">
        <v>31.4</v>
      </c>
      <c r="F72" s="6">
        <v>31.6</v>
      </c>
      <c r="G72" s="6">
        <v>31.9</v>
      </c>
      <c r="H72" s="6">
        <v>32.200000000000003</v>
      </c>
      <c r="I72" s="6">
        <v>32.200000000000003</v>
      </c>
      <c r="J72" s="6">
        <v>32.200000000000003</v>
      </c>
    </row>
    <row r="73" spans="1:10" x14ac:dyDescent="0.25">
      <c r="A73" s="3" t="s">
        <v>372</v>
      </c>
      <c r="B73" s="3" t="s">
        <v>373</v>
      </c>
      <c r="C73" s="3" t="s">
        <v>103</v>
      </c>
      <c r="D73" s="6">
        <v>67.900000000000006</v>
      </c>
      <c r="E73" s="6">
        <v>64.900000000000006</v>
      </c>
      <c r="F73" s="6">
        <v>61.7</v>
      </c>
      <c r="G73" s="6">
        <v>58.8</v>
      </c>
      <c r="H73" s="6">
        <v>55.7</v>
      </c>
      <c r="I73" s="6">
        <v>52.7</v>
      </c>
      <c r="J73" s="6">
        <v>49.6</v>
      </c>
    </row>
    <row r="74" spans="1:10" x14ac:dyDescent="0.25">
      <c r="A74" s="3" t="s">
        <v>372</v>
      </c>
      <c r="B74" s="3" t="s">
        <v>373</v>
      </c>
      <c r="C74" s="3" t="s">
        <v>47</v>
      </c>
      <c r="D74" s="6">
        <v>0</v>
      </c>
      <c r="E74" s="6">
        <v>0</v>
      </c>
      <c r="F74" s="6">
        <v>0</v>
      </c>
      <c r="G74" s="6">
        <v>0</v>
      </c>
      <c r="H74" s="6">
        <v>0.2</v>
      </c>
      <c r="I74" s="6">
        <v>0.3</v>
      </c>
      <c r="J74" s="6">
        <v>0.3</v>
      </c>
    </row>
    <row r="75" spans="1:10" x14ac:dyDescent="0.25">
      <c r="A75" s="3" t="s">
        <v>372</v>
      </c>
      <c r="B75" s="3" t="s">
        <v>374</v>
      </c>
      <c r="C75" s="3" t="s">
        <v>73</v>
      </c>
      <c r="D75" s="6">
        <v>21</v>
      </c>
      <c r="E75" s="6">
        <v>22</v>
      </c>
      <c r="F75" s="6">
        <v>22</v>
      </c>
      <c r="G75" s="6">
        <v>22.1</v>
      </c>
      <c r="H75" s="6">
        <v>22.1</v>
      </c>
      <c r="I75" s="6">
        <v>16.600000000000001</v>
      </c>
      <c r="J75" s="6">
        <v>16.7</v>
      </c>
    </row>
    <row r="76" spans="1:10" x14ac:dyDescent="0.25">
      <c r="A76" s="3" t="s">
        <v>372</v>
      </c>
      <c r="B76" s="3" t="s">
        <v>374</v>
      </c>
      <c r="C76" s="3" t="s">
        <v>48</v>
      </c>
      <c r="D76" s="6">
        <v>18.399999999999999</v>
      </c>
      <c r="E76" s="6">
        <v>28.9</v>
      </c>
      <c r="F76" s="6">
        <v>28.8</v>
      </c>
      <c r="G76" s="6">
        <v>29.1</v>
      </c>
      <c r="H76" s="6">
        <v>29.3</v>
      </c>
      <c r="I76" s="6">
        <v>29.2</v>
      </c>
      <c r="J76" s="6">
        <v>29.2</v>
      </c>
    </row>
    <row r="77" spans="1:10" x14ac:dyDescent="0.25">
      <c r="A77" s="3" t="s">
        <v>372</v>
      </c>
      <c r="B77" s="3" t="s">
        <v>374</v>
      </c>
      <c r="C77" s="3" t="s">
        <v>173</v>
      </c>
      <c r="D77" s="6">
        <v>15.5</v>
      </c>
      <c r="E77" s="6">
        <v>15.4</v>
      </c>
      <c r="F77" s="6">
        <v>15.4</v>
      </c>
      <c r="G77" s="6">
        <v>15.8</v>
      </c>
      <c r="H77" s="6">
        <v>15.9</v>
      </c>
      <c r="I77" s="6">
        <v>16</v>
      </c>
      <c r="J77" s="6">
        <v>16</v>
      </c>
    </row>
    <row r="78" spans="1:10" x14ac:dyDescent="0.25">
      <c r="A78" s="3" t="s">
        <v>372</v>
      </c>
      <c r="B78" s="3" t="s">
        <v>374</v>
      </c>
      <c r="C78" s="3" t="s">
        <v>174</v>
      </c>
      <c r="D78" s="6">
        <v>22.9</v>
      </c>
      <c r="E78" s="6">
        <v>23.7</v>
      </c>
      <c r="F78" s="6">
        <v>25.9</v>
      </c>
      <c r="G78" s="6">
        <v>25.9</v>
      </c>
      <c r="H78" s="6">
        <v>26</v>
      </c>
      <c r="I78" s="6">
        <v>26.1</v>
      </c>
      <c r="J78" s="6">
        <v>27.1</v>
      </c>
    </row>
    <row r="79" spans="1:10" x14ac:dyDescent="0.25">
      <c r="A79" s="3" t="s">
        <v>372</v>
      </c>
      <c r="B79" s="3" t="s">
        <v>374</v>
      </c>
      <c r="C79" s="3" t="s">
        <v>78</v>
      </c>
      <c r="D79" s="6">
        <v>18.2</v>
      </c>
      <c r="E79" s="6">
        <v>17.100000000000001</v>
      </c>
      <c r="F79" s="6">
        <v>17.3</v>
      </c>
      <c r="G79" s="6">
        <v>17.8</v>
      </c>
      <c r="H79" s="6">
        <v>17.7</v>
      </c>
      <c r="I79" s="6">
        <v>17</v>
      </c>
      <c r="J79" s="6">
        <v>16.899999999999999</v>
      </c>
    </row>
    <row r="80" spans="1:10" x14ac:dyDescent="0.25">
      <c r="A80" s="3" t="s">
        <v>372</v>
      </c>
      <c r="B80" s="3" t="s">
        <v>374</v>
      </c>
      <c r="C80" s="3" t="s">
        <v>53</v>
      </c>
      <c r="D80" s="6">
        <v>10.8</v>
      </c>
      <c r="E80" s="6">
        <v>7.6</v>
      </c>
      <c r="F80" s="6">
        <v>6.9</v>
      </c>
      <c r="G80" s="6">
        <v>7</v>
      </c>
      <c r="H80" s="6">
        <v>7</v>
      </c>
      <c r="I80" s="6">
        <v>5.2</v>
      </c>
      <c r="J80" s="6">
        <v>4.3</v>
      </c>
    </row>
    <row r="81" spans="1:10" x14ac:dyDescent="0.25">
      <c r="A81" s="3" t="s">
        <v>372</v>
      </c>
      <c r="B81" s="3" t="s">
        <v>374</v>
      </c>
      <c r="C81" s="3" t="s">
        <v>171</v>
      </c>
      <c r="D81" s="6">
        <v>21.2</v>
      </c>
      <c r="E81" s="6">
        <v>21.7</v>
      </c>
      <c r="F81" s="6">
        <v>22.4</v>
      </c>
      <c r="G81" s="6">
        <v>21.2</v>
      </c>
      <c r="H81" s="6">
        <v>21.8</v>
      </c>
      <c r="I81" s="6">
        <v>22.1</v>
      </c>
      <c r="J81" s="6">
        <v>22.2</v>
      </c>
    </row>
    <row r="82" spans="1:10" x14ac:dyDescent="0.25">
      <c r="A82" s="3" t="s">
        <v>372</v>
      </c>
      <c r="B82" s="3" t="s">
        <v>374</v>
      </c>
      <c r="C82" s="3" t="s">
        <v>79</v>
      </c>
      <c r="D82" s="6">
        <v>17</v>
      </c>
      <c r="E82" s="6">
        <v>16.8</v>
      </c>
      <c r="F82" s="6">
        <v>16.8</v>
      </c>
      <c r="G82" s="6">
        <v>16.5</v>
      </c>
      <c r="H82" s="6">
        <v>16.3</v>
      </c>
      <c r="I82" s="6">
        <v>15.9</v>
      </c>
      <c r="J82" s="6">
        <v>15.6</v>
      </c>
    </row>
    <row r="83" spans="1:10" x14ac:dyDescent="0.25">
      <c r="A83" s="3" t="s">
        <v>372</v>
      </c>
      <c r="B83" s="3" t="s">
        <v>374</v>
      </c>
      <c r="C83" s="3" t="s">
        <v>16</v>
      </c>
      <c r="D83" s="6">
        <v>24</v>
      </c>
      <c r="E83" s="6">
        <v>24.5</v>
      </c>
      <c r="F83" s="6">
        <v>24.4</v>
      </c>
      <c r="G83" s="6">
        <v>23.7</v>
      </c>
      <c r="H83" s="6">
        <v>24</v>
      </c>
      <c r="I83" s="6">
        <v>24.2</v>
      </c>
      <c r="J83" s="6">
        <v>24.4</v>
      </c>
    </row>
    <row r="84" spans="1:10" x14ac:dyDescent="0.25">
      <c r="A84" s="3" t="s">
        <v>372</v>
      </c>
      <c r="B84" s="3" t="s">
        <v>374</v>
      </c>
      <c r="C84" s="3" t="s">
        <v>80</v>
      </c>
      <c r="D84" s="6">
        <v>9.1999999999999993</v>
      </c>
      <c r="E84" s="6">
        <v>9.6</v>
      </c>
      <c r="F84" s="6">
        <v>9.8000000000000007</v>
      </c>
      <c r="G84" s="6">
        <v>10</v>
      </c>
      <c r="H84" s="6">
        <v>10</v>
      </c>
      <c r="I84" s="6">
        <v>10.5</v>
      </c>
      <c r="J84" s="6">
        <v>9.6999999999999993</v>
      </c>
    </row>
    <row r="85" spans="1:10" x14ac:dyDescent="0.25">
      <c r="A85" s="3" t="s">
        <v>372</v>
      </c>
      <c r="B85" s="3" t="s">
        <v>374</v>
      </c>
      <c r="C85" s="3" t="s">
        <v>54</v>
      </c>
      <c r="D85" s="6">
        <v>18.8</v>
      </c>
      <c r="E85" s="6">
        <v>18.3</v>
      </c>
      <c r="F85" s="6">
        <v>17.8</v>
      </c>
      <c r="G85" s="6">
        <v>18</v>
      </c>
      <c r="H85" s="6">
        <v>17.899999999999999</v>
      </c>
      <c r="I85" s="6">
        <v>17.7</v>
      </c>
      <c r="J85" s="6">
        <v>17.5</v>
      </c>
    </row>
    <row r="86" spans="1:10" x14ac:dyDescent="0.25">
      <c r="A86" s="3" t="s">
        <v>372</v>
      </c>
      <c r="B86" s="3" t="s">
        <v>374</v>
      </c>
      <c r="C86" s="3" t="s">
        <v>55</v>
      </c>
      <c r="D86" s="6">
        <v>18</v>
      </c>
      <c r="E86" s="6">
        <v>19.5</v>
      </c>
      <c r="F86" s="6">
        <v>20</v>
      </c>
      <c r="G86" s="6">
        <v>20.3</v>
      </c>
      <c r="H86" s="6">
        <v>20.5</v>
      </c>
      <c r="I86" s="6">
        <v>20.7</v>
      </c>
      <c r="J86" s="6">
        <v>20.8</v>
      </c>
    </row>
    <row r="87" spans="1:10" x14ac:dyDescent="0.25">
      <c r="A87" s="3" t="s">
        <v>372</v>
      </c>
      <c r="B87" s="3" t="s">
        <v>374</v>
      </c>
      <c r="C87" s="3" t="s">
        <v>176</v>
      </c>
      <c r="D87" s="6">
        <v>26.1</v>
      </c>
      <c r="E87" s="6">
        <v>25.1</v>
      </c>
      <c r="F87" s="6">
        <v>25.6</v>
      </c>
      <c r="G87" s="6">
        <v>25.7</v>
      </c>
      <c r="H87" s="6">
        <v>25.8</v>
      </c>
      <c r="I87" s="6">
        <v>25.9</v>
      </c>
      <c r="J87" s="6">
        <v>26.5</v>
      </c>
    </row>
    <row r="88" spans="1:10" x14ac:dyDescent="0.25">
      <c r="A88" s="3" t="s">
        <v>372</v>
      </c>
      <c r="B88" s="3" t="s">
        <v>374</v>
      </c>
      <c r="C88" s="3" t="s">
        <v>84</v>
      </c>
      <c r="D88" s="6">
        <v>9.9</v>
      </c>
      <c r="E88" s="6">
        <v>10.3</v>
      </c>
      <c r="F88" s="6">
        <v>10.7</v>
      </c>
      <c r="G88" s="6">
        <v>10.6</v>
      </c>
      <c r="H88" s="6">
        <v>10.6</v>
      </c>
      <c r="I88" s="6">
        <v>10.4</v>
      </c>
      <c r="J88" s="6">
        <v>10.1</v>
      </c>
    </row>
    <row r="89" spans="1:10" x14ac:dyDescent="0.25">
      <c r="A89" s="3" t="s">
        <v>372</v>
      </c>
      <c r="B89" s="3" t="s">
        <v>374</v>
      </c>
      <c r="C89" s="3" t="s">
        <v>120</v>
      </c>
      <c r="D89" s="6">
        <v>21.6</v>
      </c>
      <c r="E89" s="6">
        <v>19.399999999999999</v>
      </c>
      <c r="F89" s="6">
        <v>23.9</v>
      </c>
      <c r="G89" s="6">
        <v>22.4</v>
      </c>
      <c r="H89" s="6">
        <v>22.5</v>
      </c>
      <c r="I89" s="6">
        <v>22.1</v>
      </c>
      <c r="J89" s="6">
        <v>22.1</v>
      </c>
    </row>
    <row r="90" spans="1:10" x14ac:dyDescent="0.25">
      <c r="A90" s="3" t="s">
        <v>372</v>
      </c>
      <c r="B90" s="3" t="s">
        <v>374</v>
      </c>
      <c r="C90" s="3" t="s">
        <v>177</v>
      </c>
      <c r="D90" s="6">
        <v>27.7</v>
      </c>
      <c r="E90" s="6">
        <v>27.8</v>
      </c>
      <c r="F90" s="6">
        <v>27.7</v>
      </c>
      <c r="G90" s="6">
        <v>27.8</v>
      </c>
      <c r="H90" s="6">
        <v>27.8</v>
      </c>
      <c r="I90" s="6">
        <v>28</v>
      </c>
      <c r="J90" s="6">
        <v>28</v>
      </c>
    </row>
    <row r="91" spans="1:10" x14ac:dyDescent="0.25">
      <c r="A91" s="3" t="s">
        <v>372</v>
      </c>
      <c r="B91" s="3" t="s">
        <v>374</v>
      </c>
      <c r="C91" s="3" t="s">
        <v>178</v>
      </c>
      <c r="D91" s="6">
        <v>13.9</v>
      </c>
      <c r="E91" s="6">
        <v>14</v>
      </c>
      <c r="F91" s="6">
        <v>14.3</v>
      </c>
      <c r="G91" s="6">
        <v>14.3</v>
      </c>
      <c r="H91" s="6">
        <v>14.4</v>
      </c>
      <c r="I91" s="6">
        <v>14.5</v>
      </c>
      <c r="J91" s="6">
        <v>15.9</v>
      </c>
    </row>
    <row r="92" spans="1:10" x14ac:dyDescent="0.25">
      <c r="A92" s="3" t="s">
        <v>372</v>
      </c>
      <c r="B92" s="3" t="s">
        <v>374</v>
      </c>
      <c r="C92" s="3" t="s">
        <v>179</v>
      </c>
      <c r="D92" s="6">
        <v>32.4</v>
      </c>
      <c r="E92" s="6">
        <v>32.799999999999997</v>
      </c>
      <c r="F92" s="6">
        <v>33.4</v>
      </c>
      <c r="G92" s="6">
        <v>33.4</v>
      </c>
      <c r="H92" s="6">
        <v>33.4</v>
      </c>
      <c r="I92" s="6">
        <v>33.5</v>
      </c>
      <c r="J92" s="6">
        <v>33.700000000000003</v>
      </c>
    </row>
    <row r="93" spans="1:10" x14ac:dyDescent="0.25">
      <c r="A93" s="3" t="s">
        <v>372</v>
      </c>
      <c r="B93" s="3" t="s">
        <v>374</v>
      </c>
      <c r="C93" s="3" t="s">
        <v>180</v>
      </c>
      <c r="D93" s="6">
        <v>22.5</v>
      </c>
      <c r="E93" s="6">
        <v>22.6</v>
      </c>
      <c r="F93" s="6">
        <v>23.2</v>
      </c>
      <c r="G93" s="6">
        <v>23.1</v>
      </c>
      <c r="H93" s="6">
        <v>22.5</v>
      </c>
      <c r="I93" s="6">
        <v>22</v>
      </c>
      <c r="J93" s="6">
        <v>22.3</v>
      </c>
    </row>
    <row r="94" spans="1:10" x14ac:dyDescent="0.25">
      <c r="A94" s="3" t="s">
        <v>372</v>
      </c>
      <c r="B94" s="3" t="s">
        <v>374</v>
      </c>
      <c r="C94" s="3" t="s">
        <v>18</v>
      </c>
      <c r="D94" s="6">
        <v>9.6</v>
      </c>
      <c r="E94" s="6">
        <v>9.6999999999999993</v>
      </c>
      <c r="F94" s="6">
        <v>9.6999999999999993</v>
      </c>
      <c r="G94" s="6">
        <v>10</v>
      </c>
      <c r="H94" s="6">
        <v>10.1</v>
      </c>
      <c r="I94" s="6">
        <v>11</v>
      </c>
      <c r="J94" s="6">
        <v>11.5</v>
      </c>
    </row>
    <row r="95" spans="1:10" x14ac:dyDescent="0.25">
      <c r="A95" s="3" t="s">
        <v>372</v>
      </c>
      <c r="B95" s="3" t="s">
        <v>374</v>
      </c>
      <c r="C95" s="3" t="s">
        <v>58</v>
      </c>
      <c r="D95" s="6">
        <v>30.7</v>
      </c>
      <c r="E95" s="6">
        <v>31.2</v>
      </c>
      <c r="F95" s="6">
        <v>31.4</v>
      </c>
      <c r="G95" s="6">
        <v>31.6</v>
      </c>
      <c r="H95" s="6">
        <v>32</v>
      </c>
      <c r="I95" s="6">
        <v>31.7</v>
      </c>
      <c r="J95" s="6">
        <v>31.5</v>
      </c>
    </row>
    <row r="96" spans="1:10" x14ac:dyDescent="0.25">
      <c r="A96" s="3" t="s">
        <v>372</v>
      </c>
      <c r="B96" s="3" t="s">
        <v>374</v>
      </c>
      <c r="C96" s="3" t="s">
        <v>19</v>
      </c>
      <c r="D96" s="6">
        <v>36</v>
      </c>
      <c r="E96" s="6">
        <v>36.1</v>
      </c>
      <c r="F96" s="6">
        <v>36.4</v>
      </c>
      <c r="G96" s="6">
        <v>36.6</v>
      </c>
      <c r="H96" s="6">
        <v>36.799999999999997</v>
      </c>
      <c r="I96" s="6">
        <v>36.799999999999997</v>
      </c>
      <c r="J96" s="6">
        <v>36.799999999999997</v>
      </c>
    </row>
    <row r="97" spans="1:10" x14ac:dyDescent="0.25">
      <c r="A97" s="3" t="s">
        <v>372</v>
      </c>
      <c r="B97" s="3" t="s">
        <v>374</v>
      </c>
      <c r="C97" s="3" t="s">
        <v>20</v>
      </c>
      <c r="D97" s="6">
        <v>20.5</v>
      </c>
      <c r="E97" s="6">
        <v>19.5</v>
      </c>
      <c r="F97" s="6">
        <v>18</v>
      </c>
      <c r="G97" s="6">
        <v>18.7</v>
      </c>
      <c r="H97" s="6">
        <v>19</v>
      </c>
      <c r="I97" s="6">
        <v>19.100000000000001</v>
      </c>
      <c r="J97" s="6">
        <v>19.2</v>
      </c>
    </row>
    <row r="98" spans="1:10" x14ac:dyDescent="0.25">
      <c r="A98" s="3" t="s">
        <v>372</v>
      </c>
      <c r="B98" s="3" t="s">
        <v>374</v>
      </c>
      <c r="C98" s="3" t="s">
        <v>182</v>
      </c>
      <c r="D98" s="6">
        <v>44.3</v>
      </c>
      <c r="E98" s="6">
        <v>46.3</v>
      </c>
      <c r="F98" s="6">
        <v>47.1</v>
      </c>
      <c r="G98" s="6">
        <v>40</v>
      </c>
      <c r="H98" s="6">
        <v>36</v>
      </c>
      <c r="I98" s="6">
        <v>33</v>
      </c>
      <c r="J98" s="6">
        <v>32</v>
      </c>
    </row>
    <row r="99" spans="1:10" x14ac:dyDescent="0.25">
      <c r="A99" s="3" t="s">
        <v>372</v>
      </c>
      <c r="B99" s="3" t="s">
        <v>374</v>
      </c>
      <c r="C99" s="3" t="s">
        <v>131</v>
      </c>
      <c r="D99" s="6">
        <v>24.8</v>
      </c>
      <c r="E99" s="6">
        <v>24.2</v>
      </c>
      <c r="F99" s="6">
        <v>24</v>
      </c>
      <c r="G99" s="6">
        <v>23.5</v>
      </c>
      <c r="H99" s="6">
        <v>23.7</v>
      </c>
      <c r="I99" s="6">
        <v>23.1</v>
      </c>
      <c r="J99" s="6">
        <v>23</v>
      </c>
    </row>
    <row r="100" spans="1:10" x14ac:dyDescent="0.25">
      <c r="A100" s="3" t="s">
        <v>372</v>
      </c>
      <c r="B100" s="3" t="s">
        <v>374</v>
      </c>
      <c r="C100" s="3" t="s">
        <v>183</v>
      </c>
      <c r="D100" s="6">
        <v>25.7</v>
      </c>
      <c r="E100" s="6">
        <v>25.8</v>
      </c>
      <c r="F100" s="6">
        <v>25.3</v>
      </c>
      <c r="G100" s="6">
        <v>25.8</v>
      </c>
      <c r="H100" s="6">
        <v>25.8</v>
      </c>
      <c r="I100" s="6">
        <v>25.9</v>
      </c>
      <c r="J100" s="6">
        <v>26</v>
      </c>
    </row>
    <row r="101" spans="1:10" x14ac:dyDescent="0.25">
      <c r="A101" s="3" t="s">
        <v>372</v>
      </c>
      <c r="B101" s="3" t="s">
        <v>374</v>
      </c>
      <c r="C101" s="3" t="s">
        <v>21</v>
      </c>
      <c r="D101" s="6">
        <v>6.1</v>
      </c>
      <c r="E101" s="6">
        <v>6.1</v>
      </c>
      <c r="F101" s="6">
        <v>6.2</v>
      </c>
      <c r="G101" s="6">
        <v>6</v>
      </c>
      <c r="H101" s="6">
        <v>6.1</v>
      </c>
      <c r="I101" s="6">
        <v>5.6</v>
      </c>
      <c r="J101" s="6">
        <v>5.2</v>
      </c>
    </row>
    <row r="102" spans="1:10" x14ac:dyDescent="0.25">
      <c r="A102" s="3" t="s">
        <v>372</v>
      </c>
      <c r="B102" s="3" t="s">
        <v>374</v>
      </c>
      <c r="C102" s="3" t="s">
        <v>133</v>
      </c>
      <c r="D102" s="6">
        <v>7.3</v>
      </c>
      <c r="E102" s="6">
        <v>6.9</v>
      </c>
      <c r="F102" s="6">
        <v>5.8</v>
      </c>
      <c r="G102" s="6">
        <v>7</v>
      </c>
      <c r="H102" s="6">
        <v>7</v>
      </c>
      <c r="I102" s="6">
        <v>7.5</v>
      </c>
      <c r="J102" s="6">
        <v>8</v>
      </c>
    </row>
    <row r="103" spans="1:10" x14ac:dyDescent="0.25">
      <c r="A103" s="3" t="s">
        <v>372</v>
      </c>
      <c r="B103" s="3" t="s">
        <v>374</v>
      </c>
      <c r="C103" s="3" t="s">
        <v>26</v>
      </c>
      <c r="D103" s="6">
        <v>19.399999999999999</v>
      </c>
      <c r="E103" s="6">
        <v>19.8</v>
      </c>
      <c r="F103" s="6">
        <v>20.6</v>
      </c>
      <c r="G103" s="6">
        <v>20.8</v>
      </c>
      <c r="H103" s="6">
        <v>20.9</v>
      </c>
      <c r="I103" s="6">
        <v>21</v>
      </c>
      <c r="J103" s="6">
        <v>21.3</v>
      </c>
    </row>
    <row r="104" spans="1:10" x14ac:dyDescent="0.25">
      <c r="A104" s="3" t="s">
        <v>372</v>
      </c>
      <c r="B104" s="3" t="s">
        <v>374</v>
      </c>
      <c r="C104" s="3" t="s">
        <v>92</v>
      </c>
      <c r="D104" s="6">
        <v>42.7</v>
      </c>
      <c r="E104" s="6">
        <v>40.700000000000003</v>
      </c>
      <c r="F104" s="6">
        <v>37.200000000000003</v>
      </c>
      <c r="G104" s="6">
        <v>41.1</v>
      </c>
      <c r="H104" s="6">
        <v>40.4</v>
      </c>
      <c r="I104" s="6">
        <v>39.9</v>
      </c>
      <c r="J104" s="6">
        <v>41</v>
      </c>
    </row>
    <row r="105" spans="1:10" x14ac:dyDescent="0.25">
      <c r="A105" s="3" t="s">
        <v>372</v>
      </c>
      <c r="B105" s="3" t="s">
        <v>374</v>
      </c>
      <c r="C105" s="3" t="s">
        <v>144</v>
      </c>
      <c r="D105" s="6">
        <v>30.9</v>
      </c>
      <c r="E105" s="6">
        <v>31.4</v>
      </c>
      <c r="F105" s="6">
        <v>31.2</v>
      </c>
      <c r="G105" s="6">
        <v>30.1</v>
      </c>
      <c r="H105" s="6">
        <v>30</v>
      </c>
      <c r="I105" s="6">
        <v>29.9</v>
      </c>
      <c r="J105" s="6">
        <v>29.5</v>
      </c>
    </row>
    <row r="106" spans="1:10" x14ac:dyDescent="0.25">
      <c r="A106" s="3" t="s">
        <v>372</v>
      </c>
      <c r="B106" s="3" t="s">
        <v>374</v>
      </c>
      <c r="C106" s="3" t="s">
        <v>186</v>
      </c>
      <c r="D106" s="6">
        <v>41.2</v>
      </c>
      <c r="E106" s="6">
        <v>40.4</v>
      </c>
      <c r="F106" s="6">
        <v>41.3</v>
      </c>
      <c r="G106" s="6">
        <v>40.4</v>
      </c>
      <c r="H106" s="6">
        <v>40.5</v>
      </c>
      <c r="I106" s="6">
        <v>40.700000000000003</v>
      </c>
      <c r="J106" s="6">
        <v>40.799999999999997</v>
      </c>
    </row>
    <row r="107" spans="1:10" x14ac:dyDescent="0.25">
      <c r="A107" s="3" t="s">
        <v>372</v>
      </c>
      <c r="B107" s="3" t="s">
        <v>374</v>
      </c>
      <c r="C107" s="3" t="s">
        <v>49</v>
      </c>
      <c r="D107" s="6">
        <v>23</v>
      </c>
      <c r="E107" s="6">
        <v>23.2</v>
      </c>
      <c r="F107" s="6">
        <v>21.9</v>
      </c>
      <c r="G107" s="6">
        <v>19.7</v>
      </c>
      <c r="H107" s="6">
        <v>20.2</v>
      </c>
      <c r="I107" s="6">
        <v>20.2</v>
      </c>
      <c r="J107" s="6">
        <v>20.2</v>
      </c>
    </row>
    <row r="108" spans="1:10" x14ac:dyDescent="0.25">
      <c r="A108" s="3" t="s">
        <v>372</v>
      </c>
      <c r="B108" s="3" t="s">
        <v>374</v>
      </c>
      <c r="C108" s="3" t="s">
        <v>187</v>
      </c>
      <c r="D108" s="6">
        <v>16.7</v>
      </c>
      <c r="E108" s="6">
        <v>18.399999999999999</v>
      </c>
      <c r="F108" s="6">
        <v>19</v>
      </c>
      <c r="G108" s="6">
        <v>18.899999999999999</v>
      </c>
      <c r="H108" s="6">
        <v>19</v>
      </c>
      <c r="I108" s="6">
        <v>19</v>
      </c>
      <c r="J108" s="6">
        <v>19</v>
      </c>
    </row>
    <row r="109" spans="1:10" x14ac:dyDescent="0.25">
      <c r="A109" s="3" t="s">
        <v>372</v>
      </c>
      <c r="B109" s="3" t="s">
        <v>374</v>
      </c>
      <c r="C109" s="3" t="s">
        <v>96</v>
      </c>
      <c r="D109" s="6">
        <v>14.5</v>
      </c>
      <c r="E109" s="6">
        <v>16</v>
      </c>
      <c r="F109" s="6">
        <v>21</v>
      </c>
      <c r="G109" s="6">
        <v>23</v>
      </c>
      <c r="H109" s="6">
        <v>19.5</v>
      </c>
      <c r="I109" s="6">
        <v>18.8</v>
      </c>
      <c r="J109" s="6">
        <v>19.7</v>
      </c>
    </row>
    <row r="110" spans="1:10" x14ac:dyDescent="0.25">
      <c r="A110" s="3" t="s">
        <v>372</v>
      </c>
      <c r="B110" s="3" t="s">
        <v>374</v>
      </c>
      <c r="C110" s="3" t="s">
        <v>33</v>
      </c>
      <c r="D110" s="6">
        <v>17.899999999999999</v>
      </c>
      <c r="E110" s="6">
        <v>24.4</v>
      </c>
      <c r="F110" s="6">
        <v>28.5</v>
      </c>
      <c r="G110" s="6">
        <v>28.4</v>
      </c>
      <c r="H110" s="6">
        <v>28.6</v>
      </c>
      <c r="I110" s="6">
        <v>29.5</v>
      </c>
      <c r="J110" s="6">
        <v>30.7</v>
      </c>
    </row>
    <row r="111" spans="1:10" x14ac:dyDescent="0.25">
      <c r="A111" s="3" t="s">
        <v>372</v>
      </c>
      <c r="B111" s="3" t="s">
        <v>374</v>
      </c>
      <c r="C111" s="3" t="s">
        <v>65</v>
      </c>
      <c r="D111" s="6">
        <v>11.9</v>
      </c>
      <c r="E111" s="6">
        <v>12.4</v>
      </c>
      <c r="F111" s="6">
        <v>12.9</v>
      </c>
      <c r="G111" s="6">
        <v>13.2</v>
      </c>
      <c r="H111" s="6">
        <v>13.6</v>
      </c>
      <c r="I111" s="6">
        <v>13.8</v>
      </c>
      <c r="J111" s="6">
        <v>14</v>
      </c>
    </row>
    <row r="112" spans="1:10" x14ac:dyDescent="0.25">
      <c r="A112" s="3" t="s">
        <v>372</v>
      </c>
      <c r="B112" s="3" t="s">
        <v>374</v>
      </c>
      <c r="C112" s="3" t="s">
        <v>188</v>
      </c>
      <c r="D112" s="6">
        <v>15.1</v>
      </c>
      <c r="E112" s="6">
        <v>14.6</v>
      </c>
      <c r="F112" s="6">
        <v>15.2</v>
      </c>
      <c r="G112" s="6">
        <v>15.7</v>
      </c>
      <c r="H112" s="6">
        <v>15.8</v>
      </c>
      <c r="I112" s="6">
        <v>16.600000000000001</v>
      </c>
      <c r="J112" s="6">
        <v>17.3</v>
      </c>
    </row>
    <row r="113" spans="1:10" x14ac:dyDescent="0.25">
      <c r="A113" s="3" t="s">
        <v>372</v>
      </c>
      <c r="B113" s="3" t="s">
        <v>374</v>
      </c>
      <c r="C113" s="3" t="s">
        <v>66</v>
      </c>
      <c r="D113" s="6">
        <v>36.4</v>
      </c>
      <c r="E113" s="6">
        <v>36.299999999999997</v>
      </c>
      <c r="F113" s="6">
        <v>34.1</v>
      </c>
      <c r="G113" s="6">
        <v>32.200000000000003</v>
      </c>
      <c r="H113" s="6">
        <v>33.1</v>
      </c>
      <c r="I113" s="6">
        <v>34.6</v>
      </c>
      <c r="J113" s="6">
        <v>35.200000000000003</v>
      </c>
    </row>
    <row r="114" spans="1:10" x14ac:dyDescent="0.25">
      <c r="A114" s="3" t="s">
        <v>372</v>
      </c>
      <c r="B114" s="3" t="s">
        <v>374</v>
      </c>
      <c r="C114" s="3" t="s">
        <v>67</v>
      </c>
      <c r="D114" s="6">
        <v>12.7</v>
      </c>
      <c r="E114" s="6">
        <v>13.5</v>
      </c>
      <c r="F114" s="6">
        <v>12.6</v>
      </c>
      <c r="G114" s="6">
        <v>12.7</v>
      </c>
      <c r="H114" s="6">
        <v>12.8</v>
      </c>
      <c r="I114" s="6">
        <v>12.9</v>
      </c>
      <c r="J114" s="6">
        <v>13.1</v>
      </c>
    </row>
    <row r="115" spans="1:10" x14ac:dyDescent="0.25">
      <c r="A115" s="3" t="s">
        <v>372</v>
      </c>
      <c r="B115" s="3" t="s">
        <v>374</v>
      </c>
      <c r="C115" s="3" t="s">
        <v>153</v>
      </c>
      <c r="D115" s="6">
        <v>46.2</v>
      </c>
      <c r="E115" s="6">
        <v>49.2</v>
      </c>
      <c r="F115" s="6">
        <v>39.1</v>
      </c>
      <c r="G115" s="6">
        <v>42.7</v>
      </c>
      <c r="H115" s="6">
        <v>42</v>
      </c>
      <c r="I115" s="6">
        <v>42</v>
      </c>
      <c r="J115" s="6">
        <v>41.9</v>
      </c>
    </row>
    <row r="116" spans="1:10" x14ac:dyDescent="0.25">
      <c r="A116" s="3" t="s">
        <v>372</v>
      </c>
      <c r="B116" s="3" t="s">
        <v>374</v>
      </c>
      <c r="C116" s="3" t="s">
        <v>35</v>
      </c>
      <c r="D116" s="6">
        <v>14.5</v>
      </c>
      <c r="E116" s="6">
        <v>15.4</v>
      </c>
      <c r="F116" s="6">
        <v>17.100000000000001</v>
      </c>
      <c r="G116" s="6">
        <v>18.600000000000001</v>
      </c>
      <c r="H116" s="6">
        <v>18.600000000000001</v>
      </c>
      <c r="I116" s="6">
        <v>18.600000000000001</v>
      </c>
      <c r="J116" s="6">
        <v>18.600000000000001</v>
      </c>
    </row>
    <row r="117" spans="1:10" x14ac:dyDescent="0.25">
      <c r="A117" s="3" t="s">
        <v>372</v>
      </c>
      <c r="B117" s="3" t="s">
        <v>374</v>
      </c>
      <c r="C117" s="3" t="s">
        <v>69</v>
      </c>
      <c r="D117" s="6">
        <v>30.8</v>
      </c>
      <c r="E117" s="6">
        <v>29.5</v>
      </c>
      <c r="F117" s="6">
        <v>28.6</v>
      </c>
      <c r="G117" s="6">
        <v>28.2</v>
      </c>
      <c r="H117" s="6">
        <v>29.5</v>
      </c>
      <c r="I117" s="6">
        <v>29.8</v>
      </c>
      <c r="J117" s="6">
        <v>30</v>
      </c>
    </row>
    <row r="118" spans="1:10" x14ac:dyDescent="0.25">
      <c r="A118" s="3" t="s">
        <v>372</v>
      </c>
      <c r="B118" s="3" t="s">
        <v>374</v>
      </c>
      <c r="C118" s="3" t="s">
        <v>70</v>
      </c>
      <c r="D118" s="6">
        <v>32.5</v>
      </c>
      <c r="E118" s="6">
        <v>32.6</v>
      </c>
      <c r="F118" s="6">
        <v>32.700000000000003</v>
      </c>
      <c r="G118" s="6">
        <v>34.799999999999997</v>
      </c>
      <c r="H118" s="6">
        <v>35</v>
      </c>
      <c r="I118" s="6">
        <v>34.799999999999997</v>
      </c>
      <c r="J118" s="6">
        <v>35.1</v>
      </c>
    </row>
    <row r="119" spans="1:10" x14ac:dyDescent="0.25">
      <c r="A119" s="3" t="s">
        <v>372</v>
      </c>
      <c r="B119" s="3" t="s">
        <v>374</v>
      </c>
      <c r="C119" s="3" t="s">
        <v>157</v>
      </c>
      <c r="D119" s="6">
        <v>23.4</v>
      </c>
      <c r="E119" s="6">
        <v>23.9</v>
      </c>
      <c r="F119" s="6">
        <v>24.1</v>
      </c>
      <c r="G119" s="6">
        <v>24.6</v>
      </c>
      <c r="H119" s="6">
        <v>24.3</v>
      </c>
      <c r="I119" s="6">
        <v>24.9</v>
      </c>
      <c r="J119" s="6">
        <v>25</v>
      </c>
    </row>
    <row r="120" spans="1:10" x14ac:dyDescent="0.25">
      <c r="A120" s="3" t="s">
        <v>372</v>
      </c>
      <c r="B120" s="3" t="s">
        <v>374</v>
      </c>
      <c r="C120" s="3" t="s">
        <v>37</v>
      </c>
      <c r="D120" s="6">
        <v>10.8</v>
      </c>
      <c r="E120" s="6">
        <v>10.6</v>
      </c>
      <c r="F120" s="6">
        <v>10.1</v>
      </c>
      <c r="G120" s="6">
        <v>9.1999999999999993</v>
      </c>
      <c r="H120" s="6">
        <v>10.3</v>
      </c>
      <c r="I120" s="6">
        <v>10.5</v>
      </c>
      <c r="J120" s="6">
        <v>10.7</v>
      </c>
    </row>
    <row r="121" spans="1:10" x14ac:dyDescent="0.25">
      <c r="A121" s="3" t="s">
        <v>372</v>
      </c>
      <c r="B121" s="3" t="s">
        <v>374</v>
      </c>
      <c r="C121" s="3" t="s">
        <v>189</v>
      </c>
      <c r="D121" s="6">
        <v>51.4</v>
      </c>
      <c r="E121" s="6">
        <v>50.2</v>
      </c>
      <c r="F121" s="6">
        <v>48.3</v>
      </c>
      <c r="G121" s="6">
        <v>47.1</v>
      </c>
      <c r="H121" s="6">
        <v>46.9</v>
      </c>
      <c r="I121" s="6">
        <v>47</v>
      </c>
      <c r="J121" s="6">
        <v>47.1</v>
      </c>
    </row>
    <row r="122" spans="1:10" x14ac:dyDescent="0.25">
      <c r="A122" s="3" t="s">
        <v>372</v>
      </c>
      <c r="B122" s="3" t="s">
        <v>374</v>
      </c>
      <c r="C122" s="3" t="s">
        <v>190</v>
      </c>
      <c r="D122" s="6">
        <v>25.8</v>
      </c>
      <c r="E122" s="6">
        <v>24.8</v>
      </c>
      <c r="F122" s="6">
        <v>24.5</v>
      </c>
      <c r="G122" s="6">
        <v>24.5</v>
      </c>
      <c r="H122" s="6">
        <v>24.2</v>
      </c>
      <c r="I122" s="6">
        <v>24</v>
      </c>
      <c r="J122" s="6">
        <v>24</v>
      </c>
    </row>
    <row r="123" spans="1:10" x14ac:dyDescent="0.25">
      <c r="A123" s="3" t="s">
        <v>372</v>
      </c>
      <c r="B123" s="3" t="s">
        <v>374</v>
      </c>
      <c r="C123" s="3" t="s">
        <v>191</v>
      </c>
      <c r="D123" s="6">
        <v>24.5</v>
      </c>
      <c r="E123" s="6">
        <v>24.7</v>
      </c>
      <c r="F123" s="6">
        <v>24.5</v>
      </c>
      <c r="G123" s="6">
        <v>23.6</v>
      </c>
      <c r="H123" s="6">
        <v>23.7</v>
      </c>
      <c r="I123" s="6">
        <v>23.8</v>
      </c>
      <c r="J123" s="6">
        <v>23.8</v>
      </c>
    </row>
    <row r="124" spans="1:10" x14ac:dyDescent="0.25">
      <c r="A124" s="3" t="s">
        <v>372</v>
      </c>
      <c r="B124" s="3" t="s">
        <v>374</v>
      </c>
      <c r="C124" s="3" t="s">
        <v>39</v>
      </c>
      <c r="D124" s="6">
        <v>5</v>
      </c>
      <c r="E124" s="6">
        <v>5.4</v>
      </c>
      <c r="F124" s="6">
        <v>5.2</v>
      </c>
      <c r="G124" s="6">
        <v>4.5</v>
      </c>
      <c r="H124" s="6">
        <v>3.8</v>
      </c>
      <c r="I124" s="6">
        <v>3.5</v>
      </c>
      <c r="J124" s="6">
        <v>3.6</v>
      </c>
    </row>
    <row r="125" spans="1:10" x14ac:dyDescent="0.25">
      <c r="A125" s="3" t="s">
        <v>372</v>
      </c>
      <c r="B125" s="3" t="s">
        <v>374</v>
      </c>
      <c r="C125" s="3" t="s">
        <v>41</v>
      </c>
      <c r="D125" s="6">
        <v>10.9</v>
      </c>
      <c r="E125" s="6">
        <v>11</v>
      </c>
      <c r="F125" s="6">
        <v>10.1</v>
      </c>
      <c r="G125" s="6">
        <v>9.6999999999999993</v>
      </c>
      <c r="H125" s="6">
        <v>9.6999999999999993</v>
      </c>
      <c r="I125" s="6">
        <v>9.6</v>
      </c>
      <c r="J125" s="6">
        <v>9.6</v>
      </c>
    </row>
    <row r="126" spans="1:10" x14ac:dyDescent="0.25">
      <c r="A126" s="3" t="s">
        <v>372</v>
      </c>
      <c r="B126" s="3" t="s">
        <v>374</v>
      </c>
      <c r="C126" s="3" t="s">
        <v>192</v>
      </c>
      <c r="D126" s="6">
        <v>15.3</v>
      </c>
      <c r="E126" s="6">
        <v>15.5</v>
      </c>
      <c r="F126" s="6">
        <v>15.8</v>
      </c>
      <c r="G126" s="6">
        <v>15.7</v>
      </c>
      <c r="H126" s="6">
        <v>16.2</v>
      </c>
      <c r="I126" s="6">
        <v>16.399999999999999</v>
      </c>
      <c r="J126" s="6">
        <v>16.600000000000001</v>
      </c>
    </row>
    <row r="127" spans="1:10" x14ac:dyDescent="0.25">
      <c r="A127" s="3" t="s">
        <v>372</v>
      </c>
      <c r="B127" s="3" t="s">
        <v>374</v>
      </c>
      <c r="C127" s="3" t="s">
        <v>172</v>
      </c>
      <c r="D127" s="6">
        <v>31.1</v>
      </c>
      <c r="E127" s="6">
        <v>30.9</v>
      </c>
      <c r="F127" s="6">
        <v>31.4</v>
      </c>
      <c r="G127" s="6">
        <v>31.6</v>
      </c>
      <c r="H127" s="6">
        <v>31.6</v>
      </c>
      <c r="I127" s="6">
        <v>31.6</v>
      </c>
      <c r="J127" s="6">
        <v>31.5</v>
      </c>
    </row>
    <row r="128" spans="1:10" x14ac:dyDescent="0.25">
      <c r="A128" s="3" t="s">
        <v>372</v>
      </c>
      <c r="B128" s="3" t="s">
        <v>374</v>
      </c>
      <c r="C128" s="3" t="s">
        <v>167</v>
      </c>
      <c r="D128" s="6">
        <v>13.7</v>
      </c>
      <c r="E128" s="6">
        <v>15.1</v>
      </c>
      <c r="F128" s="6">
        <v>15.3</v>
      </c>
      <c r="G128" s="6">
        <v>15.2</v>
      </c>
      <c r="H128" s="6">
        <v>15.4</v>
      </c>
      <c r="I128" s="6">
        <v>15.6</v>
      </c>
      <c r="J128" s="6">
        <v>15.9</v>
      </c>
    </row>
    <row r="129" spans="1:10" x14ac:dyDescent="0.25">
      <c r="A129" s="3" t="s">
        <v>372</v>
      </c>
      <c r="B129" s="3" t="s">
        <v>374</v>
      </c>
      <c r="C129" s="3" t="s">
        <v>193</v>
      </c>
      <c r="D129" s="6">
        <v>27.3</v>
      </c>
      <c r="E129" s="6">
        <v>25.5</v>
      </c>
      <c r="F129" s="6">
        <v>25.6</v>
      </c>
      <c r="G129" s="6">
        <v>25.7</v>
      </c>
      <c r="H129" s="6">
        <v>25.9</v>
      </c>
      <c r="I129" s="6">
        <v>26</v>
      </c>
      <c r="J129" s="6">
        <v>26.1</v>
      </c>
    </row>
    <row r="130" spans="1:10" x14ac:dyDescent="0.25">
      <c r="A130" s="3" t="s">
        <v>372</v>
      </c>
      <c r="B130" s="3" t="s">
        <v>374</v>
      </c>
      <c r="C130" s="3" t="s">
        <v>103</v>
      </c>
      <c r="D130" s="6">
        <v>14.4</v>
      </c>
      <c r="E130" s="6">
        <v>21</v>
      </c>
      <c r="F130" s="6">
        <v>22.5</v>
      </c>
      <c r="G130" s="6">
        <v>25.3</v>
      </c>
      <c r="H130" s="6">
        <v>27</v>
      </c>
      <c r="I130" s="6">
        <v>28.6</v>
      </c>
      <c r="J130" s="6">
        <v>31.8</v>
      </c>
    </row>
    <row r="131" spans="1:10" x14ac:dyDescent="0.25">
      <c r="A131" s="3" t="s">
        <v>372</v>
      </c>
      <c r="B131" s="3" t="s">
        <v>374</v>
      </c>
      <c r="C131" s="3" t="s">
        <v>47</v>
      </c>
      <c r="D131" s="6">
        <v>0.1</v>
      </c>
      <c r="E131" s="6">
        <v>0.1</v>
      </c>
      <c r="F131" s="6">
        <v>0.1</v>
      </c>
      <c r="G131" s="6">
        <v>0.1</v>
      </c>
      <c r="H131" s="6">
        <v>0.1</v>
      </c>
      <c r="I131" s="6">
        <v>0.6</v>
      </c>
      <c r="J131" s="6">
        <v>0.6</v>
      </c>
    </row>
    <row r="132" spans="1:10" x14ac:dyDescent="0.25">
      <c r="A132" s="3" t="s">
        <v>372</v>
      </c>
      <c r="B132" s="3" t="s">
        <v>375</v>
      </c>
      <c r="C132" s="3" t="s">
        <v>73</v>
      </c>
      <c r="D132" s="6">
        <v>29</v>
      </c>
      <c r="E132" s="6">
        <v>29.9</v>
      </c>
      <c r="F132" s="6">
        <v>29.7</v>
      </c>
      <c r="G132" s="6">
        <v>29.6</v>
      </c>
      <c r="H132" s="6">
        <v>29.7</v>
      </c>
      <c r="I132" s="6">
        <v>13.3</v>
      </c>
      <c r="J132" s="6">
        <v>13.2</v>
      </c>
    </row>
    <row r="133" spans="1:10" x14ac:dyDescent="0.25">
      <c r="A133" s="3" t="s">
        <v>372</v>
      </c>
      <c r="B133" s="3" t="s">
        <v>375</v>
      </c>
      <c r="C133" s="3" t="s">
        <v>48</v>
      </c>
      <c r="D133" s="6">
        <v>8.1999999999999993</v>
      </c>
      <c r="E133" s="6">
        <v>8.1999999999999993</v>
      </c>
      <c r="F133" s="6">
        <v>8.4</v>
      </c>
      <c r="G133" s="6">
        <v>8.6</v>
      </c>
      <c r="H133" s="6">
        <v>9.5</v>
      </c>
      <c r="I133" s="6">
        <v>10.4</v>
      </c>
      <c r="J133" s="6">
        <v>10.3</v>
      </c>
    </row>
    <row r="134" spans="1:10" x14ac:dyDescent="0.25">
      <c r="A134" s="3" t="s">
        <v>372</v>
      </c>
      <c r="B134" s="3" t="s">
        <v>375</v>
      </c>
      <c r="C134" s="3" t="s">
        <v>173</v>
      </c>
      <c r="D134" s="6">
        <v>24.8</v>
      </c>
      <c r="E134" s="6">
        <v>24.7</v>
      </c>
      <c r="F134" s="6">
        <v>24.8</v>
      </c>
      <c r="G134" s="6">
        <v>24.8</v>
      </c>
      <c r="H134" s="6">
        <v>24.8</v>
      </c>
      <c r="I134" s="6">
        <v>24.8</v>
      </c>
      <c r="J134" s="6">
        <v>24.9</v>
      </c>
    </row>
    <row r="135" spans="1:10" x14ac:dyDescent="0.25">
      <c r="A135" s="3" t="s">
        <v>372</v>
      </c>
      <c r="B135" s="3" t="s">
        <v>375</v>
      </c>
      <c r="C135" s="3" t="s">
        <v>174</v>
      </c>
      <c r="D135" s="6">
        <v>13.9</v>
      </c>
      <c r="E135" s="6">
        <v>13.5</v>
      </c>
      <c r="F135" s="6">
        <v>13.9</v>
      </c>
      <c r="G135" s="6">
        <v>13.5</v>
      </c>
      <c r="H135" s="6">
        <v>13.4</v>
      </c>
      <c r="I135" s="6">
        <v>13.3</v>
      </c>
      <c r="J135" s="6">
        <v>13.4</v>
      </c>
    </row>
    <row r="136" spans="1:10" x14ac:dyDescent="0.25">
      <c r="A136" s="3" t="s">
        <v>372</v>
      </c>
      <c r="B136" s="3" t="s">
        <v>375</v>
      </c>
      <c r="C136" s="3" t="s">
        <v>78</v>
      </c>
      <c r="D136" s="6">
        <v>20.3</v>
      </c>
      <c r="E136" s="6">
        <v>20.6</v>
      </c>
      <c r="F136" s="6">
        <v>20.7</v>
      </c>
      <c r="G136" s="6">
        <v>20.9</v>
      </c>
      <c r="H136" s="6">
        <v>21</v>
      </c>
      <c r="I136" s="6">
        <v>20.5</v>
      </c>
      <c r="J136" s="6">
        <v>20.399999999999999</v>
      </c>
    </row>
    <row r="137" spans="1:10" x14ac:dyDescent="0.25">
      <c r="A137" s="3" t="s">
        <v>372</v>
      </c>
      <c r="B137" s="3" t="s">
        <v>375</v>
      </c>
      <c r="C137" s="3" t="s">
        <v>53</v>
      </c>
      <c r="D137" s="6">
        <v>22.8</v>
      </c>
      <c r="E137" s="6">
        <v>34</v>
      </c>
      <c r="F137" s="6">
        <v>33.6</v>
      </c>
      <c r="G137" s="6">
        <v>32.799999999999997</v>
      </c>
      <c r="H137" s="6">
        <v>33.1</v>
      </c>
      <c r="I137" s="6">
        <v>38.6</v>
      </c>
      <c r="J137" s="6">
        <v>41.2</v>
      </c>
    </row>
    <row r="138" spans="1:10" x14ac:dyDescent="0.25">
      <c r="A138" s="3" t="s">
        <v>372</v>
      </c>
      <c r="B138" s="3" t="s">
        <v>375</v>
      </c>
      <c r="C138" s="3" t="s">
        <v>171</v>
      </c>
      <c r="D138" s="6">
        <v>14.9</v>
      </c>
      <c r="E138" s="6">
        <v>15.6</v>
      </c>
      <c r="F138" s="6">
        <v>15.7</v>
      </c>
      <c r="G138" s="6">
        <v>15.2</v>
      </c>
      <c r="H138" s="6">
        <v>15.3</v>
      </c>
      <c r="I138" s="6">
        <v>15.4</v>
      </c>
      <c r="J138" s="6">
        <v>15.5</v>
      </c>
    </row>
    <row r="139" spans="1:10" x14ac:dyDescent="0.25">
      <c r="A139" s="3" t="s">
        <v>372</v>
      </c>
      <c r="B139" s="3" t="s">
        <v>375</v>
      </c>
      <c r="C139" s="3" t="s">
        <v>79</v>
      </c>
      <c r="D139" s="6">
        <v>40</v>
      </c>
      <c r="E139" s="6">
        <v>42.5</v>
      </c>
      <c r="F139" s="6">
        <v>42.2</v>
      </c>
      <c r="G139" s="6">
        <v>43.7</v>
      </c>
      <c r="H139" s="6">
        <v>44.4</v>
      </c>
      <c r="I139" s="6">
        <v>45.7</v>
      </c>
      <c r="J139" s="6">
        <v>46.9</v>
      </c>
    </row>
    <row r="140" spans="1:10" x14ac:dyDescent="0.25">
      <c r="A140" s="3" t="s">
        <v>372</v>
      </c>
      <c r="B140" s="3" t="s">
        <v>375</v>
      </c>
      <c r="C140" s="3" t="s">
        <v>16</v>
      </c>
      <c r="D140" s="6">
        <v>25.9</v>
      </c>
      <c r="E140" s="6">
        <v>25.9</v>
      </c>
      <c r="F140" s="6">
        <v>26.5</v>
      </c>
      <c r="G140" s="6">
        <v>24.9</v>
      </c>
      <c r="H140" s="6">
        <v>24.3</v>
      </c>
      <c r="I140" s="6">
        <v>24.1</v>
      </c>
      <c r="J140" s="6">
        <v>24</v>
      </c>
    </row>
    <row r="141" spans="1:10" x14ac:dyDescent="0.25">
      <c r="A141" s="3" t="s">
        <v>372</v>
      </c>
      <c r="B141" s="3" t="s">
        <v>375</v>
      </c>
      <c r="C141" s="3" t="s">
        <v>80</v>
      </c>
      <c r="D141" s="6">
        <v>6</v>
      </c>
      <c r="E141" s="6">
        <v>6.7</v>
      </c>
      <c r="F141" s="6">
        <v>7.4</v>
      </c>
      <c r="G141" s="6">
        <v>7.5</v>
      </c>
      <c r="H141" s="6">
        <v>8.1999999999999993</v>
      </c>
      <c r="I141" s="6">
        <v>8.3000000000000007</v>
      </c>
      <c r="J141" s="6">
        <v>8.1</v>
      </c>
    </row>
    <row r="142" spans="1:10" x14ac:dyDescent="0.25">
      <c r="A142" s="3" t="s">
        <v>372</v>
      </c>
      <c r="B142" s="3" t="s">
        <v>375</v>
      </c>
      <c r="C142" s="3" t="s">
        <v>54</v>
      </c>
      <c r="D142" s="6">
        <v>44.6</v>
      </c>
      <c r="E142" s="6">
        <v>45.2</v>
      </c>
      <c r="F142" s="6">
        <v>45.2</v>
      </c>
      <c r="G142" s="6">
        <v>47.2</v>
      </c>
      <c r="H142" s="6">
        <v>47.8</v>
      </c>
      <c r="I142" s="6">
        <v>48.8</v>
      </c>
      <c r="J142" s="6">
        <v>49.8</v>
      </c>
    </row>
    <row r="143" spans="1:10" x14ac:dyDescent="0.25">
      <c r="A143" s="3" t="s">
        <v>372</v>
      </c>
      <c r="B143" s="3" t="s">
        <v>375</v>
      </c>
      <c r="C143" s="3" t="s">
        <v>55</v>
      </c>
      <c r="D143" s="6">
        <v>14.6</v>
      </c>
      <c r="E143" s="6">
        <v>17</v>
      </c>
      <c r="F143" s="6">
        <v>19</v>
      </c>
      <c r="G143" s="6">
        <v>19.5</v>
      </c>
      <c r="H143" s="6">
        <v>19.899999999999999</v>
      </c>
      <c r="I143" s="6">
        <v>20</v>
      </c>
      <c r="J143" s="6">
        <v>20</v>
      </c>
    </row>
    <row r="144" spans="1:10" x14ac:dyDescent="0.25">
      <c r="A144" s="3" t="s">
        <v>372</v>
      </c>
      <c r="B144" s="3" t="s">
        <v>375</v>
      </c>
      <c r="C144" s="3" t="s">
        <v>176</v>
      </c>
      <c r="D144" s="6">
        <v>42.2</v>
      </c>
      <c r="E144" s="6">
        <v>40.9</v>
      </c>
      <c r="F144" s="6">
        <v>41.9</v>
      </c>
      <c r="G144" s="6">
        <v>40.1</v>
      </c>
      <c r="H144" s="6">
        <v>40</v>
      </c>
      <c r="I144" s="6">
        <v>40</v>
      </c>
      <c r="J144" s="6">
        <v>38</v>
      </c>
    </row>
    <row r="145" spans="1:10" x14ac:dyDescent="0.25">
      <c r="A145" s="3" t="s">
        <v>372</v>
      </c>
      <c r="B145" s="3" t="s">
        <v>375</v>
      </c>
      <c r="C145" s="3" t="s">
        <v>84</v>
      </c>
      <c r="D145" s="6">
        <v>8.6999999999999993</v>
      </c>
      <c r="E145" s="6">
        <v>8.4</v>
      </c>
      <c r="F145" s="6">
        <v>8.8000000000000007</v>
      </c>
      <c r="G145" s="6">
        <v>8.6999999999999993</v>
      </c>
      <c r="H145" s="6">
        <v>8.6999999999999993</v>
      </c>
      <c r="I145" s="6">
        <v>8.8000000000000007</v>
      </c>
      <c r="J145" s="6">
        <v>8.9</v>
      </c>
    </row>
    <row r="146" spans="1:10" x14ac:dyDescent="0.25">
      <c r="A146" s="3" t="s">
        <v>372</v>
      </c>
      <c r="B146" s="3" t="s">
        <v>375</v>
      </c>
      <c r="C146" s="3" t="s">
        <v>120</v>
      </c>
      <c r="D146" s="6">
        <v>10.4</v>
      </c>
      <c r="E146" s="6">
        <v>7.9</v>
      </c>
      <c r="F146" s="6">
        <v>7.9</v>
      </c>
      <c r="G146" s="6">
        <v>7.7</v>
      </c>
      <c r="H146" s="6">
        <v>7.7</v>
      </c>
      <c r="I146" s="6">
        <v>7.6</v>
      </c>
      <c r="J146" s="6">
        <v>7.8</v>
      </c>
    </row>
    <row r="147" spans="1:10" x14ac:dyDescent="0.25">
      <c r="A147" s="3" t="s">
        <v>372</v>
      </c>
      <c r="B147" s="3" t="s">
        <v>375</v>
      </c>
      <c r="C147" s="3" t="s">
        <v>177</v>
      </c>
      <c r="D147" s="6">
        <v>20.7</v>
      </c>
      <c r="E147" s="6">
        <v>20.7</v>
      </c>
      <c r="F147" s="6">
        <v>20.7</v>
      </c>
      <c r="G147" s="6">
        <v>20.8</v>
      </c>
      <c r="H147" s="6">
        <v>20.8</v>
      </c>
      <c r="I147" s="6">
        <v>20.9</v>
      </c>
      <c r="J147" s="6">
        <v>20.9</v>
      </c>
    </row>
    <row r="148" spans="1:10" x14ac:dyDescent="0.25">
      <c r="A148" s="3" t="s">
        <v>372</v>
      </c>
      <c r="B148" s="3" t="s">
        <v>375</v>
      </c>
      <c r="C148" s="3" t="s">
        <v>178</v>
      </c>
      <c r="D148" s="6">
        <v>43.3</v>
      </c>
      <c r="E148" s="6">
        <v>45.1</v>
      </c>
      <c r="F148" s="6">
        <v>45.6</v>
      </c>
      <c r="G148" s="6">
        <v>46.6</v>
      </c>
      <c r="H148" s="6">
        <v>47.5</v>
      </c>
      <c r="I148" s="6">
        <v>47.7</v>
      </c>
      <c r="J148" s="6">
        <v>46.2</v>
      </c>
    </row>
    <row r="149" spans="1:10" x14ac:dyDescent="0.25">
      <c r="A149" s="3" t="s">
        <v>372</v>
      </c>
      <c r="B149" s="3" t="s">
        <v>375</v>
      </c>
      <c r="C149" s="3" t="s">
        <v>179</v>
      </c>
      <c r="D149" s="6">
        <v>22.8</v>
      </c>
      <c r="E149" s="6">
        <v>23</v>
      </c>
      <c r="F149" s="6">
        <v>23</v>
      </c>
      <c r="G149" s="6">
        <v>22.9</v>
      </c>
      <c r="H149" s="6">
        <v>22.9</v>
      </c>
      <c r="I149" s="6">
        <v>22.8</v>
      </c>
      <c r="J149" s="6">
        <v>22.6</v>
      </c>
    </row>
    <row r="150" spans="1:10" x14ac:dyDescent="0.25">
      <c r="A150" s="3" t="s">
        <v>372</v>
      </c>
      <c r="B150" s="3" t="s">
        <v>375</v>
      </c>
      <c r="C150" s="3" t="s">
        <v>180</v>
      </c>
      <c r="D150" s="6">
        <v>22.8</v>
      </c>
      <c r="E150" s="6">
        <v>23.5</v>
      </c>
      <c r="F150" s="6">
        <v>24.4</v>
      </c>
      <c r="G150" s="6">
        <v>24.3</v>
      </c>
      <c r="H150" s="6">
        <v>24.4</v>
      </c>
      <c r="I150" s="6">
        <v>24.5</v>
      </c>
      <c r="J150" s="6">
        <v>24.3</v>
      </c>
    </row>
    <row r="151" spans="1:10" x14ac:dyDescent="0.25">
      <c r="A151" s="3" t="s">
        <v>372</v>
      </c>
      <c r="B151" s="3" t="s">
        <v>375</v>
      </c>
      <c r="C151" s="3" t="s">
        <v>18</v>
      </c>
      <c r="D151" s="6">
        <v>17.2</v>
      </c>
      <c r="E151" s="6">
        <v>16.7</v>
      </c>
      <c r="F151" s="6">
        <v>16.7</v>
      </c>
      <c r="G151" s="6">
        <v>16.600000000000001</v>
      </c>
      <c r="H151" s="6">
        <v>16.5</v>
      </c>
      <c r="I151" s="6">
        <v>18</v>
      </c>
      <c r="J151" s="6">
        <v>18.5</v>
      </c>
    </row>
    <row r="152" spans="1:10" x14ac:dyDescent="0.25">
      <c r="A152" s="3" t="s">
        <v>372</v>
      </c>
      <c r="B152" s="3" t="s">
        <v>375</v>
      </c>
      <c r="C152" s="3" t="s">
        <v>58</v>
      </c>
      <c r="D152" s="6">
        <v>22.5</v>
      </c>
      <c r="E152" s="6">
        <v>21.1</v>
      </c>
      <c r="F152" s="6">
        <v>20.399999999999999</v>
      </c>
      <c r="G152" s="6">
        <v>19.8</v>
      </c>
      <c r="H152" s="6">
        <v>18.600000000000001</v>
      </c>
      <c r="I152" s="6">
        <v>19.600000000000001</v>
      </c>
      <c r="J152" s="6">
        <v>20.2</v>
      </c>
    </row>
    <row r="153" spans="1:10" x14ac:dyDescent="0.25">
      <c r="A153" s="3" t="s">
        <v>372</v>
      </c>
      <c r="B153" s="3" t="s">
        <v>375</v>
      </c>
      <c r="C153" s="3" t="s">
        <v>19</v>
      </c>
      <c r="D153" s="6">
        <v>20.8</v>
      </c>
      <c r="E153" s="6">
        <v>21</v>
      </c>
      <c r="F153" s="6">
        <v>21.2</v>
      </c>
      <c r="G153" s="6">
        <v>21.4</v>
      </c>
      <c r="H153" s="6">
        <v>21.5</v>
      </c>
      <c r="I153" s="6">
        <v>21.4</v>
      </c>
      <c r="J153" s="6">
        <v>21.4</v>
      </c>
    </row>
    <row r="154" spans="1:10" x14ac:dyDescent="0.25">
      <c r="A154" s="3" t="s">
        <v>372</v>
      </c>
      <c r="B154" s="3" t="s">
        <v>375</v>
      </c>
      <c r="C154" s="3" t="s">
        <v>20</v>
      </c>
      <c r="D154" s="6">
        <v>14.5</v>
      </c>
      <c r="E154" s="6">
        <v>14.5</v>
      </c>
      <c r="F154" s="6">
        <v>15</v>
      </c>
      <c r="G154" s="6">
        <v>16.100000000000001</v>
      </c>
      <c r="H154" s="6">
        <v>16.2</v>
      </c>
      <c r="I154" s="6">
        <v>16</v>
      </c>
      <c r="J154" s="6">
        <v>15.8</v>
      </c>
    </row>
    <row r="155" spans="1:10" x14ac:dyDescent="0.25">
      <c r="A155" s="3" t="s">
        <v>372</v>
      </c>
      <c r="B155" s="3" t="s">
        <v>375</v>
      </c>
      <c r="C155" s="3" t="s">
        <v>182</v>
      </c>
      <c r="D155" s="6">
        <v>12.5</v>
      </c>
      <c r="E155" s="6">
        <v>16</v>
      </c>
      <c r="F155" s="6">
        <v>16</v>
      </c>
      <c r="G155" s="6">
        <v>16</v>
      </c>
      <c r="H155" s="6">
        <v>13.6</v>
      </c>
      <c r="I155" s="6">
        <v>13</v>
      </c>
      <c r="J155" s="6">
        <v>12.7</v>
      </c>
    </row>
    <row r="156" spans="1:10" x14ac:dyDescent="0.25">
      <c r="A156" s="3" t="s">
        <v>372</v>
      </c>
      <c r="B156" s="3" t="s">
        <v>375</v>
      </c>
      <c r="C156" s="3" t="s">
        <v>131</v>
      </c>
      <c r="D156" s="6">
        <v>14.5</v>
      </c>
      <c r="E156" s="6">
        <v>13.6</v>
      </c>
      <c r="F156" s="6">
        <v>13.4</v>
      </c>
      <c r="G156" s="6">
        <v>14.6</v>
      </c>
      <c r="H156" s="6">
        <v>14.2</v>
      </c>
      <c r="I156" s="6">
        <v>13.6</v>
      </c>
      <c r="J156" s="6">
        <v>13.8</v>
      </c>
    </row>
    <row r="157" spans="1:10" x14ac:dyDescent="0.25">
      <c r="A157" s="3" t="s">
        <v>372</v>
      </c>
      <c r="B157" s="3" t="s">
        <v>375</v>
      </c>
      <c r="C157" s="3" t="s">
        <v>183</v>
      </c>
      <c r="D157" s="6">
        <v>20.9</v>
      </c>
      <c r="E157" s="6">
        <v>20.100000000000001</v>
      </c>
      <c r="F157" s="6">
        <v>19.5</v>
      </c>
      <c r="G157" s="6">
        <v>19.100000000000001</v>
      </c>
      <c r="H157" s="6">
        <v>19</v>
      </c>
      <c r="I157" s="6">
        <v>19.2</v>
      </c>
      <c r="J157" s="6">
        <v>19.100000000000001</v>
      </c>
    </row>
    <row r="158" spans="1:10" x14ac:dyDescent="0.25">
      <c r="A158" s="3" t="s">
        <v>372</v>
      </c>
      <c r="B158" s="3" t="s">
        <v>375</v>
      </c>
      <c r="C158" s="3" t="s">
        <v>21</v>
      </c>
      <c r="D158" s="6">
        <v>3.7</v>
      </c>
      <c r="E158" s="6">
        <v>3.7</v>
      </c>
      <c r="F158" s="6">
        <v>3.6</v>
      </c>
      <c r="G158" s="6">
        <v>3.7</v>
      </c>
      <c r="H158" s="6">
        <v>3.7</v>
      </c>
      <c r="I158" s="6">
        <v>4.0999999999999996</v>
      </c>
      <c r="J158" s="6">
        <v>4.2</v>
      </c>
    </row>
    <row r="159" spans="1:10" x14ac:dyDescent="0.25">
      <c r="A159" s="3" t="s">
        <v>372</v>
      </c>
      <c r="B159" s="3" t="s">
        <v>375</v>
      </c>
      <c r="C159" s="3" t="s">
        <v>133</v>
      </c>
      <c r="D159" s="6">
        <v>8.8000000000000007</v>
      </c>
      <c r="E159" s="6">
        <v>8.6</v>
      </c>
      <c r="F159" s="6">
        <v>9.6999999999999993</v>
      </c>
      <c r="G159" s="6">
        <v>9</v>
      </c>
      <c r="H159" s="6">
        <v>8</v>
      </c>
      <c r="I159" s="6">
        <v>8</v>
      </c>
      <c r="J159" s="6">
        <v>9</v>
      </c>
    </row>
    <row r="160" spans="1:10" x14ac:dyDescent="0.25">
      <c r="A160" s="3" t="s">
        <v>372</v>
      </c>
      <c r="B160" s="3" t="s">
        <v>375</v>
      </c>
      <c r="C160" s="3" t="s">
        <v>26</v>
      </c>
      <c r="D160" s="6">
        <v>30.5</v>
      </c>
      <c r="E160" s="6">
        <v>30.1</v>
      </c>
      <c r="F160" s="6">
        <v>31.4</v>
      </c>
      <c r="G160" s="6">
        <v>32</v>
      </c>
      <c r="H160" s="6">
        <v>32.1</v>
      </c>
      <c r="I160" s="6">
        <v>32.200000000000003</v>
      </c>
      <c r="J160" s="6">
        <v>33</v>
      </c>
    </row>
    <row r="161" spans="1:10" x14ac:dyDescent="0.25">
      <c r="A161" s="3" t="s">
        <v>372</v>
      </c>
      <c r="B161" s="3" t="s">
        <v>375</v>
      </c>
      <c r="C161" s="3" t="s">
        <v>92</v>
      </c>
      <c r="D161" s="6">
        <v>12.6</v>
      </c>
      <c r="E161" s="6">
        <v>13.3</v>
      </c>
      <c r="F161" s="6">
        <v>12.5</v>
      </c>
      <c r="G161" s="6">
        <v>12.6</v>
      </c>
      <c r="H161" s="6">
        <v>12.8</v>
      </c>
      <c r="I161" s="6">
        <v>12</v>
      </c>
      <c r="J161" s="6">
        <v>11</v>
      </c>
    </row>
    <row r="162" spans="1:10" x14ac:dyDescent="0.25">
      <c r="A162" s="3" t="s">
        <v>372</v>
      </c>
      <c r="B162" s="3" t="s">
        <v>375</v>
      </c>
      <c r="C162" s="3" t="s">
        <v>144</v>
      </c>
      <c r="D162" s="6">
        <v>17.399999999999999</v>
      </c>
      <c r="E162" s="6">
        <v>17.8</v>
      </c>
      <c r="F162" s="6">
        <v>19.600000000000001</v>
      </c>
      <c r="G162" s="6">
        <v>20.3</v>
      </c>
      <c r="H162" s="6">
        <v>20.100000000000001</v>
      </c>
      <c r="I162" s="6">
        <v>20.100000000000001</v>
      </c>
      <c r="J162" s="6">
        <v>21.4</v>
      </c>
    </row>
    <row r="163" spans="1:10" x14ac:dyDescent="0.25">
      <c r="A163" s="3" t="s">
        <v>372</v>
      </c>
      <c r="B163" s="3" t="s">
        <v>375</v>
      </c>
      <c r="C163" s="3" t="s">
        <v>186</v>
      </c>
      <c r="D163" s="6">
        <v>28.3</v>
      </c>
      <c r="E163" s="6">
        <v>27.8</v>
      </c>
      <c r="F163" s="6">
        <v>26.5</v>
      </c>
      <c r="G163" s="6">
        <v>25.3</v>
      </c>
      <c r="H163" s="6">
        <v>25.5</v>
      </c>
      <c r="I163" s="6">
        <v>25.7</v>
      </c>
      <c r="J163" s="6">
        <v>25.8</v>
      </c>
    </row>
    <row r="164" spans="1:10" x14ac:dyDescent="0.25">
      <c r="A164" s="3" t="s">
        <v>372</v>
      </c>
      <c r="B164" s="3" t="s">
        <v>375</v>
      </c>
      <c r="C164" s="3" t="s">
        <v>49</v>
      </c>
      <c r="D164" s="6">
        <v>9.4</v>
      </c>
      <c r="E164" s="6">
        <v>9.3000000000000007</v>
      </c>
      <c r="F164" s="6">
        <v>8.5</v>
      </c>
      <c r="G164" s="6">
        <v>8.9</v>
      </c>
      <c r="H164" s="6">
        <v>8.9</v>
      </c>
      <c r="I164" s="6">
        <v>8.9</v>
      </c>
      <c r="J164" s="6">
        <v>8.9</v>
      </c>
    </row>
    <row r="165" spans="1:10" x14ac:dyDescent="0.25">
      <c r="A165" s="3" t="s">
        <v>372</v>
      </c>
      <c r="B165" s="3" t="s">
        <v>375</v>
      </c>
      <c r="C165" s="3" t="s">
        <v>187</v>
      </c>
      <c r="D165" s="6">
        <v>12.4</v>
      </c>
      <c r="E165" s="6">
        <v>14.4</v>
      </c>
      <c r="F165" s="6">
        <v>16.8</v>
      </c>
      <c r="G165" s="6">
        <v>17.2</v>
      </c>
      <c r="H165" s="6">
        <v>17.5</v>
      </c>
      <c r="I165" s="6">
        <v>17.7</v>
      </c>
      <c r="J165" s="6">
        <v>17.8</v>
      </c>
    </row>
    <row r="166" spans="1:10" x14ac:dyDescent="0.25">
      <c r="A166" s="3" t="s">
        <v>372</v>
      </c>
      <c r="B166" s="3" t="s">
        <v>375</v>
      </c>
      <c r="C166" s="3" t="s">
        <v>96</v>
      </c>
      <c r="D166" s="6">
        <v>10</v>
      </c>
      <c r="E166" s="6">
        <v>9.5</v>
      </c>
      <c r="F166" s="6">
        <v>7</v>
      </c>
      <c r="G166" s="6">
        <v>12</v>
      </c>
      <c r="H166" s="6">
        <v>15</v>
      </c>
      <c r="I166" s="6">
        <v>10.7</v>
      </c>
      <c r="J166" s="6">
        <v>10.8</v>
      </c>
    </row>
    <row r="167" spans="1:10" x14ac:dyDescent="0.25">
      <c r="A167" s="3" t="s">
        <v>372</v>
      </c>
      <c r="B167" s="3" t="s">
        <v>375</v>
      </c>
      <c r="C167" s="3" t="s">
        <v>33</v>
      </c>
      <c r="D167" s="6">
        <v>25.5</v>
      </c>
      <c r="E167" s="6">
        <v>23.8</v>
      </c>
      <c r="F167" s="6">
        <v>23</v>
      </c>
      <c r="G167" s="6">
        <v>23</v>
      </c>
      <c r="H167" s="6">
        <v>23.2</v>
      </c>
      <c r="I167" s="6">
        <v>23.3</v>
      </c>
      <c r="J167" s="6">
        <v>23.5</v>
      </c>
    </row>
    <row r="168" spans="1:10" x14ac:dyDescent="0.25">
      <c r="A168" s="3" t="s">
        <v>372</v>
      </c>
      <c r="B168" s="3" t="s">
        <v>375</v>
      </c>
      <c r="C168" s="3" t="s">
        <v>65</v>
      </c>
      <c r="D168" s="6">
        <v>19.600000000000001</v>
      </c>
      <c r="E168" s="6">
        <v>20.5</v>
      </c>
      <c r="F168" s="6">
        <v>21.1</v>
      </c>
      <c r="G168" s="6">
        <v>21.5</v>
      </c>
      <c r="H168" s="6">
        <v>21.9</v>
      </c>
      <c r="I168" s="6">
        <v>22.2</v>
      </c>
      <c r="J168" s="6">
        <v>22.3</v>
      </c>
    </row>
    <row r="169" spans="1:10" x14ac:dyDescent="0.25">
      <c r="A169" s="3" t="s">
        <v>372</v>
      </c>
      <c r="B169" s="3" t="s">
        <v>375</v>
      </c>
      <c r="C169" s="3" t="s">
        <v>188</v>
      </c>
      <c r="D169" s="6">
        <v>18</v>
      </c>
      <c r="E169" s="6">
        <v>16.600000000000001</v>
      </c>
      <c r="F169" s="6">
        <v>17.100000000000001</v>
      </c>
      <c r="G169" s="6">
        <v>18.3</v>
      </c>
      <c r="H169" s="6">
        <v>18.2</v>
      </c>
      <c r="I169" s="6">
        <v>18.3</v>
      </c>
      <c r="J169" s="6">
        <v>18.7</v>
      </c>
    </row>
    <row r="170" spans="1:10" x14ac:dyDescent="0.25">
      <c r="A170" s="3" t="s">
        <v>372</v>
      </c>
      <c r="B170" s="3" t="s">
        <v>375</v>
      </c>
      <c r="C170" s="3" t="s">
        <v>66</v>
      </c>
      <c r="D170" s="6">
        <v>23.8</v>
      </c>
      <c r="E170" s="6">
        <v>25.3</v>
      </c>
      <c r="F170" s="6">
        <v>24.6</v>
      </c>
      <c r="G170" s="6">
        <v>24.4</v>
      </c>
      <c r="H170" s="6">
        <v>23.8</v>
      </c>
      <c r="I170" s="6">
        <v>24.1</v>
      </c>
      <c r="J170" s="6">
        <v>24.4</v>
      </c>
    </row>
    <row r="171" spans="1:10" x14ac:dyDescent="0.25">
      <c r="A171" s="3" t="s">
        <v>372</v>
      </c>
      <c r="B171" s="3" t="s">
        <v>375</v>
      </c>
      <c r="C171" s="3" t="s">
        <v>67</v>
      </c>
      <c r="D171" s="6">
        <v>18.8</v>
      </c>
      <c r="E171" s="6">
        <v>20.100000000000001</v>
      </c>
      <c r="F171" s="6">
        <v>20.6</v>
      </c>
      <c r="G171" s="6">
        <v>21.3</v>
      </c>
      <c r="H171" s="6">
        <v>22</v>
      </c>
      <c r="I171" s="6">
        <v>22.5</v>
      </c>
      <c r="J171" s="6">
        <v>22.6</v>
      </c>
    </row>
    <row r="172" spans="1:10" x14ac:dyDescent="0.25">
      <c r="A172" s="3" t="s">
        <v>372</v>
      </c>
      <c r="B172" s="3" t="s">
        <v>375</v>
      </c>
      <c r="C172" s="3" t="s">
        <v>153</v>
      </c>
      <c r="D172" s="6">
        <v>19.5</v>
      </c>
      <c r="E172" s="6">
        <v>27.3</v>
      </c>
      <c r="F172" s="6">
        <v>22.2</v>
      </c>
      <c r="G172" s="6">
        <v>24.6</v>
      </c>
      <c r="H172" s="6">
        <v>26.6</v>
      </c>
      <c r="I172" s="6">
        <v>27</v>
      </c>
      <c r="J172" s="6">
        <v>27</v>
      </c>
    </row>
    <row r="173" spans="1:10" x14ac:dyDescent="0.25">
      <c r="A173" s="3" t="s">
        <v>372</v>
      </c>
      <c r="B173" s="3" t="s">
        <v>375</v>
      </c>
      <c r="C173" s="3" t="s">
        <v>35</v>
      </c>
      <c r="D173" s="6">
        <v>20.7</v>
      </c>
      <c r="E173" s="6">
        <v>25.6</v>
      </c>
      <c r="F173" s="6">
        <v>27.8</v>
      </c>
      <c r="G173" s="6">
        <v>28.4</v>
      </c>
      <c r="H173" s="6">
        <v>28.5</v>
      </c>
      <c r="I173" s="6">
        <v>28.6</v>
      </c>
      <c r="J173" s="6">
        <v>28.6</v>
      </c>
    </row>
    <row r="174" spans="1:10" x14ac:dyDescent="0.25">
      <c r="A174" s="3" t="s">
        <v>372</v>
      </c>
      <c r="B174" s="3" t="s">
        <v>375</v>
      </c>
      <c r="C174" s="3" t="s">
        <v>69</v>
      </c>
      <c r="D174" s="6">
        <v>31</v>
      </c>
      <c r="E174" s="6">
        <v>29.7</v>
      </c>
      <c r="F174" s="6">
        <v>28.2</v>
      </c>
      <c r="G174" s="6">
        <v>28.5</v>
      </c>
      <c r="H174" s="6">
        <v>29</v>
      </c>
      <c r="I174" s="6">
        <v>29.2</v>
      </c>
      <c r="J174" s="6">
        <v>29.6</v>
      </c>
    </row>
    <row r="175" spans="1:10" x14ac:dyDescent="0.25">
      <c r="A175" s="3" t="s">
        <v>372</v>
      </c>
      <c r="B175" s="3" t="s">
        <v>375</v>
      </c>
      <c r="C175" s="3" t="s">
        <v>70</v>
      </c>
      <c r="D175" s="6">
        <v>13</v>
      </c>
      <c r="E175" s="6">
        <v>13.3</v>
      </c>
      <c r="F175" s="6">
        <v>13.6</v>
      </c>
      <c r="G175" s="6">
        <v>13.1</v>
      </c>
      <c r="H175" s="6">
        <v>14.2</v>
      </c>
      <c r="I175" s="6">
        <v>14.4</v>
      </c>
      <c r="J175" s="6">
        <v>14.6</v>
      </c>
    </row>
    <row r="176" spans="1:10" x14ac:dyDescent="0.25">
      <c r="A176" s="3" t="s">
        <v>372</v>
      </c>
      <c r="B176" s="3" t="s">
        <v>375</v>
      </c>
      <c r="C176" s="3" t="s">
        <v>157</v>
      </c>
      <c r="D176" s="6">
        <v>30.5</v>
      </c>
      <c r="E176" s="6">
        <v>30.1</v>
      </c>
      <c r="F176" s="6">
        <v>30</v>
      </c>
      <c r="G176" s="6">
        <v>30.2</v>
      </c>
      <c r="H176" s="6">
        <v>30.3</v>
      </c>
      <c r="I176" s="6">
        <v>31</v>
      </c>
      <c r="J176" s="6">
        <v>30</v>
      </c>
    </row>
    <row r="177" spans="1:10" x14ac:dyDescent="0.25">
      <c r="A177" s="3" t="s">
        <v>372</v>
      </c>
      <c r="B177" s="3" t="s">
        <v>375</v>
      </c>
      <c r="C177" s="3" t="s">
        <v>37</v>
      </c>
      <c r="D177" s="6">
        <v>14.1</v>
      </c>
      <c r="E177" s="6">
        <v>13.8</v>
      </c>
      <c r="F177" s="6">
        <v>13.7</v>
      </c>
      <c r="G177" s="6">
        <v>12.5</v>
      </c>
      <c r="H177" s="6">
        <v>13.1</v>
      </c>
      <c r="I177" s="6">
        <v>13.5</v>
      </c>
      <c r="J177" s="6">
        <v>13.7</v>
      </c>
    </row>
    <row r="178" spans="1:10" x14ac:dyDescent="0.25">
      <c r="A178" s="3" t="s">
        <v>372</v>
      </c>
      <c r="B178" s="3" t="s">
        <v>375</v>
      </c>
      <c r="C178" s="3" t="s">
        <v>189</v>
      </c>
      <c r="D178" s="6">
        <v>24.5</v>
      </c>
      <c r="E178" s="6">
        <v>25.1</v>
      </c>
      <c r="F178" s="6">
        <v>24.8</v>
      </c>
      <c r="G178" s="6">
        <v>21.9</v>
      </c>
      <c r="H178" s="6">
        <v>21.4</v>
      </c>
      <c r="I178" s="6">
        <v>21.5</v>
      </c>
      <c r="J178" s="6">
        <v>21.5</v>
      </c>
    </row>
    <row r="179" spans="1:10" x14ac:dyDescent="0.25">
      <c r="A179" s="3" t="s">
        <v>372</v>
      </c>
      <c r="B179" s="3" t="s">
        <v>375</v>
      </c>
      <c r="C179" s="3" t="s">
        <v>190</v>
      </c>
      <c r="D179" s="6">
        <v>21.1</v>
      </c>
      <c r="E179" s="6">
        <v>19.899999999999999</v>
      </c>
      <c r="F179" s="6">
        <v>21.7</v>
      </c>
      <c r="G179" s="6">
        <v>22</v>
      </c>
      <c r="H179" s="6">
        <v>22.1</v>
      </c>
      <c r="I179" s="6">
        <v>22.2</v>
      </c>
      <c r="J179" s="6">
        <v>22.3</v>
      </c>
    </row>
    <row r="180" spans="1:10" x14ac:dyDescent="0.25">
      <c r="A180" s="3" t="s">
        <v>372</v>
      </c>
      <c r="B180" s="3" t="s">
        <v>375</v>
      </c>
      <c r="C180" s="3" t="s">
        <v>191</v>
      </c>
      <c r="D180" s="6">
        <v>17.899999999999999</v>
      </c>
      <c r="E180" s="6">
        <v>17.7</v>
      </c>
      <c r="F180" s="6">
        <v>17.399999999999999</v>
      </c>
      <c r="G180" s="6">
        <v>16.7</v>
      </c>
      <c r="H180" s="6">
        <v>16.8</v>
      </c>
      <c r="I180" s="6">
        <v>16</v>
      </c>
      <c r="J180" s="6">
        <v>15.7</v>
      </c>
    </row>
    <row r="181" spans="1:10" x14ac:dyDescent="0.25">
      <c r="A181" s="3" t="s">
        <v>372</v>
      </c>
      <c r="B181" s="3" t="s">
        <v>375</v>
      </c>
      <c r="C181" s="3" t="s">
        <v>39</v>
      </c>
      <c r="D181" s="6">
        <v>3.2</v>
      </c>
      <c r="E181" s="6">
        <v>3.3</v>
      </c>
      <c r="F181" s="6">
        <v>3.2</v>
      </c>
      <c r="G181" s="6">
        <v>2.7</v>
      </c>
      <c r="H181" s="6">
        <v>2.2000000000000002</v>
      </c>
      <c r="I181" s="6">
        <v>2</v>
      </c>
      <c r="J181" s="6">
        <v>2.1</v>
      </c>
    </row>
    <row r="182" spans="1:10" x14ac:dyDescent="0.25">
      <c r="A182" s="3" t="s">
        <v>372</v>
      </c>
      <c r="B182" s="3" t="s">
        <v>375</v>
      </c>
      <c r="C182" s="3" t="s">
        <v>41</v>
      </c>
      <c r="D182" s="6">
        <v>26.2</v>
      </c>
      <c r="E182" s="6">
        <v>28</v>
      </c>
      <c r="F182" s="6">
        <v>25.9</v>
      </c>
      <c r="G182" s="6">
        <v>26</v>
      </c>
      <c r="H182" s="6">
        <v>26.2</v>
      </c>
      <c r="I182" s="6">
        <v>26.3</v>
      </c>
      <c r="J182" s="6">
        <v>26.3</v>
      </c>
    </row>
    <row r="183" spans="1:10" x14ac:dyDescent="0.25">
      <c r="A183" s="3" t="s">
        <v>372</v>
      </c>
      <c r="B183" s="3" t="s">
        <v>375</v>
      </c>
      <c r="C183" s="3" t="s">
        <v>192</v>
      </c>
      <c r="D183" s="6">
        <v>25.5</v>
      </c>
      <c r="E183" s="6">
        <v>24.9</v>
      </c>
      <c r="F183" s="6">
        <v>24.1</v>
      </c>
      <c r="G183" s="6">
        <v>23.6</v>
      </c>
      <c r="H183" s="6">
        <v>23</v>
      </c>
      <c r="I183" s="6">
        <v>23</v>
      </c>
      <c r="J183" s="6">
        <v>22.8</v>
      </c>
    </row>
    <row r="184" spans="1:10" x14ac:dyDescent="0.25">
      <c r="A184" s="3" t="s">
        <v>372</v>
      </c>
      <c r="B184" s="3" t="s">
        <v>375</v>
      </c>
      <c r="C184" s="3" t="s">
        <v>172</v>
      </c>
      <c r="D184" s="6">
        <v>31.7</v>
      </c>
      <c r="E184" s="6">
        <v>31.9</v>
      </c>
      <c r="F184" s="6">
        <v>30.9</v>
      </c>
      <c r="G184" s="6">
        <v>31.2</v>
      </c>
      <c r="H184" s="6">
        <v>31.2</v>
      </c>
      <c r="I184" s="6">
        <v>31.2</v>
      </c>
      <c r="J184" s="6">
        <v>31.1</v>
      </c>
    </row>
    <row r="185" spans="1:10" x14ac:dyDescent="0.25">
      <c r="A185" s="3" t="s">
        <v>372</v>
      </c>
      <c r="B185" s="3" t="s">
        <v>375</v>
      </c>
      <c r="C185" s="3" t="s">
        <v>167</v>
      </c>
      <c r="D185" s="6">
        <v>21</v>
      </c>
      <c r="E185" s="6">
        <v>20.6</v>
      </c>
      <c r="F185" s="6">
        <v>20.3</v>
      </c>
      <c r="G185" s="6">
        <v>20.2</v>
      </c>
      <c r="H185" s="6">
        <v>21</v>
      </c>
      <c r="I185" s="6">
        <v>21.6</v>
      </c>
      <c r="J185" s="6">
        <v>22.2</v>
      </c>
    </row>
    <row r="186" spans="1:10" x14ac:dyDescent="0.25">
      <c r="A186" s="3" t="s">
        <v>372</v>
      </c>
      <c r="B186" s="3" t="s">
        <v>375</v>
      </c>
      <c r="C186" s="3" t="s">
        <v>193</v>
      </c>
      <c r="D186" s="6">
        <v>24.6</v>
      </c>
      <c r="E186" s="6">
        <v>24.7</v>
      </c>
      <c r="F186" s="6">
        <v>24.2</v>
      </c>
      <c r="G186" s="6">
        <v>23.9</v>
      </c>
      <c r="H186" s="6">
        <v>23.6</v>
      </c>
      <c r="I186" s="6">
        <v>23.5</v>
      </c>
      <c r="J186" s="6">
        <v>23.2</v>
      </c>
    </row>
    <row r="187" spans="1:10" x14ac:dyDescent="0.25">
      <c r="A187" s="3" t="s">
        <v>372</v>
      </c>
      <c r="B187" s="3" t="s">
        <v>375</v>
      </c>
      <c r="C187" s="3" t="s">
        <v>103</v>
      </c>
      <c r="D187" s="6">
        <v>4.8</v>
      </c>
      <c r="E187" s="6">
        <v>7</v>
      </c>
      <c r="F187" s="6">
        <v>7.2</v>
      </c>
      <c r="G187" s="6">
        <v>7.8</v>
      </c>
      <c r="H187" s="6">
        <v>8.9</v>
      </c>
      <c r="I187" s="6">
        <v>9.9</v>
      </c>
      <c r="J187" s="6">
        <v>11.2</v>
      </c>
    </row>
    <row r="188" spans="1:10" x14ac:dyDescent="0.25">
      <c r="A188" s="3" t="s">
        <v>372</v>
      </c>
      <c r="B188" s="3" t="s">
        <v>375</v>
      </c>
      <c r="C188" s="3" t="s">
        <v>47</v>
      </c>
      <c r="D188" s="6">
        <v>0.1</v>
      </c>
      <c r="E188" s="6">
        <v>0.1</v>
      </c>
      <c r="F188" s="6">
        <v>0.1</v>
      </c>
      <c r="G188" s="6">
        <v>0.1</v>
      </c>
      <c r="H188" s="6">
        <v>0.1</v>
      </c>
      <c r="I188" s="6">
        <v>0.1</v>
      </c>
      <c r="J188" s="6">
        <v>0.1</v>
      </c>
    </row>
    <row r="189" spans="1:10" x14ac:dyDescent="0.25">
      <c r="A189" s="3" t="s">
        <v>372</v>
      </c>
      <c r="B189" s="3" t="s">
        <v>376</v>
      </c>
      <c r="C189" s="3" t="s">
        <v>73</v>
      </c>
      <c r="D189" s="6">
        <v>14</v>
      </c>
      <c r="E189" s="6">
        <v>12</v>
      </c>
      <c r="F189" s="6">
        <v>12.3</v>
      </c>
      <c r="G189" s="6">
        <v>12.2</v>
      </c>
      <c r="H189" s="6">
        <v>12.3</v>
      </c>
      <c r="I189" s="6">
        <v>22.1</v>
      </c>
      <c r="J189" s="6">
        <v>22.2</v>
      </c>
    </row>
    <row r="190" spans="1:10" x14ac:dyDescent="0.25">
      <c r="A190" s="3" t="s">
        <v>372</v>
      </c>
      <c r="B190" s="3" t="s">
        <v>376</v>
      </c>
      <c r="C190" s="3" t="s">
        <v>48</v>
      </c>
      <c r="D190" s="6">
        <v>28.2</v>
      </c>
      <c r="E190" s="6">
        <v>12.8</v>
      </c>
      <c r="F190" s="6">
        <v>12</v>
      </c>
      <c r="G190" s="6">
        <v>12.6</v>
      </c>
      <c r="H190" s="6">
        <v>13.2</v>
      </c>
      <c r="I190" s="6">
        <v>15.3</v>
      </c>
      <c r="J190" s="6">
        <v>16.5</v>
      </c>
    </row>
    <row r="191" spans="1:10" x14ac:dyDescent="0.25">
      <c r="A191" s="3" t="s">
        <v>372</v>
      </c>
      <c r="B191" s="3" t="s">
        <v>376</v>
      </c>
      <c r="C191" s="3" t="s">
        <v>173</v>
      </c>
      <c r="D191" s="6">
        <v>23.6</v>
      </c>
      <c r="E191" s="6">
        <v>22.7</v>
      </c>
      <c r="F191" s="6">
        <v>22.5</v>
      </c>
      <c r="G191" s="6">
        <v>22.7</v>
      </c>
      <c r="H191" s="6">
        <v>22.8</v>
      </c>
      <c r="I191" s="6">
        <v>22.9</v>
      </c>
      <c r="J191" s="6">
        <v>22.9</v>
      </c>
    </row>
    <row r="192" spans="1:10" x14ac:dyDescent="0.25">
      <c r="A192" s="3" t="s">
        <v>372</v>
      </c>
      <c r="B192" s="3" t="s">
        <v>376</v>
      </c>
      <c r="C192" s="3" t="s">
        <v>174</v>
      </c>
      <c r="D192" s="6">
        <v>2.2000000000000002</v>
      </c>
      <c r="E192" s="6">
        <v>2.4</v>
      </c>
      <c r="F192" s="6">
        <v>2.4</v>
      </c>
      <c r="G192" s="6">
        <v>2.2000000000000002</v>
      </c>
      <c r="H192" s="6">
        <v>2.1</v>
      </c>
      <c r="I192" s="6">
        <v>2.1</v>
      </c>
      <c r="J192" s="6">
        <v>2.1</v>
      </c>
    </row>
    <row r="193" spans="1:10" x14ac:dyDescent="0.25">
      <c r="A193" s="3" t="s">
        <v>372</v>
      </c>
      <c r="B193" s="3" t="s">
        <v>376</v>
      </c>
      <c r="C193" s="3" t="s">
        <v>78</v>
      </c>
      <c r="D193" s="6">
        <v>13.5</v>
      </c>
      <c r="E193" s="6">
        <v>14.9</v>
      </c>
      <c r="F193" s="6">
        <v>14</v>
      </c>
      <c r="G193" s="6">
        <v>13.8</v>
      </c>
      <c r="H193" s="6">
        <v>14</v>
      </c>
      <c r="I193" s="6">
        <v>14.4</v>
      </c>
      <c r="J193" s="6">
        <v>14.5</v>
      </c>
    </row>
    <row r="194" spans="1:10" x14ac:dyDescent="0.25">
      <c r="A194" s="3" t="s">
        <v>372</v>
      </c>
      <c r="B194" s="3" t="s">
        <v>376</v>
      </c>
      <c r="C194" s="3" t="s">
        <v>53</v>
      </c>
      <c r="D194" s="6">
        <v>21.8</v>
      </c>
      <c r="E194" s="6">
        <v>23.5</v>
      </c>
      <c r="F194" s="6">
        <v>23.2</v>
      </c>
      <c r="G194" s="6">
        <v>24.7</v>
      </c>
      <c r="H194" s="6">
        <v>24.2</v>
      </c>
      <c r="I194" s="6">
        <v>25.1</v>
      </c>
      <c r="J194" s="6">
        <v>25.6</v>
      </c>
    </row>
    <row r="195" spans="1:10" x14ac:dyDescent="0.25">
      <c r="A195" s="3" t="s">
        <v>372</v>
      </c>
      <c r="B195" s="3" t="s">
        <v>376</v>
      </c>
      <c r="C195" s="3" t="s">
        <v>171</v>
      </c>
      <c r="D195" s="6">
        <v>3.3</v>
      </c>
      <c r="E195" s="6">
        <v>3.1</v>
      </c>
      <c r="F195" s="6">
        <v>3.2</v>
      </c>
      <c r="G195" s="6">
        <v>3.1</v>
      </c>
      <c r="H195" s="6">
        <v>3.1</v>
      </c>
      <c r="I195" s="6">
        <v>3.2</v>
      </c>
      <c r="J195" s="6">
        <v>3.2</v>
      </c>
    </row>
    <row r="196" spans="1:10" x14ac:dyDescent="0.25">
      <c r="A196" s="3" t="s">
        <v>372</v>
      </c>
      <c r="B196" s="3" t="s">
        <v>376</v>
      </c>
      <c r="C196" s="3" t="s">
        <v>79</v>
      </c>
      <c r="D196" s="6">
        <v>4</v>
      </c>
      <c r="E196" s="6">
        <v>4.2</v>
      </c>
      <c r="F196" s="6">
        <v>4.4000000000000004</v>
      </c>
      <c r="G196" s="6">
        <v>4.0999999999999996</v>
      </c>
      <c r="H196" s="6">
        <v>4.4000000000000004</v>
      </c>
      <c r="I196" s="6">
        <v>4.5</v>
      </c>
      <c r="J196" s="6">
        <v>4.5999999999999996</v>
      </c>
    </row>
    <row r="197" spans="1:10" x14ac:dyDescent="0.25">
      <c r="A197" s="3" t="s">
        <v>372</v>
      </c>
      <c r="B197" s="3" t="s">
        <v>376</v>
      </c>
      <c r="C197" s="3" t="s">
        <v>16</v>
      </c>
      <c r="D197" s="6">
        <v>26.4</v>
      </c>
      <c r="E197" s="6">
        <v>25.4</v>
      </c>
      <c r="F197" s="6">
        <v>25.7</v>
      </c>
      <c r="G197" s="6">
        <v>27.8</v>
      </c>
      <c r="H197" s="6">
        <v>28</v>
      </c>
      <c r="I197" s="6">
        <v>28.6</v>
      </c>
      <c r="J197" s="6">
        <v>28.4</v>
      </c>
    </row>
    <row r="198" spans="1:10" x14ac:dyDescent="0.25">
      <c r="A198" s="3" t="s">
        <v>372</v>
      </c>
      <c r="B198" s="3" t="s">
        <v>376</v>
      </c>
      <c r="C198" s="3" t="s">
        <v>80</v>
      </c>
      <c r="D198" s="6">
        <v>17.3</v>
      </c>
      <c r="E198" s="6">
        <v>18.100000000000001</v>
      </c>
      <c r="F198" s="6">
        <v>19.2</v>
      </c>
      <c r="G198" s="6">
        <v>20</v>
      </c>
      <c r="H198" s="6">
        <v>20.5</v>
      </c>
      <c r="I198" s="6">
        <v>20.6</v>
      </c>
      <c r="J198" s="6">
        <v>20.8</v>
      </c>
    </row>
    <row r="199" spans="1:10" x14ac:dyDescent="0.25">
      <c r="A199" s="3" t="s">
        <v>372</v>
      </c>
      <c r="B199" s="3" t="s">
        <v>376</v>
      </c>
      <c r="C199" s="3" t="s">
        <v>54</v>
      </c>
      <c r="D199" s="6">
        <v>9.6999999999999993</v>
      </c>
      <c r="E199" s="6">
        <v>9.4</v>
      </c>
      <c r="F199" s="6">
        <v>9.1999999999999993</v>
      </c>
      <c r="G199" s="6">
        <v>9</v>
      </c>
      <c r="H199" s="6">
        <v>8.6999999999999993</v>
      </c>
      <c r="I199" s="6">
        <v>8.3000000000000007</v>
      </c>
      <c r="J199" s="6">
        <v>8</v>
      </c>
    </row>
    <row r="200" spans="1:10" x14ac:dyDescent="0.25">
      <c r="A200" s="3" t="s">
        <v>372</v>
      </c>
      <c r="B200" s="3" t="s">
        <v>376</v>
      </c>
      <c r="C200" s="3" t="s">
        <v>55</v>
      </c>
      <c r="D200" s="6">
        <v>35.4</v>
      </c>
      <c r="E200" s="6">
        <v>34.200000000000003</v>
      </c>
      <c r="F200" s="6">
        <v>35.9</v>
      </c>
      <c r="G200" s="6">
        <v>35.6</v>
      </c>
      <c r="H200" s="6">
        <v>35.299999999999997</v>
      </c>
      <c r="I200" s="6">
        <v>35.5</v>
      </c>
      <c r="J200" s="6">
        <v>35.700000000000003</v>
      </c>
    </row>
    <row r="201" spans="1:10" x14ac:dyDescent="0.25">
      <c r="A201" s="3" t="s">
        <v>372</v>
      </c>
      <c r="B201" s="3" t="s">
        <v>376</v>
      </c>
      <c r="C201" s="3" t="s">
        <v>176</v>
      </c>
      <c r="D201" s="6">
        <v>4.5999999999999996</v>
      </c>
      <c r="E201" s="6">
        <v>4.4000000000000004</v>
      </c>
      <c r="F201" s="6">
        <v>4.4000000000000004</v>
      </c>
      <c r="G201" s="6">
        <v>3.6</v>
      </c>
      <c r="H201" s="6">
        <v>3.5</v>
      </c>
      <c r="I201" s="6">
        <v>3.5</v>
      </c>
      <c r="J201" s="6">
        <v>3.5</v>
      </c>
    </row>
    <row r="202" spans="1:10" x14ac:dyDescent="0.25">
      <c r="A202" s="3" t="s">
        <v>372</v>
      </c>
      <c r="B202" s="3" t="s">
        <v>376</v>
      </c>
      <c r="C202" s="3" t="s">
        <v>84</v>
      </c>
      <c r="D202" s="6">
        <v>21.5</v>
      </c>
      <c r="E202" s="6">
        <v>22.4</v>
      </c>
      <c r="F202" s="6">
        <v>22.6</v>
      </c>
      <c r="G202" s="6">
        <v>23.1</v>
      </c>
      <c r="H202" s="6">
        <v>23.1</v>
      </c>
      <c r="I202" s="6">
        <v>23.2</v>
      </c>
      <c r="J202" s="6">
        <v>24.1</v>
      </c>
    </row>
    <row r="203" spans="1:10" x14ac:dyDescent="0.25">
      <c r="A203" s="3" t="s">
        <v>372</v>
      </c>
      <c r="B203" s="3" t="s">
        <v>376</v>
      </c>
      <c r="C203" s="3" t="s">
        <v>120</v>
      </c>
      <c r="D203" s="6">
        <v>45.5</v>
      </c>
      <c r="E203" s="6">
        <v>42.1</v>
      </c>
      <c r="F203" s="6">
        <v>43.1</v>
      </c>
      <c r="G203" s="6">
        <v>41.7</v>
      </c>
      <c r="H203" s="6">
        <v>41.5</v>
      </c>
      <c r="I203" s="6">
        <v>31.7</v>
      </c>
      <c r="J203" s="6">
        <v>31.9</v>
      </c>
    </row>
    <row r="204" spans="1:10" x14ac:dyDescent="0.25">
      <c r="A204" s="3" t="s">
        <v>372</v>
      </c>
      <c r="B204" s="3" t="s">
        <v>376</v>
      </c>
      <c r="C204" s="3" t="s">
        <v>177</v>
      </c>
      <c r="D204" s="6">
        <v>29.6</v>
      </c>
      <c r="E204" s="6">
        <v>29</v>
      </c>
      <c r="F204" s="6">
        <v>29.1</v>
      </c>
      <c r="G204" s="6">
        <v>28.2</v>
      </c>
      <c r="H204" s="6">
        <v>27.6</v>
      </c>
      <c r="I204" s="6">
        <v>27.4</v>
      </c>
      <c r="J204" s="6">
        <v>27.4</v>
      </c>
    </row>
    <row r="205" spans="1:10" x14ac:dyDescent="0.25">
      <c r="A205" s="3" t="s">
        <v>372</v>
      </c>
      <c r="B205" s="3" t="s">
        <v>376</v>
      </c>
      <c r="C205" s="3" t="s">
        <v>178</v>
      </c>
      <c r="D205" s="6">
        <v>4.8</v>
      </c>
      <c r="E205" s="6">
        <v>5</v>
      </c>
      <c r="F205" s="6">
        <v>4.5</v>
      </c>
      <c r="G205" s="6">
        <v>4.5999999999999996</v>
      </c>
      <c r="H205" s="6">
        <v>4.5999999999999996</v>
      </c>
      <c r="I205" s="6">
        <v>4.7</v>
      </c>
      <c r="J205" s="6">
        <v>4.9000000000000004</v>
      </c>
    </row>
    <row r="206" spans="1:10" x14ac:dyDescent="0.25">
      <c r="A206" s="3" t="s">
        <v>372</v>
      </c>
      <c r="B206" s="3" t="s">
        <v>376</v>
      </c>
      <c r="C206" s="3" t="s">
        <v>179</v>
      </c>
      <c r="D206" s="6">
        <v>17.5</v>
      </c>
      <c r="E206" s="6">
        <v>18</v>
      </c>
      <c r="F206" s="6">
        <v>18.100000000000001</v>
      </c>
      <c r="G206" s="6">
        <v>17.899999999999999</v>
      </c>
      <c r="H206" s="6">
        <v>16.5</v>
      </c>
      <c r="I206" s="6">
        <v>16.399999999999999</v>
      </c>
      <c r="J206" s="6">
        <v>16.2</v>
      </c>
    </row>
    <row r="207" spans="1:10" x14ac:dyDescent="0.25">
      <c r="A207" s="3" t="s">
        <v>372</v>
      </c>
      <c r="B207" s="3" t="s">
        <v>376</v>
      </c>
      <c r="C207" s="3" t="s">
        <v>180</v>
      </c>
      <c r="D207" s="6">
        <v>34.799999999999997</v>
      </c>
      <c r="E207" s="6">
        <v>34.700000000000003</v>
      </c>
      <c r="F207" s="6">
        <v>32.6</v>
      </c>
      <c r="G207" s="6">
        <v>33</v>
      </c>
      <c r="H207" s="6">
        <v>33.700000000000003</v>
      </c>
      <c r="I207" s="6">
        <v>33.9</v>
      </c>
      <c r="J207" s="6">
        <v>34</v>
      </c>
    </row>
    <row r="208" spans="1:10" x14ac:dyDescent="0.25">
      <c r="A208" s="3" t="s">
        <v>372</v>
      </c>
      <c r="B208" s="3" t="s">
        <v>376</v>
      </c>
      <c r="C208" s="3" t="s">
        <v>18</v>
      </c>
      <c r="D208" s="6">
        <v>27.6</v>
      </c>
      <c r="E208" s="6">
        <v>27.6</v>
      </c>
      <c r="F208" s="6">
        <v>27.4</v>
      </c>
      <c r="G208" s="6">
        <v>26</v>
      </c>
      <c r="H208" s="6">
        <v>25</v>
      </c>
      <c r="I208" s="6">
        <v>24.7</v>
      </c>
      <c r="J208" s="6">
        <v>24.5</v>
      </c>
    </row>
    <row r="209" spans="1:10" x14ac:dyDescent="0.25">
      <c r="A209" s="3" t="s">
        <v>372</v>
      </c>
      <c r="B209" s="3" t="s">
        <v>376</v>
      </c>
      <c r="C209" s="3" t="s">
        <v>58</v>
      </c>
      <c r="D209" s="6">
        <v>10.4</v>
      </c>
      <c r="E209" s="6">
        <v>10.199999999999999</v>
      </c>
      <c r="F209" s="6">
        <v>10</v>
      </c>
      <c r="G209" s="6">
        <v>9.9</v>
      </c>
      <c r="H209" s="6">
        <v>9.6999999999999993</v>
      </c>
      <c r="I209" s="6">
        <v>9.9</v>
      </c>
      <c r="J209" s="6">
        <v>9.1</v>
      </c>
    </row>
    <row r="210" spans="1:10" x14ac:dyDescent="0.25">
      <c r="A210" s="3" t="s">
        <v>372</v>
      </c>
      <c r="B210" s="3" t="s">
        <v>376</v>
      </c>
      <c r="C210" s="3" t="s">
        <v>19</v>
      </c>
      <c r="D210" s="6">
        <v>8.9</v>
      </c>
      <c r="E210" s="6">
        <v>9.1999999999999993</v>
      </c>
      <c r="F210" s="6">
        <v>9</v>
      </c>
      <c r="G210" s="6">
        <v>8.4</v>
      </c>
      <c r="H210" s="6">
        <v>8.3000000000000007</v>
      </c>
      <c r="I210" s="6">
        <v>8.3000000000000007</v>
      </c>
      <c r="J210" s="6">
        <v>8.3000000000000007</v>
      </c>
    </row>
    <row r="211" spans="1:10" x14ac:dyDescent="0.25">
      <c r="A211" s="3" t="s">
        <v>372</v>
      </c>
      <c r="B211" s="3" t="s">
        <v>376</v>
      </c>
      <c r="C211" s="3" t="s">
        <v>20</v>
      </c>
      <c r="D211" s="6">
        <v>20</v>
      </c>
      <c r="E211" s="6">
        <v>20</v>
      </c>
      <c r="F211" s="6">
        <v>20.5</v>
      </c>
      <c r="G211" s="6">
        <v>21.9</v>
      </c>
      <c r="H211" s="6">
        <v>22.2</v>
      </c>
      <c r="I211" s="6">
        <v>22.5</v>
      </c>
      <c r="J211" s="6">
        <v>22.6</v>
      </c>
    </row>
    <row r="212" spans="1:10" x14ac:dyDescent="0.25">
      <c r="A212" s="3" t="s">
        <v>372</v>
      </c>
      <c r="B212" s="3" t="s">
        <v>376</v>
      </c>
      <c r="C212" s="3" t="s">
        <v>182</v>
      </c>
      <c r="D212" s="6">
        <v>9.1999999999999993</v>
      </c>
      <c r="E212" s="6">
        <v>8.3000000000000007</v>
      </c>
      <c r="F212" s="6">
        <v>8.8000000000000007</v>
      </c>
      <c r="G212" s="6">
        <v>8.6</v>
      </c>
      <c r="H212" s="6">
        <v>8.3000000000000007</v>
      </c>
      <c r="I212" s="6">
        <v>8</v>
      </c>
      <c r="J212" s="6">
        <v>8</v>
      </c>
    </row>
    <row r="213" spans="1:10" x14ac:dyDescent="0.25">
      <c r="A213" s="3" t="s">
        <v>372</v>
      </c>
      <c r="B213" s="3" t="s">
        <v>376</v>
      </c>
      <c r="C213" s="3" t="s">
        <v>131</v>
      </c>
      <c r="D213" s="6">
        <v>20</v>
      </c>
      <c r="E213" s="6">
        <v>19.399999999999999</v>
      </c>
      <c r="F213" s="6">
        <v>19.2</v>
      </c>
      <c r="G213" s="6">
        <v>23.8</v>
      </c>
      <c r="H213" s="6">
        <v>20.399999999999999</v>
      </c>
      <c r="I213" s="6">
        <v>21.5</v>
      </c>
      <c r="J213" s="6">
        <v>21.1</v>
      </c>
    </row>
    <row r="214" spans="1:10" x14ac:dyDescent="0.25">
      <c r="A214" s="3" t="s">
        <v>372</v>
      </c>
      <c r="B214" s="3" t="s">
        <v>376</v>
      </c>
      <c r="C214" s="3" t="s">
        <v>183</v>
      </c>
      <c r="D214" s="6">
        <v>20</v>
      </c>
      <c r="E214" s="6">
        <v>20.3</v>
      </c>
      <c r="F214" s="6">
        <v>20.5</v>
      </c>
      <c r="G214" s="6">
        <v>20</v>
      </c>
      <c r="H214" s="6">
        <v>20</v>
      </c>
      <c r="I214" s="6">
        <v>20.100000000000001</v>
      </c>
      <c r="J214" s="6">
        <v>20</v>
      </c>
    </row>
    <row r="215" spans="1:10" x14ac:dyDescent="0.25">
      <c r="A215" s="3" t="s">
        <v>372</v>
      </c>
      <c r="B215" s="3" t="s">
        <v>376</v>
      </c>
      <c r="C215" s="3" t="s">
        <v>21</v>
      </c>
      <c r="D215" s="6">
        <v>35</v>
      </c>
      <c r="E215" s="6">
        <v>36.200000000000003</v>
      </c>
      <c r="F215" s="6">
        <v>37</v>
      </c>
      <c r="G215" s="6">
        <v>37.6</v>
      </c>
      <c r="H215" s="6">
        <v>38.6</v>
      </c>
      <c r="I215" s="6">
        <v>36.6</v>
      </c>
      <c r="J215" s="6">
        <v>37</v>
      </c>
    </row>
    <row r="216" spans="1:10" x14ac:dyDescent="0.25">
      <c r="A216" s="3" t="s">
        <v>372</v>
      </c>
      <c r="B216" s="3" t="s">
        <v>376</v>
      </c>
      <c r="C216" s="3" t="s">
        <v>133</v>
      </c>
      <c r="D216" s="6">
        <v>53.8</v>
      </c>
      <c r="E216" s="6">
        <v>49</v>
      </c>
      <c r="F216" s="6">
        <v>51.9</v>
      </c>
      <c r="G216" s="6">
        <v>52.9</v>
      </c>
      <c r="H216" s="6">
        <v>50</v>
      </c>
      <c r="I216" s="6">
        <v>49</v>
      </c>
      <c r="J216" s="6">
        <v>50</v>
      </c>
    </row>
    <row r="217" spans="1:10" x14ac:dyDescent="0.25">
      <c r="A217" s="3" t="s">
        <v>372</v>
      </c>
      <c r="B217" s="3" t="s">
        <v>376</v>
      </c>
      <c r="C217" s="3" t="s">
        <v>26</v>
      </c>
      <c r="D217" s="6">
        <v>12.9</v>
      </c>
      <c r="E217" s="6">
        <v>12.5</v>
      </c>
      <c r="F217" s="6">
        <v>12.1</v>
      </c>
      <c r="G217" s="6">
        <v>11.8</v>
      </c>
      <c r="H217" s="6">
        <v>11.8</v>
      </c>
      <c r="I217" s="6">
        <v>11.8</v>
      </c>
      <c r="J217" s="6">
        <v>11.8</v>
      </c>
    </row>
    <row r="218" spans="1:10" x14ac:dyDescent="0.25">
      <c r="A218" s="3" t="s">
        <v>372</v>
      </c>
      <c r="B218" s="3" t="s">
        <v>376</v>
      </c>
      <c r="C218" s="3" t="s">
        <v>92</v>
      </c>
      <c r="D218" s="6">
        <v>1.1000000000000001</v>
      </c>
      <c r="E218" s="6">
        <v>1.1000000000000001</v>
      </c>
      <c r="F218" s="6">
        <v>1</v>
      </c>
      <c r="G218" s="6">
        <v>1.1000000000000001</v>
      </c>
      <c r="H218" s="6">
        <v>1.1000000000000001</v>
      </c>
      <c r="I218" s="6">
        <v>2</v>
      </c>
      <c r="J218" s="6">
        <v>2</v>
      </c>
    </row>
    <row r="219" spans="1:10" x14ac:dyDescent="0.25">
      <c r="A219" s="3" t="s">
        <v>372</v>
      </c>
      <c r="B219" s="3" t="s">
        <v>376</v>
      </c>
      <c r="C219" s="3" t="s">
        <v>144</v>
      </c>
      <c r="D219" s="6">
        <v>4.8</v>
      </c>
      <c r="E219" s="6">
        <v>5.0999999999999996</v>
      </c>
      <c r="F219" s="6">
        <v>4.5</v>
      </c>
      <c r="G219" s="6">
        <v>3.9</v>
      </c>
      <c r="H219" s="6">
        <v>3.9</v>
      </c>
      <c r="I219" s="6">
        <v>4.2</v>
      </c>
      <c r="J219" s="6">
        <v>3.7</v>
      </c>
    </row>
    <row r="220" spans="1:10" x14ac:dyDescent="0.25">
      <c r="A220" s="3" t="s">
        <v>372</v>
      </c>
      <c r="B220" s="3" t="s">
        <v>376</v>
      </c>
      <c r="C220" s="3" t="s">
        <v>186</v>
      </c>
      <c r="D220" s="6">
        <v>6.2</v>
      </c>
      <c r="E220" s="6">
        <v>5.9</v>
      </c>
      <c r="F220" s="6">
        <v>6.1</v>
      </c>
      <c r="G220" s="6">
        <v>7.3</v>
      </c>
      <c r="H220" s="6">
        <v>7.6</v>
      </c>
      <c r="I220" s="6">
        <v>7.7</v>
      </c>
      <c r="J220" s="6">
        <v>7.8</v>
      </c>
    </row>
    <row r="221" spans="1:10" x14ac:dyDescent="0.25">
      <c r="A221" s="3" t="s">
        <v>372</v>
      </c>
      <c r="B221" s="3" t="s">
        <v>376</v>
      </c>
      <c r="C221" s="3" t="s">
        <v>49</v>
      </c>
      <c r="D221" s="6">
        <v>22.2</v>
      </c>
      <c r="E221" s="6">
        <v>21.7</v>
      </c>
      <c r="F221" s="6">
        <v>20.3</v>
      </c>
      <c r="G221" s="6">
        <v>19.399999999999999</v>
      </c>
      <c r="H221" s="6">
        <v>19.399999999999999</v>
      </c>
      <c r="I221" s="6">
        <v>18.899999999999999</v>
      </c>
      <c r="J221" s="6">
        <v>18.899999999999999</v>
      </c>
    </row>
    <row r="222" spans="1:10" x14ac:dyDescent="0.25">
      <c r="A222" s="3" t="s">
        <v>372</v>
      </c>
      <c r="B222" s="3" t="s">
        <v>376</v>
      </c>
      <c r="C222" s="3" t="s">
        <v>187</v>
      </c>
      <c r="D222" s="6">
        <v>26</v>
      </c>
      <c r="E222" s="6">
        <v>27.6</v>
      </c>
      <c r="F222" s="6">
        <v>35.200000000000003</v>
      </c>
      <c r="G222" s="6">
        <v>35.1</v>
      </c>
      <c r="H222" s="6">
        <v>35</v>
      </c>
      <c r="I222" s="6">
        <v>34.9</v>
      </c>
      <c r="J222" s="6">
        <v>35</v>
      </c>
    </row>
    <row r="223" spans="1:10" x14ac:dyDescent="0.25">
      <c r="A223" s="3" t="s">
        <v>372</v>
      </c>
      <c r="B223" s="3" t="s">
        <v>376</v>
      </c>
      <c r="C223" s="3" t="s">
        <v>96</v>
      </c>
      <c r="D223" s="6">
        <v>21.5</v>
      </c>
      <c r="E223" s="6">
        <v>21.5</v>
      </c>
      <c r="F223" s="6">
        <v>19</v>
      </c>
      <c r="G223" s="6">
        <v>20</v>
      </c>
      <c r="H223" s="6">
        <v>16.5</v>
      </c>
      <c r="I223" s="6">
        <v>19.7</v>
      </c>
      <c r="J223" s="6">
        <v>19.3</v>
      </c>
    </row>
    <row r="224" spans="1:10" x14ac:dyDescent="0.25">
      <c r="A224" s="3" t="s">
        <v>372</v>
      </c>
      <c r="B224" s="3" t="s">
        <v>376</v>
      </c>
      <c r="C224" s="3" t="s">
        <v>33</v>
      </c>
      <c r="D224" s="6">
        <v>25.8</v>
      </c>
      <c r="E224" s="6">
        <v>23.8</v>
      </c>
      <c r="F224" s="6">
        <v>23.4</v>
      </c>
      <c r="G224" s="6">
        <v>21.8</v>
      </c>
      <c r="H224" s="6">
        <v>21.9</v>
      </c>
      <c r="I224" s="6">
        <v>21.8</v>
      </c>
      <c r="J224" s="6">
        <v>21.6</v>
      </c>
    </row>
    <row r="225" spans="1:10" x14ac:dyDescent="0.25">
      <c r="A225" s="3" t="s">
        <v>372</v>
      </c>
      <c r="B225" s="3" t="s">
        <v>376</v>
      </c>
      <c r="C225" s="3" t="s">
        <v>65</v>
      </c>
      <c r="D225" s="6">
        <v>33</v>
      </c>
      <c r="E225" s="6">
        <v>33.799999999999997</v>
      </c>
      <c r="F225" s="6">
        <v>34.700000000000003</v>
      </c>
      <c r="G225" s="6">
        <v>33.799999999999997</v>
      </c>
      <c r="H225" s="6">
        <v>32.1</v>
      </c>
      <c r="I225" s="6">
        <v>31.5</v>
      </c>
      <c r="J225" s="6">
        <v>31.3</v>
      </c>
    </row>
    <row r="226" spans="1:10" x14ac:dyDescent="0.25">
      <c r="A226" s="3" t="s">
        <v>372</v>
      </c>
      <c r="B226" s="3" t="s">
        <v>376</v>
      </c>
      <c r="C226" s="3" t="s">
        <v>188</v>
      </c>
      <c r="D226" s="6">
        <v>21.9</v>
      </c>
      <c r="E226" s="6">
        <v>20.7</v>
      </c>
      <c r="F226" s="6">
        <v>21.2</v>
      </c>
      <c r="G226" s="6">
        <v>22.6</v>
      </c>
      <c r="H226" s="6">
        <v>22.4</v>
      </c>
      <c r="I226" s="6">
        <v>22.5</v>
      </c>
      <c r="J226" s="6">
        <v>23</v>
      </c>
    </row>
    <row r="227" spans="1:10" x14ac:dyDescent="0.25">
      <c r="A227" s="3" t="s">
        <v>372</v>
      </c>
      <c r="B227" s="3" t="s">
        <v>376</v>
      </c>
      <c r="C227" s="3" t="s">
        <v>66</v>
      </c>
      <c r="D227" s="6">
        <v>28.7</v>
      </c>
      <c r="E227" s="6">
        <v>25.6</v>
      </c>
      <c r="F227" s="6">
        <v>27.8</v>
      </c>
      <c r="G227" s="6">
        <v>29.3</v>
      </c>
      <c r="H227" s="6">
        <v>27.9</v>
      </c>
      <c r="I227" s="6">
        <v>27.5</v>
      </c>
      <c r="J227" s="6">
        <v>28</v>
      </c>
    </row>
    <row r="228" spans="1:10" x14ac:dyDescent="0.25">
      <c r="A228" s="3" t="s">
        <v>372</v>
      </c>
      <c r="B228" s="3" t="s">
        <v>376</v>
      </c>
      <c r="C228" s="3" t="s">
        <v>67</v>
      </c>
      <c r="D228" s="6">
        <v>22.6</v>
      </c>
      <c r="E228" s="6">
        <v>23.6</v>
      </c>
      <c r="F228" s="6">
        <v>23</v>
      </c>
      <c r="G228" s="6">
        <v>24.1</v>
      </c>
      <c r="H228" s="6">
        <v>25.3</v>
      </c>
      <c r="I228" s="6">
        <v>25.8</v>
      </c>
      <c r="J228" s="6">
        <v>25.9</v>
      </c>
    </row>
    <row r="229" spans="1:10" x14ac:dyDescent="0.25">
      <c r="A229" s="3" t="s">
        <v>372</v>
      </c>
      <c r="B229" s="3" t="s">
        <v>376</v>
      </c>
      <c r="C229" s="3" t="s">
        <v>153</v>
      </c>
      <c r="D229" s="6">
        <v>4.5</v>
      </c>
      <c r="E229" s="6">
        <v>3.7</v>
      </c>
      <c r="F229" s="6">
        <v>2.9</v>
      </c>
      <c r="G229" s="6">
        <v>3.3</v>
      </c>
      <c r="H229" s="6">
        <v>3.5</v>
      </c>
      <c r="I229" s="6">
        <v>3.5</v>
      </c>
      <c r="J229" s="6">
        <v>3.5</v>
      </c>
    </row>
    <row r="230" spans="1:10" x14ac:dyDescent="0.25">
      <c r="A230" s="3" t="s">
        <v>372</v>
      </c>
      <c r="B230" s="3" t="s">
        <v>376</v>
      </c>
      <c r="C230" s="3" t="s">
        <v>35</v>
      </c>
      <c r="D230" s="6">
        <v>19.3</v>
      </c>
      <c r="E230" s="6">
        <v>19.600000000000001</v>
      </c>
      <c r="F230" s="6">
        <v>21</v>
      </c>
      <c r="G230" s="6">
        <v>19.2</v>
      </c>
      <c r="H230" s="6">
        <v>19.3</v>
      </c>
      <c r="I230" s="6">
        <v>19.399999999999999</v>
      </c>
      <c r="J230" s="6">
        <v>19.5</v>
      </c>
    </row>
    <row r="231" spans="1:10" x14ac:dyDescent="0.25">
      <c r="A231" s="3" t="s">
        <v>372</v>
      </c>
      <c r="B231" s="3" t="s">
        <v>376</v>
      </c>
      <c r="C231" s="3" t="s">
        <v>69</v>
      </c>
      <c r="D231" s="6">
        <v>19.600000000000001</v>
      </c>
      <c r="E231" s="6">
        <v>18.899999999999999</v>
      </c>
      <c r="F231" s="6">
        <v>18.2</v>
      </c>
      <c r="G231" s="6">
        <v>20.6</v>
      </c>
      <c r="H231" s="6">
        <v>19.399999999999999</v>
      </c>
      <c r="I231" s="6">
        <v>19</v>
      </c>
      <c r="J231" s="6">
        <v>18.600000000000001</v>
      </c>
    </row>
    <row r="232" spans="1:10" x14ac:dyDescent="0.25">
      <c r="A232" s="3" t="s">
        <v>372</v>
      </c>
      <c r="B232" s="3" t="s">
        <v>376</v>
      </c>
      <c r="C232" s="3" t="s">
        <v>70</v>
      </c>
      <c r="D232" s="6">
        <v>17.8</v>
      </c>
      <c r="E232" s="6">
        <v>18.2</v>
      </c>
      <c r="F232" s="6">
        <v>18.5</v>
      </c>
      <c r="G232" s="6">
        <v>17.399999999999999</v>
      </c>
      <c r="H232" s="6">
        <v>16.2</v>
      </c>
      <c r="I232" s="6">
        <v>16.100000000000001</v>
      </c>
      <c r="J232" s="6">
        <v>18.399999999999999</v>
      </c>
    </row>
    <row r="233" spans="1:10" x14ac:dyDescent="0.25">
      <c r="A233" s="3" t="s">
        <v>372</v>
      </c>
      <c r="B233" s="3" t="s">
        <v>376</v>
      </c>
      <c r="C233" s="3" t="s">
        <v>157</v>
      </c>
      <c r="D233" s="6">
        <v>10</v>
      </c>
      <c r="E233" s="6">
        <v>9.9</v>
      </c>
      <c r="F233" s="6">
        <v>9.8000000000000007</v>
      </c>
      <c r="G233" s="6">
        <v>9.1</v>
      </c>
      <c r="H233" s="6">
        <v>9</v>
      </c>
      <c r="I233" s="6">
        <v>9.1999999999999993</v>
      </c>
      <c r="J233" s="6">
        <v>9.5</v>
      </c>
    </row>
    <row r="234" spans="1:10" x14ac:dyDescent="0.25">
      <c r="A234" s="3" t="s">
        <v>372</v>
      </c>
      <c r="B234" s="3" t="s">
        <v>376</v>
      </c>
      <c r="C234" s="3" t="s">
        <v>37</v>
      </c>
      <c r="D234" s="6">
        <v>38.4</v>
      </c>
      <c r="E234" s="6">
        <v>37.9</v>
      </c>
      <c r="F234" s="6">
        <v>37.799999999999997</v>
      </c>
      <c r="G234" s="6">
        <v>34.9</v>
      </c>
      <c r="H234" s="6">
        <v>37.4</v>
      </c>
      <c r="I234" s="6">
        <v>37.5</v>
      </c>
      <c r="J234" s="6">
        <v>37.6</v>
      </c>
    </row>
    <row r="235" spans="1:10" x14ac:dyDescent="0.25">
      <c r="A235" s="3" t="s">
        <v>372</v>
      </c>
      <c r="B235" s="3" t="s">
        <v>376</v>
      </c>
      <c r="C235" s="3" t="s">
        <v>189</v>
      </c>
      <c r="D235" s="6">
        <v>2.1</v>
      </c>
      <c r="E235" s="6">
        <v>2.1</v>
      </c>
      <c r="F235" s="6">
        <v>1.8</v>
      </c>
      <c r="G235" s="6">
        <v>1.9</v>
      </c>
      <c r="H235" s="6">
        <v>1.8</v>
      </c>
      <c r="I235" s="6">
        <v>1.8</v>
      </c>
      <c r="J235" s="6">
        <v>1.9</v>
      </c>
    </row>
    <row r="236" spans="1:10" x14ac:dyDescent="0.25">
      <c r="A236" s="3" t="s">
        <v>372</v>
      </c>
      <c r="B236" s="3" t="s">
        <v>376</v>
      </c>
      <c r="C236" s="3" t="s">
        <v>190</v>
      </c>
      <c r="D236" s="6">
        <v>5</v>
      </c>
      <c r="E236" s="6">
        <v>4.9000000000000004</v>
      </c>
      <c r="F236" s="6">
        <v>5.0999999999999996</v>
      </c>
      <c r="G236" s="6">
        <v>4.9000000000000004</v>
      </c>
      <c r="H236" s="6">
        <v>5</v>
      </c>
      <c r="I236" s="6">
        <v>5.0999999999999996</v>
      </c>
      <c r="J236" s="6">
        <v>5.2</v>
      </c>
    </row>
    <row r="237" spans="1:10" x14ac:dyDescent="0.25">
      <c r="A237" s="3" t="s">
        <v>372</v>
      </c>
      <c r="B237" s="3" t="s">
        <v>376</v>
      </c>
      <c r="C237" s="3" t="s">
        <v>191</v>
      </c>
      <c r="D237" s="6">
        <v>17</v>
      </c>
      <c r="E237" s="6">
        <v>18.8</v>
      </c>
      <c r="F237" s="6">
        <v>19.899999999999999</v>
      </c>
      <c r="G237" s="6">
        <v>20.7</v>
      </c>
      <c r="H237" s="6">
        <v>20.8</v>
      </c>
      <c r="I237" s="6">
        <v>20.9</v>
      </c>
      <c r="J237" s="6">
        <v>21</v>
      </c>
    </row>
    <row r="238" spans="1:10" x14ac:dyDescent="0.25">
      <c r="A238" s="3" t="s">
        <v>372</v>
      </c>
      <c r="B238" s="3" t="s">
        <v>376</v>
      </c>
      <c r="C238" s="3" t="s">
        <v>39</v>
      </c>
      <c r="D238" s="6">
        <v>49.6</v>
      </c>
      <c r="E238" s="6">
        <v>42.6</v>
      </c>
      <c r="F238" s="6">
        <v>44</v>
      </c>
      <c r="G238" s="6">
        <v>52.6</v>
      </c>
      <c r="H238" s="6">
        <v>59.7</v>
      </c>
      <c r="I238" s="6">
        <v>63.2</v>
      </c>
      <c r="J238" s="6">
        <v>64</v>
      </c>
    </row>
    <row r="239" spans="1:10" x14ac:dyDescent="0.25">
      <c r="A239" s="3" t="s">
        <v>372</v>
      </c>
      <c r="B239" s="3" t="s">
        <v>376</v>
      </c>
      <c r="C239" s="3" t="s">
        <v>41</v>
      </c>
      <c r="D239" s="6">
        <v>21.3</v>
      </c>
      <c r="E239" s="6">
        <v>20.5</v>
      </c>
      <c r="F239" s="6">
        <v>18.399999999999999</v>
      </c>
      <c r="G239" s="6">
        <v>19.3</v>
      </c>
      <c r="H239" s="6">
        <v>19.399999999999999</v>
      </c>
      <c r="I239" s="6">
        <v>19.399999999999999</v>
      </c>
      <c r="J239" s="6">
        <v>19.5</v>
      </c>
    </row>
    <row r="240" spans="1:10" x14ac:dyDescent="0.25">
      <c r="A240" s="3" t="s">
        <v>372</v>
      </c>
      <c r="B240" s="3" t="s">
        <v>376</v>
      </c>
      <c r="C240" s="3" t="s">
        <v>192</v>
      </c>
      <c r="D240" s="6">
        <v>17.399999999999999</v>
      </c>
      <c r="E240" s="6">
        <v>18.2</v>
      </c>
      <c r="F240" s="6">
        <v>17.3</v>
      </c>
      <c r="G240" s="6">
        <v>17.2</v>
      </c>
      <c r="H240" s="6">
        <v>16.8</v>
      </c>
      <c r="I240" s="6">
        <v>16.5</v>
      </c>
      <c r="J240" s="6">
        <v>15.9</v>
      </c>
    </row>
    <row r="241" spans="1:10" x14ac:dyDescent="0.25">
      <c r="A241" s="3" t="s">
        <v>372</v>
      </c>
      <c r="B241" s="3" t="s">
        <v>376</v>
      </c>
      <c r="C241" s="3" t="s">
        <v>172</v>
      </c>
      <c r="D241" s="6">
        <v>2.9</v>
      </c>
      <c r="E241" s="6">
        <v>3</v>
      </c>
      <c r="F241" s="6">
        <v>2.5</v>
      </c>
      <c r="G241" s="6">
        <v>2.6</v>
      </c>
      <c r="H241" s="6">
        <v>2.6</v>
      </c>
      <c r="I241" s="6">
        <v>2.5</v>
      </c>
      <c r="J241" s="6">
        <v>2.5</v>
      </c>
    </row>
    <row r="242" spans="1:10" x14ac:dyDescent="0.25">
      <c r="A242" s="3" t="s">
        <v>372</v>
      </c>
      <c r="B242" s="3" t="s">
        <v>376</v>
      </c>
      <c r="C242" s="3" t="s">
        <v>167</v>
      </c>
      <c r="D242" s="6">
        <v>18.600000000000001</v>
      </c>
      <c r="E242" s="6">
        <v>17.7</v>
      </c>
      <c r="F242" s="6">
        <v>18.600000000000001</v>
      </c>
      <c r="G242" s="6">
        <v>18.8</v>
      </c>
      <c r="H242" s="6">
        <v>19.100000000000001</v>
      </c>
      <c r="I242" s="6">
        <v>19.399999999999999</v>
      </c>
      <c r="J242" s="6">
        <v>19.899999999999999</v>
      </c>
    </row>
    <row r="243" spans="1:10" x14ac:dyDescent="0.25">
      <c r="A243" s="3" t="s">
        <v>372</v>
      </c>
      <c r="B243" s="3" t="s">
        <v>376</v>
      </c>
      <c r="C243" s="3" t="s">
        <v>193</v>
      </c>
      <c r="D243" s="6">
        <v>8</v>
      </c>
      <c r="E243" s="6">
        <v>8.6999999999999993</v>
      </c>
      <c r="F243" s="6">
        <v>8.6999999999999993</v>
      </c>
      <c r="G243" s="6">
        <v>8.4</v>
      </c>
      <c r="H243" s="6">
        <v>8.3000000000000007</v>
      </c>
      <c r="I243" s="6">
        <v>8.3000000000000007</v>
      </c>
      <c r="J243" s="6">
        <v>8.1999999999999993</v>
      </c>
    </row>
    <row r="244" spans="1:10" x14ac:dyDescent="0.25">
      <c r="A244" s="3" t="s">
        <v>372</v>
      </c>
      <c r="B244" s="3" t="s">
        <v>376</v>
      </c>
      <c r="C244" s="3" t="s">
        <v>103</v>
      </c>
      <c r="D244" s="6">
        <v>0.3</v>
      </c>
      <c r="E244" s="6">
        <v>0.4</v>
      </c>
      <c r="F244" s="6">
        <v>0.6</v>
      </c>
      <c r="G244" s="6">
        <v>0.7</v>
      </c>
      <c r="H244" s="6">
        <v>0.2</v>
      </c>
      <c r="I244" s="6">
        <v>0.1</v>
      </c>
      <c r="J244" s="6">
        <v>0.1</v>
      </c>
    </row>
    <row r="245" spans="1:10" x14ac:dyDescent="0.25">
      <c r="A245" s="3" t="s">
        <v>372</v>
      </c>
      <c r="B245" s="3" t="s">
        <v>376</v>
      </c>
      <c r="C245" s="3" t="s">
        <v>47</v>
      </c>
      <c r="D245" s="6">
        <v>42</v>
      </c>
      <c r="E245" s="6">
        <v>39.799999999999997</v>
      </c>
      <c r="F245" s="6">
        <v>39.9</v>
      </c>
      <c r="G245" s="6">
        <v>35.5</v>
      </c>
      <c r="H245" s="6">
        <v>33.200000000000003</v>
      </c>
      <c r="I245" s="6">
        <v>32.1</v>
      </c>
      <c r="J245" s="6">
        <v>32.5</v>
      </c>
    </row>
    <row r="246" spans="1:10" x14ac:dyDescent="0.25">
      <c r="A246" s="3" t="s">
        <v>372</v>
      </c>
      <c r="B246" s="3" t="s">
        <v>377</v>
      </c>
      <c r="C246" s="3" t="s">
        <v>73</v>
      </c>
      <c r="D246" s="6">
        <v>17</v>
      </c>
      <c r="E246" s="6">
        <v>15.6</v>
      </c>
      <c r="F246" s="6">
        <v>15.5</v>
      </c>
      <c r="G246" s="6">
        <v>15.5</v>
      </c>
      <c r="H246" s="6">
        <v>15.5</v>
      </c>
      <c r="I246" s="6">
        <v>22.7</v>
      </c>
      <c r="J246" s="6">
        <v>22.5</v>
      </c>
    </row>
    <row r="247" spans="1:10" x14ac:dyDescent="0.25">
      <c r="A247" s="3" t="s">
        <v>372</v>
      </c>
      <c r="B247" s="3" t="s">
        <v>377</v>
      </c>
      <c r="C247" s="3" t="s">
        <v>48</v>
      </c>
      <c r="D247" s="6">
        <v>21</v>
      </c>
      <c r="E247" s="6">
        <v>24</v>
      </c>
      <c r="F247" s="6">
        <v>22.2</v>
      </c>
      <c r="G247" s="6">
        <v>21.5</v>
      </c>
      <c r="H247" s="6">
        <v>20.100000000000001</v>
      </c>
      <c r="I247" s="6">
        <v>19.3</v>
      </c>
      <c r="J247" s="6">
        <v>19.2</v>
      </c>
    </row>
    <row r="248" spans="1:10" x14ac:dyDescent="0.25">
      <c r="A248" s="3" t="s">
        <v>372</v>
      </c>
      <c r="B248" s="3" t="s">
        <v>377</v>
      </c>
      <c r="C248" s="3" t="s">
        <v>173</v>
      </c>
      <c r="D248" s="6">
        <v>25.8</v>
      </c>
      <c r="E248" s="6">
        <v>27.3</v>
      </c>
      <c r="F248" s="6">
        <v>27.3</v>
      </c>
      <c r="G248" s="6">
        <v>26.8</v>
      </c>
      <c r="H248" s="6">
        <v>26.6</v>
      </c>
      <c r="I248" s="6">
        <v>26.4</v>
      </c>
      <c r="J248" s="6">
        <v>26.3</v>
      </c>
    </row>
    <row r="249" spans="1:10" x14ac:dyDescent="0.25">
      <c r="A249" s="3" t="s">
        <v>372</v>
      </c>
      <c r="B249" s="3" t="s">
        <v>377</v>
      </c>
      <c r="C249" s="3" t="s">
        <v>174</v>
      </c>
      <c r="D249" s="6">
        <v>34</v>
      </c>
      <c r="E249" s="6">
        <v>33.5</v>
      </c>
      <c r="F249" s="6">
        <v>29.8</v>
      </c>
      <c r="G249" s="6">
        <v>30.4</v>
      </c>
      <c r="H249" s="6">
        <v>30.4</v>
      </c>
      <c r="I249" s="6">
        <v>30.1</v>
      </c>
      <c r="J249" s="6">
        <v>29</v>
      </c>
    </row>
    <row r="250" spans="1:10" x14ac:dyDescent="0.25">
      <c r="A250" s="3" t="s">
        <v>372</v>
      </c>
      <c r="B250" s="3" t="s">
        <v>377</v>
      </c>
      <c r="C250" s="3" t="s">
        <v>78</v>
      </c>
      <c r="D250" s="6">
        <v>5.7</v>
      </c>
      <c r="E250" s="6">
        <v>6.4</v>
      </c>
      <c r="F250" s="6">
        <v>6.7</v>
      </c>
      <c r="G250" s="6">
        <v>5.9</v>
      </c>
      <c r="H250" s="6">
        <v>6.3</v>
      </c>
      <c r="I250" s="6">
        <v>6.9</v>
      </c>
      <c r="J250" s="6">
        <v>6.8</v>
      </c>
    </row>
    <row r="251" spans="1:10" x14ac:dyDescent="0.25">
      <c r="A251" s="3" t="s">
        <v>372</v>
      </c>
      <c r="B251" s="3" t="s">
        <v>377</v>
      </c>
      <c r="C251" s="3" t="s">
        <v>53</v>
      </c>
      <c r="D251" s="6">
        <v>21</v>
      </c>
      <c r="E251" s="6">
        <v>14.7</v>
      </c>
      <c r="F251" s="6">
        <v>16.2</v>
      </c>
      <c r="G251" s="6">
        <v>15.6</v>
      </c>
      <c r="H251" s="6">
        <v>15.8</v>
      </c>
      <c r="I251" s="6">
        <v>12.7</v>
      </c>
      <c r="J251" s="6">
        <v>11.3</v>
      </c>
    </row>
    <row r="252" spans="1:10" x14ac:dyDescent="0.25">
      <c r="A252" s="3" t="s">
        <v>372</v>
      </c>
      <c r="B252" s="3" t="s">
        <v>377</v>
      </c>
      <c r="C252" s="3" t="s">
        <v>171</v>
      </c>
      <c r="D252" s="6">
        <v>29.3</v>
      </c>
      <c r="E252" s="6">
        <v>26.6</v>
      </c>
      <c r="F252" s="6">
        <v>24.9</v>
      </c>
      <c r="G252" s="6">
        <v>26.6</v>
      </c>
      <c r="H252" s="6">
        <v>26.3</v>
      </c>
      <c r="I252" s="6">
        <v>26</v>
      </c>
      <c r="J252" s="6">
        <v>25.8</v>
      </c>
    </row>
    <row r="253" spans="1:10" x14ac:dyDescent="0.25">
      <c r="A253" s="3" t="s">
        <v>372</v>
      </c>
      <c r="B253" s="3" t="s">
        <v>377</v>
      </c>
      <c r="C253" s="3" t="s">
        <v>79</v>
      </c>
      <c r="D253" s="6">
        <v>25</v>
      </c>
      <c r="E253" s="6">
        <v>22.3</v>
      </c>
      <c r="F253" s="6">
        <v>22.1</v>
      </c>
      <c r="G253" s="6">
        <v>21.6</v>
      </c>
      <c r="H253" s="6">
        <v>21</v>
      </c>
      <c r="I253" s="6">
        <v>20.5</v>
      </c>
      <c r="J253" s="6">
        <v>19.7</v>
      </c>
    </row>
    <row r="254" spans="1:10" x14ac:dyDescent="0.25">
      <c r="A254" s="3" t="s">
        <v>372</v>
      </c>
      <c r="B254" s="3" t="s">
        <v>377</v>
      </c>
      <c r="C254" s="3" t="s">
        <v>16</v>
      </c>
      <c r="D254" s="6">
        <v>20.3</v>
      </c>
      <c r="E254" s="6">
        <v>20.9</v>
      </c>
      <c r="F254" s="6">
        <v>20</v>
      </c>
      <c r="G254" s="6">
        <v>19.899999999999999</v>
      </c>
      <c r="H254" s="6">
        <v>20</v>
      </c>
      <c r="I254" s="6">
        <v>19.600000000000001</v>
      </c>
      <c r="J254" s="6">
        <v>19.7</v>
      </c>
    </row>
    <row r="255" spans="1:10" x14ac:dyDescent="0.25">
      <c r="A255" s="3" t="s">
        <v>372</v>
      </c>
      <c r="B255" s="3" t="s">
        <v>377</v>
      </c>
      <c r="C255" s="3" t="s">
        <v>80</v>
      </c>
      <c r="D255" s="6">
        <v>46.5</v>
      </c>
      <c r="E255" s="6">
        <v>42.6</v>
      </c>
      <c r="F255" s="6">
        <v>39.200000000000003</v>
      </c>
      <c r="G255" s="6">
        <v>37.5</v>
      </c>
      <c r="H255" s="6">
        <v>36.200000000000003</v>
      </c>
      <c r="I255" s="6">
        <v>34.5</v>
      </c>
      <c r="J255" s="6">
        <v>36.700000000000003</v>
      </c>
    </row>
    <row r="256" spans="1:10" x14ac:dyDescent="0.25">
      <c r="A256" s="3" t="s">
        <v>372</v>
      </c>
      <c r="B256" s="3" t="s">
        <v>377</v>
      </c>
      <c r="C256" s="3" t="s">
        <v>54</v>
      </c>
      <c r="D256" s="6">
        <v>23.1</v>
      </c>
      <c r="E256" s="6">
        <v>23.1</v>
      </c>
      <c r="F256" s="6">
        <v>23.8</v>
      </c>
      <c r="G256" s="6">
        <v>21.6</v>
      </c>
      <c r="H256" s="6">
        <v>21.2</v>
      </c>
      <c r="I256" s="6">
        <v>20.6</v>
      </c>
      <c r="J256" s="6">
        <v>19.899999999999999</v>
      </c>
    </row>
    <row r="257" spans="1:10" x14ac:dyDescent="0.25">
      <c r="A257" s="3" t="s">
        <v>372</v>
      </c>
      <c r="B257" s="3" t="s">
        <v>377</v>
      </c>
      <c r="C257" s="3" t="s">
        <v>55</v>
      </c>
      <c r="D257" s="6">
        <v>27</v>
      </c>
      <c r="E257" s="6">
        <v>24.8</v>
      </c>
      <c r="F257" s="6">
        <v>21.1</v>
      </c>
      <c r="G257" s="6">
        <v>20.399999999999999</v>
      </c>
      <c r="H257" s="6">
        <v>20.2</v>
      </c>
      <c r="I257" s="6">
        <v>19.8</v>
      </c>
      <c r="J257" s="6">
        <v>19.399999999999999</v>
      </c>
    </row>
    <row r="258" spans="1:10" x14ac:dyDescent="0.25">
      <c r="A258" s="3" t="s">
        <v>372</v>
      </c>
      <c r="B258" s="3" t="s">
        <v>377</v>
      </c>
      <c r="C258" s="3" t="s">
        <v>176</v>
      </c>
      <c r="D258" s="6">
        <v>19.3</v>
      </c>
      <c r="E258" s="6">
        <v>22.1</v>
      </c>
      <c r="F258" s="6">
        <v>20.399999999999999</v>
      </c>
      <c r="G258" s="6">
        <v>22.6</v>
      </c>
      <c r="H258" s="6">
        <v>22.7</v>
      </c>
      <c r="I258" s="6">
        <v>22.3</v>
      </c>
      <c r="J258" s="6">
        <v>22.5</v>
      </c>
    </row>
    <row r="259" spans="1:10" x14ac:dyDescent="0.25">
      <c r="A259" s="3" t="s">
        <v>372</v>
      </c>
      <c r="B259" s="3" t="s">
        <v>377</v>
      </c>
      <c r="C259" s="3" t="s">
        <v>84</v>
      </c>
      <c r="D259" s="6">
        <v>31.3</v>
      </c>
      <c r="E259" s="6">
        <v>31</v>
      </c>
      <c r="F259" s="6">
        <v>29.3</v>
      </c>
      <c r="G259" s="6">
        <v>28.7</v>
      </c>
      <c r="H259" s="6">
        <v>28.9</v>
      </c>
      <c r="I259" s="6">
        <v>29.1</v>
      </c>
      <c r="J259" s="6">
        <v>28.6</v>
      </c>
    </row>
    <row r="260" spans="1:10" x14ac:dyDescent="0.25">
      <c r="A260" s="3" t="s">
        <v>372</v>
      </c>
      <c r="B260" s="3" t="s">
        <v>377</v>
      </c>
      <c r="C260" s="3" t="s">
        <v>120</v>
      </c>
      <c r="D260" s="6">
        <v>22.2</v>
      </c>
      <c r="E260" s="6">
        <v>30.2</v>
      </c>
      <c r="F260" s="6">
        <v>24.7</v>
      </c>
      <c r="G260" s="6">
        <v>27.8</v>
      </c>
      <c r="H260" s="6">
        <v>27.5</v>
      </c>
      <c r="I260" s="6">
        <v>36.6</v>
      </c>
      <c r="J260" s="6">
        <v>36.200000000000003</v>
      </c>
    </row>
    <row r="261" spans="1:10" x14ac:dyDescent="0.25">
      <c r="A261" s="3" t="s">
        <v>372</v>
      </c>
      <c r="B261" s="3" t="s">
        <v>377</v>
      </c>
      <c r="C261" s="3" t="s">
        <v>177</v>
      </c>
      <c r="D261" s="6">
        <v>9.9</v>
      </c>
      <c r="E261" s="6">
        <v>10.5</v>
      </c>
      <c r="F261" s="6">
        <v>9.8000000000000007</v>
      </c>
      <c r="G261" s="6">
        <v>10.5</v>
      </c>
      <c r="H261" s="6">
        <v>10.9</v>
      </c>
      <c r="I261" s="6">
        <v>10.9</v>
      </c>
      <c r="J261" s="6">
        <v>10.8</v>
      </c>
    </row>
    <row r="262" spans="1:10" x14ac:dyDescent="0.25">
      <c r="A262" s="3" t="s">
        <v>372</v>
      </c>
      <c r="B262" s="3" t="s">
        <v>377</v>
      </c>
      <c r="C262" s="3" t="s">
        <v>178</v>
      </c>
      <c r="D262" s="6">
        <v>32.6</v>
      </c>
      <c r="E262" s="6">
        <v>30.9</v>
      </c>
      <c r="F262" s="6">
        <v>30.7</v>
      </c>
      <c r="G262" s="6">
        <v>29.4</v>
      </c>
      <c r="H262" s="6">
        <v>28.5</v>
      </c>
      <c r="I262" s="6">
        <v>27.8</v>
      </c>
      <c r="J262" s="6">
        <v>27.6</v>
      </c>
    </row>
    <row r="263" spans="1:10" x14ac:dyDescent="0.25">
      <c r="A263" s="3" t="s">
        <v>372</v>
      </c>
      <c r="B263" s="3" t="s">
        <v>377</v>
      </c>
      <c r="C263" s="3" t="s">
        <v>179</v>
      </c>
      <c r="D263" s="6">
        <v>18.600000000000001</v>
      </c>
      <c r="E263" s="6">
        <v>18.3</v>
      </c>
      <c r="F263" s="6">
        <v>17.3</v>
      </c>
      <c r="G263" s="6">
        <v>17.5</v>
      </c>
      <c r="H263" s="6">
        <v>17.8</v>
      </c>
      <c r="I263" s="6">
        <v>17.7</v>
      </c>
      <c r="J263" s="6">
        <v>17.8</v>
      </c>
    </row>
    <row r="264" spans="1:10" x14ac:dyDescent="0.25">
      <c r="A264" s="3" t="s">
        <v>372</v>
      </c>
      <c r="B264" s="3" t="s">
        <v>377</v>
      </c>
      <c r="C264" s="3" t="s">
        <v>180</v>
      </c>
      <c r="D264" s="6">
        <v>12.4</v>
      </c>
      <c r="E264" s="6">
        <v>11.8</v>
      </c>
      <c r="F264" s="6">
        <v>12.2</v>
      </c>
      <c r="G264" s="6">
        <v>12.1</v>
      </c>
      <c r="H264" s="6">
        <v>12</v>
      </c>
      <c r="I264" s="6">
        <v>12.3</v>
      </c>
      <c r="J264" s="6">
        <v>12.1</v>
      </c>
    </row>
    <row r="265" spans="1:10" x14ac:dyDescent="0.25">
      <c r="A265" s="3" t="s">
        <v>372</v>
      </c>
      <c r="B265" s="3" t="s">
        <v>377</v>
      </c>
      <c r="C265" s="3" t="s">
        <v>18</v>
      </c>
      <c r="D265" s="6">
        <v>17.600000000000001</v>
      </c>
      <c r="E265" s="6">
        <v>17.399999999999999</v>
      </c>
      <c r="F265" s="6">
        <v>17.3</v>
      </c>
      <c r="G265" s="6">
        <v>17.399999999999999</v>
      </c>
      <c r="H265" s="6">
        <v>17.399999999999999</v>
      </c>
      <c r="I265" s="6">
        <v>17.3</v>
      </c>
      <c r="J265" s="6">
        <v>17.5</v>
      </c>
    </row>
    <row r="266" spans="1:10" x14ac:dyDescent="0.25">
      <c r="A266" s="3" t="s">
        <v>372</v>
      </c>
      <c r="B266" s="3" t="s">
        <v>377</v>
      </c>
      <c r="C266" s="3" t="s">
        <v>58</v>
      </c>
      <c r="D266" s="6">
        <v>23.3</v>
      </c>
      <c r="E266" s="6">
        <v>25.3</v>
      </c>
      <c r="F266" s="6">
        <v>26</v>
      </c>
      <c r="G266" s="6">
        <v>26.6</v>
      </c>
      <c r="H266" s="6">
        <v>27.8</v>
      </c>
      <c r="I266" s="6">
        <v>26.8</v>
      </c>
      <c r="J266" s="6">
        <v>26.5</v>
      </c>
    </row>
    <row r="267" spans="1:10" x14ac:dyDescent="0.25">
      <c r="A267" s="3" t="s">
        <v>372</v>
      </c>
      <c r="B267" s="3" t="s">
        <v>377</v>
      </c>
      <c r="C267" s="3" t="s">
        <v>19</v>
      </c>
      <c r="D267" s="6">
        <v>13.5</v>
      </c>
      <c r="E267" s="6">
        <v>12.8</v>
      </c>
      <c r="F267" s="6">
        <v>12.7</v>
      </c>
      <c r="G267" s="6">
        <v>13.1</v>
      </c>
      <c r="H267" s="6">
        <v>13.1</v>
      </c>
      <c r="I267" s="6">
        <v>12.7</v>
      </c>
      <c r="J267" s="6">
        <v>12.6</v>
      </c>
    </row>
    <row r="268" spans="1:10" x14ac:dyDescent="0.25">
      <c r="A268" s="3" t="s">
        <v>372</v>
      </c>
      <c r="B268" s="3" t="s">
        <v>377</v>
      </c>
      <c r="C268" s="3" t="s">
        <v>20</v>
      </c>
      <c r="D268" s="6">
        <v>22</v>
      </c>
      <c r="E268" s="6">
        <v>22</v>
      </c>
      <c r="F268" s="6">
        <v>22</v>
      </c>
      <c r="G268" s="6">
        <v>17.600000000000001</v>
      </c>
      <c r="H268" s="6">
        <v>16.7</v>
      </c>
      <c r="I268" s="6">
        <v>16.2</v>
      </c>
      <c r="J268" s="6">
        <v>16</v>
      </c>
    </row>
    <row r="269" spans="1:10" x14ac:dyDescent="0.25">
      <c r="A269" s="3" t="s">
        <v>372</v>
      </c>
      <c r="B269" s="3" t="s">
        <v>377</v>
      </c>
      <c r="C269" s="3" t="s">
        <v>182</v>
      </c>
      <c r="D269" s="6">
        <v>12.9</v>
      </c>
      <c r="E269" s="6">
        <v>10.4</v>
      </c>
      <c r="F269" s="6">
        <v>10.4</v>
      </c>
      <c r="G269" s="6">
        <v>14.4</v>
      </c>
      <c r="H269" s="6">
        <v>19</v>
      </c>
      <c r="I269" s="6">
        <v>22.5</v>
      </c>
      <c r="J269" s="6">
        <v>23.3</v>
      </c>
    </row>
    <row r="270" spans="1:10" x14ac:dyDescent="0.25">
      <c r="A270" s="3" t="s">
        <v>372</v>
      </c>
      <c r="B270" s="3" t="s">
        <v>377</v>
      </c>
      <c r="C270" s="3" t="s">
        <v>131</v>
      </c>
      <c r="D270" s="6">
        <v>8</v>
      </c>
      <c r="E270" s="6">
        <v>11.2</v>
      </c>
      <c r="F270" s="6">
        <v>12</v>
      </c>
      <c r="G270" s="6">
        <v>11.2</v>
      </c>
      <c r="H270" s="6">
        <v>10</v>
      </c>
      <c r="I270" s="6">
        <v>9.4</v>
      </c>
      <c r="J270" s="6">
        <v>8.6</v>
      </c>
    </row>
    <row r="271" spans="1:10" x14ac:dyDescent="0.25">
      <c r="A271" s="3" t="s">
        <v>372</v>
      </c>
      <c r="B271" s="3" t="s">
        <v>377</v>
      </c>
      <c r="C271" s="3" t="s">
        <v>183</v>
      </c>
      <c r="D271" s="6">
        <v>22</v>
      </c>
      <c r="E271" s="6">
        <v>22.8</v>
      </c>
      <c r="F271" s="6">
        <v>23.3</v>
      </c>
      <c r="G271" s="6">
        <v>23.6</v>
      </c>
      <c r="H271" s="6">
        <v>23.7</v>
      </c>
      <c r="I271" s="6">
        <v>23.5</v>
      </c>
      <c r="J271" s="6">
        <v>23.5</v>
      </c>
    </row>
    <row r="272" spans="1:10" x14ac:dyDescent="0.25">
      <c r="A272" s="3" t="s">
        <v>372</v>
      </c>
      <c r="B272" s="3" t="s">
        <v>377</v>
      </c>
      <c r="C272" s="3" t="s">
        <v>21</v>
      </c>
      <c r="D272" s="6">
        <v>51.8</v>
      </c>
      <c r="E272" s="6">
        <v>50.8</v>
      </c>
      <c r="F272" s="6">
        <v>50.1</v>
      </c>
      <c r="G272" s="6">
        <v>49.8</v>
      </c>
      <c r="H272" s="6">
        <v>49</v>
      </c>
      <c r="I272" s="6">
        <v>50.7</v>
      </c>
      <c r="J272" s="6">
        <v>50.7</v>
      </c>
    </row>
    <row r="273" spans="1:10" x14ac:dyDescent="0.25">
      <c r="A273" s="3" t="s">
        <v>372</v>
      </c>
      <c r="B273" s="3" t="s">
        <v>377</v>
      </c>
      <c r="C273" s="3" t="s">
        <v>133</v>
      </c>
      <c r="D273" s="6">
        <v>13</v>
      </c>
      <c r="E273" s="6">
        <v>18.8</v>
      </c>
      <c r="F273" s="6">
        <v>20</v>
      </c>
      <c r="G273" s="6">
        <v>19.2</v>
      </c>
      <c r="H273" s="6">
        <v>23</v>
      </c>
      <c r="I273" s="6">
        <v>23.2</v>
      </c>
      <c r="J273" s="6">
        <v>20.5</v>
      </c>
    </row>
    <row r="274" spans="1:10" x14ac:dyDescent="0.25">
      <c r="A274" s="3" t="s">
        <v>372</v>
      </c>
      <c r="B274" s="3" t="s">
        <v>377</v>
      </c>
      <c r="C274" s="3" t="s">
        <v>26</v>
      </c>
      <c r="D274" s="6">
        <v>26.7</v>
      </c>
      <c r="E274" s="6">
        <v>27.2</v>
      </c>
      <c r="F274" s="6">
        <v>25.1</v>
      </c>
      <c r="G274" s="6">
        <v>24.2</v>
      </c>
      <c r="H274" s="6">
        <v>24.1</v>
      </c>
      <c r="I274" s="6">
        <v>24.1</v>
      </c>
      <c r="J274" s="6">
        <v>23.2</v>
      </c>
    </row>
    <row r="275" spans="1:10" x14ac:dyDescent="0.25">
      <c r="A275" s="3" t="s">
        <v>372</v>
      </c>
      <c r="B275" s="3" t="s">
        <v>377</v>
      </c>
      <c r="C275" s="3" t="s">
        <v>92</v>
      </c>
      <c r="D275" s="6">
        <v>7</v>
      </c>
      <c r="E275" s="6">
        <v>8.1999999999999993</v>
      </c>
      <c r="F275" s="6">
        <v>14.8</v>
      </c>
      <c r="G275" s="6">
        <v>8.9</v>
      </c>
      <c r="H275" s="6">
        <v>9.6999999999999993</v>
      </c>
      <c r="I275" s="6">
        <v>10.1</v>
      </c>
      <c r="J275" s="6">
        <v>9</v>
      </c>
    </row>
    <row r="276" spans="1:10" x14ac:dyDescent="0.25">
      <c r="A276" s="3" t="s">
        <v>372</v>
      </c>
      <c r="B276" s="3" t="s">
        <v>377</v>
      </c>
      <c r="C276" s="3" t="s">
        <v>144</v>
      </c>
      <c r="D276" s="6">
        <v>20.7</v>
      </c>
      <c r="E276" s="6">
        <v>21.9</v>
      </c>
      <c r="F276" s="6">
        <v>17.899999999999999</v>
      </c>
      <c r="G276" s="6">
        <v>19.8</v>
      </c>
      <c r="H276" s="6">
        <v>19.899999999999999</v>
      </c>
      <c r="I276" s="6">
        <v>19.3</v>
      </c>
      <c r="J276" s="6">
        <v>18.8</v>
      </c>
    </row>
    <row r="277" spans="1:10" x14ac:dyDescent="0.25">
      <c r="A277" s="3" t="s">
        <v>372</v>
      </c>
      <c r="B277" s="3" t="s">
        <v>377</v>
      </c>
      <c r="C277" s="3" t="s">
        <v>186</v>
      </c>
      <c r="D277" s="6">
        <v>15.4</v>
      </c>
      <c r="E277" s="6">
        <v>17.3</v>
      </c>
      <c r="F277" s="6">
        <v>17.899999999999999</v>
      </c>
      <c r="G277" s="6">
        <v>19.2</v>
      </c>
      <c r="H277" s="6">
        <v>18.7</v>
      </c>
      <c r="I277" s="6">
        <v>18.399999999999999</v>
      </c>
      <c r="J277" s="6">
        <v>18.3</v>
      </c>
    </row>
    <row r="278" spans="1:10" x14ac:dyDescent="0.25">
      <c r="A278" s="3" t="s">
        <v>372</v>
      </c>
      <c r="B278" s="3" t="s">
        <v>377</v>
      </c>
      <c r="C278" s="3" t="s">
        <v>49</v>
      </c>
      <c r="D278" s="6">
        <v>37</v>
      </c>
      <c r="E278" s="6">
        <v>36.5</v>
      </c>
      <c r="F278" s="6">
        <v>40.4</v>
      </c>
      <c r="G278" s="6">
        <v>41.7</v>
      </c>
      <c r="H278" s="6">
        <v>41.2</v>
      </c>
      <c r="I278" s="6">
        <v>41.7</v>
      </c>
      <c r="J278" s="6">
        <v>41.7</v>
      </c>
    </row>
    <row r="279" spans="1:10" x14ac:dyDescent="0.25">
      <c r="A279" s="3" t="s">
        <v>372</v>
      </c>
      <c r="B279" s="3" t="s">
        <v>377</v>
      </c>
      <c r="C279" s="3" t="s">
        <v>187</v>
      </c>
      <c r="D279" s="6">
        <v>38.4</v>
      </c>
      <c r="E279" s="6">
        <v>33.6</v>
      </c>
      <c r="F279" s="6">
        <v>22.8</v>
      </c>
      <c r="G279" s="6">
        <v>23.1</v>
      </c>
      <c r="H279" s="6">
        <v>23</v>
      </c>
      <c r="I279" s="6">
        <v>22.8</v>
      </c>
      <c r="J279" s="6">
        <v>22.7</v>
      </c>
    </row>
    <row r="280" spans="1:10" x14ac:dyDescent="0.25">
      <c r="A280" s="3" t="s">
        <v>372</v>
      </c>
      <c r="B280" s="3" t="s">
        <v>377</v>
      </c>
      <c r="C280" s="3" t="s">
        <v>96</v>
      </c>
      <c r="D280" s="7" t="s">
        <v>159</v>
      </c>
      <c r="E280" s="7" t="s">
        <v>159</v>
      </c>
      <c r="F280" s="7" t="s">
        <v>159</v>
      </c>
      <c r="G280" s="7" t="s">
        <v>159</v>
      </c>
      <c r="H280" s="7" t="s">
        <v>159</v>
      </c>
      <c r="I280" s="7" t="s">
        <v>159</v>
      </c>
      <c r="J280" s="7" t="s">
        <v>159</v>
      </c>
    </row>
    <row r="281" spans="1:10" x14ac:dyDescent="0.25">
      <c r="A281" s="3" t="s">
        <v>372</v>
      </c>
      <c r="B281" s="3" t="s">
        <v>377</v>
      </c>
      <c r="C281" s="3" t="s">
        <v>33</v>
      </c>
      <c r="D281" s="6">
        <v>26.6</v>
      </c>
      <c r="E281" s="6">
        <v>22.1</v>
      </c>
      <c r="F281" s="6">
        <v>18.399999999999999</v>
      </c>
      <c r="G281" s="6">
        <v>20</v>
      </c>
      <c r="H281" s="6">
        <v>19.3</v>
      </c>
      <c r="I281" s="6">
        <v>18.3</v>
      </c>
      <c r="J281" s="6">
        <v>16.899999999999999</v>
      </c>
    </row>
    <row r="282" spans="1:10" x14ac:dyDescent="0.25">
      <c r="A282" s="3" t="s">
        <v>372</v>
      </c>
      <c r="B282" s="3" t="s">
        <v>377</v>
      </c>
      <c r="C282" s="3" t="s">
        <v>65</v>
      </c>
      <c r="D282" s="6">
        <v>26.2</v>
      </c>
      <c r="E282" s="6">
        <v>23.8</v>
      </c>
      <c r="F282" s="6">
        <v>21.8</v>
      </c>
      <c r="G282" s="6">
        <v>21.9</v>
      </c>
      <c r="H282" s="6">
        <v>22.7</v>
      </c>
      <c r="I282" s="6">
        <v>22.7</v>
      </c>
      <c r="J282" s="6">
        <v>22.4</v>
      </c>
    </row>
    <row r="283" spans="1:10" x14ac:dyDescent="0.25">
      <c r="A283" s="3" t="s">
        <v>372</v>
      </c>
      <c r="B283" s="3" t="s">
        <v>377</v>
      </c>
      <c r="C283" s="3" t="s">
        <v>188</v>
      </c>
      <c r="D283" s="6">
        <v>37.200000000000003</v>
      </c>
      <c r="E283" s="6">
        <v>40.6</v>
      </c>
      <c r="F283" s="6">
        <v>38.799999999999997</v>
      </c>
      <c r="G283" s="6">
        <v>35.5</v>
      </c>
      <c r="H283" s="6">
        <v>35.6</v>
      </c>
      <c r="I283" s="6">
        <v>34.5</v>
      </c>
      <c r="J283" s="6">
        <v>32.9</v>
      </c>
    </row>
    <row r="284" spans="1:10" x14ac:dyDescent="0.25">
      <c r="A284" s="3" t="s">
        <v>372</v>
      </c>
      <c r="B284" s="3" t="s">
        <v>377</v>
      </c>
      <c r="C284" s="3" t="s">
        <v>66</v>
      </c>
      <c r="D284" s="6">
        <v>7</v>
      </c>
      <c r="E284" s="6">
        <v>8.3000000000000007</v>
      </c>
      <c r="F284" s="6">
        <v>8.3000000000000007</v>
      </c>
      <c r="G284" s="6">
        <v>8.6999999999999993</v>
      </c>
      <c r="H284" s="6">
        <v>10.3</v>
      </c>
      <c r="I284" s="6">
        <v>9.1</v>
      </c>
      <c r="J284" s="6">
        <v>7.8</v>
      </c>
    </row>
    <row r="285" spans="1:10" x14ac:dyDescent="0.25">
      <c r="A285" s="3" t="s">
        <v>372</v>
      </c>
      <c r="B285" s="3" t="s">
        <v>377</v>
      </c>
      <c r="C285" s="3" t="s">
        <v>67</v>
      </c>
      <c r="D285" s="6">
        <v>27.7</v>
      </c>
      <c r="E285" s="6">
        <v>24.4</v>
      </c>
      <c r="F285" s="6">
        <v>27.1</v>
      </c>
      <c r="G285" s="6">
        <v>25.3</v>
      </c>
      <c r="H285" s="6">
        <v>23.2</v>
      </c>
      <c r="I285" s="6">
        <v>22</v>
      </c>
      <c r="J285" s="6">
        <v>21.3</v>
      </c>
    </row>
    <row r="286" spans="1:10" x14ac:dyDescent="0.25">
      <c r="A286" s="3" t="s">
        <v>372</v>
      </c>
      <c r="B286" s="3" t="s">
        <v>377</v>
      </c>
      <c r="C286" s="3" t="s">
        <v>153</v>
      </c>
      <c r="D286" s="6">
        <v>16.2</v>
      </c>
      <c r="E286" s="6">
        <v>8.6999999999999993</v>
      </c>
      <c r="F286" s="6">
        <v>23.1</v>
      </c>
      <c r="G286" s="6">
        <v>15</v>
      </c>
      <c r="H286" s="6">
        <v>14.9</v>
      </c>
      <c r="I286" s="6">
        <v>14.8</v>
      </c>
      <c r="J286" s="6">
        <v>14.8</v>
      </c>
    </row>
    <row r="287" spans="1:10" x14ac:dyDescent="0.25">
      <c r="A287" s="3" t="s">
        <v>372</v>
      </c>
      <c r="B287" s="3" t="s">
        <v>377</v>
      </c>
      <c r="C287" s="3" t="s">
        <v>35</v>
      </c>
      <c r="D287" s="6">
        <v>42</v>
      </c>
      <c r="E287" s="6">
        <v>35.9</v>
      </c>
      <c r="F287" s="6">
        <v>30.2</v>
      </c>
      <c r="G287" s="6">
        <v>29.7</v>
      </c>
      <c r="H287" s="6">
        <v>29.6</v>
      </c>
      <c r="I287" s="6">
        <v>29.5</v>
      </c>
      <c r="J287" s="6">
        <v>29.5</v>
      </c>
    </row>
    <row r="288" spans="1:10" x14ac:dyDescent="0.25">
      <c r="A288" s="3" t="s">
        <v>372</v>
      </c>
      <c r="B288" s="3" t="s">
        <v>377</v>
      </c>
      <c r="C288" s="3" t="s">
        <v>69</v>
      </c>
      <c r="D288" s="6">
        <v>17.3</v>
      </c>
      <c r="E288" s="6">
        <v>20.399999999999999</v>
      </c>
      <c r="F288" s="6">
        <v>23.4</v>
      </c>
      <c r="G288" s="6">
        <v>20.9</v>
      </c>
      <c r="H288" s="6">
        <v>20.3</v>
      </c>
      <c r="I288" s="6">
        <v>20</v>
      </c>
      <c r="J288" s="6">
        <v>19.600000000000001</v>
      </c>
    </row>
    <row r="289" spans="1:10" x14ac:dyDescent="0.25">
      <c r="A289" s="3" t="s">
        <v>372</v>
      </c>
      <c r="B289" s="3" t="s">
        <v>377</v>
      </c>
      <c r="C289" s="3" t="s">
        <v>70</v>
      </c>
      <c r="D289" s="6">
        <v>21.7</v>
      </c>
      <c r="E289" s="6">
        <v>21.1</v>
      </c>
      <c r="F289" s="6">
        <v>20.6</v>
      </c>
      <c r="G289" s="6">
        <v>19.899999999999999</v>
      </c>
      <c r="H289" s="6">
        <v>20.100000000000001</v>
      </c>
      <c r="I289" s="6">
        <v>20.100000000000001</v>
      </c>
      <c r="J289" s="6">
        <v>17.100000000000001</v>
      </c>
    </row>
    <row r="290" spans="1:10" x14ac:dyDescent="0.25">
      <c r="A290" s="3" t="s">
        <v>372</v>
      </c>
      <c r="B290" s="3" t="s">
        <v>377</v>
      </c>
      <c r="C290" s="3" t="s">
        <v>157</v>
      </c>
      <c r="D290" s="6">
        <v>30.2</v>
      </c>
      <c r="E290" s="6">
        <v>30.1</v>
      </c>
      <c r="F290" s="6">
        <v>30</v>
      </c>
      <c r="G290" s="6">
        <v>29.7</v>
      </c>
      <c r="H290" s="6">
        <v>29.9</v>
      </c>
      <c r="I290" s="6">
        <v>28.4</v>
      </c>
      <c r="J290" s="6">
        <v>28.5</v>
      </c>
    </row>
    <row r="291" spans="1:10" x14ac:dyDescent="0.25">
      <c r="A291" s="3" t="s">
        <v>372</v>
      </c>
      <c r="B291" s="3" t="s">
        <v>377</v>
      </c>
      <c r="C291" s="3" t="s">
        <v>37</v>
      </c>
      <c r="D291" s="6">
        <v>19.600000000000001</v>
      </c>
      <c r="E291" s="6">
        <v>19.8</v>
      </c>
      <c r="F291" s="6">
        <v>19.899999999999999</v>
      </c>
      <c r="G291" s="6">
        <v>25.6</v>
      </c>
      <c r="H291" s="6">
        <v>22.2</v>
      </c>
      <c r="I291" s="6">
        <v>21.3</v>
      </c>
      <c r="J291" s="6">
        <v>20.6</v>
      </c>
    </row>
    <row r="292" spans="1:10" x14ac:dyDescent="0.25">
      <c r="A292" s="3" t="s">
        <v>372</v>
      </c>
      <c r="B292" s="3" t="s">
        <v>377</v>
      </c>
      <c r="C292" s="3" t="s">
        <v>189</v>
      </c>
      <c r="D292" s="6">
        <v>13.5</v>
      </c>
      <c r="E292" s="6">
        <v>15</v>
      </c>
      <c r="F292" s="6">
        <v>17.399999999999999</v>
      </c>
      <c r="G292" s="6">
        <v>21.2</v>
      </c>
      <c r="H292" s="6">
        <v>22.1</v>
      </c>
      <c r="I292" s="6">
        <v>21.9</v>
      </c>
      <c r="J292" s="6">
        <v>21.7</v>
      </c>
    </row>
    <row r="293" spans="1:10" x14ac:dyDescent="0.25">
      <c r="A293" s="3" t="s">
        <v>372</v>
      </c>
      <c r="B293" s="3" t="s">
        <v>377</v>
      </c>
      <c r="C293" s="3" t="s">
        <v>190</v>
      </c>
      <c r="D293" s="6">
        <v>36.299999999999997</v>
      </c>
      <c r="E293" s="6">
        <v>39</v>
      </c>
      <c r="F293" s="6">
        <v>37.5</v>
      </c>
      <c r="G293" s="6">
        <v>37.299999999999997</v>
      </c>
      <c r="H293" s="6">
        <v>37.6</v>
      </c>
      <c r="I293" s="6">
        <v>37.5</v>
      </c>
      <c r="J293" s="6">
        <v>37.5</v>
      </c>
    </row>
    <row r="294" spans="1:10" x14ac:dyDescent="0.25">
      <c r="A294" s="3" t="s">
        <v>372</v>
      </c>
      <c r="B294" s="3" t="s">
        <v>377</v>
      </c>
      <c r="C294" s="3" t="s">
        <v>191</v>
      </c>
      <c r="D294" s="6">
        <v>34.4</v>
      </c>
      <c r="E294" s="6">
        <v>32.6</v>
      </c>
      <c r="F294" s="6">
        <v>32</v>
      </c>
      <c r="G294" s="6">
        <v>32.6</v>
      </c>
      <c r="H294" s="6">
        <v>32.299999999999997</v>
      </c>
      <c r="I294" s="6">
        <v>33</v>
      </c>
      <c r="J294" s="6">
        <v>33</v>
      </c>
    </row>
    <row r="295" spans="1:10" x14ac:dyDescent="0.25">
      <c r="A295" s="3" t="s">
        <v>372</v>
      </c>
      <c r="B295" s="3" t="s">
        <v>377</v>
      </c>
      <c r="C295" s="3" t="s">
        <v>39</v>
      </c>
      <c r="D295" s="6">
        <v>15.5</v>
      </c>
      <c r="E295" s="6">
        <v>18.899999999999999</v>
      </c>
      <c r="F295" s="6">
        <v>19.399999999999999</v>
      </c>
      <c r="G295" s="6">
        <v>16.7</v>
      </c>
      <c r="H295" s="6">
        <v>15.3</v>
      </c>
      <c r="I295" s="6">
        <v>14</v>
      </c>
      <c r="J295" s="6">
        <v>12.8</v>
      </c>
    </row>
    <row r="296" spans="1:10" x14ac:dyDescent="0.25">
      <c r="A296" s="3" t="s">
        <v>372</v>
      </c>
      <c r="B296" s="3" t="s">
        <v>377</v>
      </c>
      <c r="C296" s="3" t="s">
        <v>41</v>
      </c>
      <c r="D296" s="6">
        <v>33.299999999999997</v>
      </c>
      <c r="E296" s="6">
        <v>32.6</v>
      </c>
      <c r="F296" s="6">
        <v>38.299999999999997</v>
      </c>
      <c r="G296" s="6">
        <v>36.700000000000003</v>
      </c>
      <c r="H296" s="6">
        <v>36.4</v>
      </c>
      <c r="I296" s="6">
        <v>36.299999999999997</v>
      </c>
      <c r="J296" s="6">
        <v>36.299999999999997</v>
      </c>
    </row>
    <row r="297" spans="1:10" x14ac:dyDescent="0.25">
      <c r="A297" s="3" t="s">
        <v>372</v>
      </c>
      <c r="B297" s="3" t="s">
        <v>377</v>
      </c>
      <c r="C297" s="3" t="s">
        <v>192</v>
      </c>
      <c r="D297" s="6">
        <v>35.6</v>
      </c>
      <c r="E297" s="6">
        <v>34.799999999999997</v>
      </c>
      <c r="F297" s="6">
        <v>35.200000000000003</v>
      </c>
      <c r="G297" s="6">
        <v>35.9</v>
      </c>
      <c r="H297" s="6">
        <v>36.200000000000003</v>
      </c>
      <c r="I297" s="6">
        <v>36.4</v>
      </c>
      <c r="J297" s="6">
        <v>36.6</v>
      </c>
    </row>
    <row r="298" spans="1:10" x14ac:dyDescent="0.25">
      <c r="A298" s="3" t="s">
        <v>372</v>
      </c>
      <c r="B298" s="3" t="s">
        <v>377</v>
      </c>
      <c r="C298" s="3" t="s">
        <v>172</v>
      </c>
      <c r="D298" s="6">
        <v>12.4</v>
      </c>
      <c r="E298" s="6">
        <v>12.4</v>
      </c>
      <c r="F298" s="6">
        <v>14.3</v>
      </c>
      <c r="G298" s="6">
        <v>13.8</v>
      </c>
      <c r="H298" s="6">
        <v>13.7</v>
      </c>
      <c r="I298" s="6">
        <v>13.7</v>
      </c>
      <c r="J298" s="6">
        <v>13.7</v>
      </c>
    </row>
    <row r="299" spans="1:10" x14ac:dyDescent="0.25">
      <c r="A299" s="3" t="s">
        <v>372</v>
      </c>
      <c r="B299" s="3" t="s">
        <v>377</v>
      </c>
      <c r="C299" s="3" t="s">
        <v>167</v>
      </c>
      <c r="D299" s="6">
        <v>34.299999999999997</v>
      </c>
      <c r="E299" s="6">
        <v>33.1</v>
      </c>
      <c r="F299" s="6">
        <v>32</v>
      </c>
      <c r="G299" s="6">
        <v>31.8</v>
      </c>
      <c r="H299" s="6">
        <v>31</v>
      </c>
      <c r="I299" s="6">
        <v>30.2</v>
      </c>
      <c r="J299" s="6">
        <v>28.8</v>
      </c>
    </row>
    <row r="300" spans="1:10" x14ac:dyDescent="0.25">
      <c r="A300" s="3" t="s">
        <v>372</v>
      </c>
      <c r="B300" s="3" t="s">
        <v>377</v>
      </c>
      <c r="C300" s="3" t="s">
        <v>193</v>
      </c>
      <c r="D300" s="6">
        <v>9</v>
      </c>
      <c r="E300" s="6">
        <v>9.6</v>
      </c>
      <c r="F300" s="6">
        <v>9.8000000000000007</v>
      </c>
      <c r="G300" s="6">
        <v>9.9</v>
      </c>
      <c r="H300" s="6">
        <v>10.1</v>
      </c>
      <c r="I300" s="6">
        <v>10.1</v>
      </c>
      <c r="J300" s="6">
        <v>10.3</v>
      </c>
    </row>
    <row r="301" spans="1:10" x14ac:dyDescent="0.25">
      <c r="A301" s="3" t="s">
        <v>372</v>
      </c>
      <c r="B301" s="3" t="s">
        <v>377</v>
      </c>
      <c r="C301" s="3" t="s">
        <v>103</v>
      </c>
      <c r="D301" s="6">
        <v>12.5</v>
      </c>
      <c r="E301" s="6">
        <v>6.6</v>
      </c>
      <c r="F301" s="6">
        <v>8</v>
      </c>
      <c r="G301" s="6">
        <v>7.4</v>
      </c>
      <c r="H301" s="6">
        <v>8.1999999999999993</v>
      </c>
      <c r="I301" s="6">
        <v>8.6999999999999993</v>
      </c>
      <c r="J301" s="6">
        <v>7.3</v>
      </c>
    </row>
    <row r="302" spans="1:10" x14ac:dyDescent="0.25">
      <c r="A302" s="3" t="s">
        <v>372</v>
      </c>
      <c r="B302" s="3" t="s">
        <v>377</v>
      </c>
      <c r="C302" s="3" t="s">
        <v>47</v>
      </c>
      <c r="D302" s="6">
        <v>57.8</v>
      </c>
      <c r="E302" s="6">
        <v>60</v>
      </c>
      <c r="F302" s="6">
        <v>59.9</v>
      </c>
      <c r="G302" s="6">
        <v>64.3</v>
      </c>
      <c r="H302" s="6">
        <v>66.400000000000006</v>
      </c>
      <c r="I302" s="6">
        <v>66.900000000000006</v>
      </c>
      <c r="J302" s="6">
        <v>66.400000000000006</v>
      </c>
    </row>
    <row r="303" spans="1:10" x14ac:dyDescent="0.25">
      <c r="A303" s="3" t="s">
        <v>372</v>
      </c>
      <c r="B303" s="3" t="s">
        <v>337</v>
      </c>
      <c r="C303" s="3" t="s">
        <v>73</v>
      </c>
      <c r="D303" s="6">
        <v>100</v>
      </c>
      <c r="E303" s="6">
        <v>100</v>
      </c>
      <c r="F303" s="6">
        <v>100</v>
      </c>
      <c r="G303" s="6">
        <v>100</v>
      </c>
      <c r="H303" s="6">
        <v>100</v>
      </c>
      <c r="I303" s="6">
        <v>100</v>
      </c>
      <c r="J303" s="6">
        <v>100</v>
      </c>
    </row>
    <row r="304" spans="1:10" x14ac:dyDescent="0.25">
      <c r="A304" s="3" t="s">
        <v>372</v>
      </c>
      <c r="B304" s="3" t="s">
        <v>337</v>
      </c>
      <c r="C304" s="3" t="s">
        <v>48</v>
      </c>
      <c r="D304" s="6">
        <v>100</v>
      </c>
      <c r="E304" s="6">
        <v>100</v>
      </c>
      <c r="F304" s="6">
        <v>100</v>
      </c>
      <c r="G304" s="6">
        <v>100</v>
      </c>
      <c r="H304" s="6">
        <v>100</v>
      </c>
      <c r="I304" s="6">
        <v>100</v>
      </c>
      <c r="J304" s="6">
        <v>100</v>
      </c>
    </row>
    <row r="305" spans="1:10" x14ac:dyDescent="0.25">
      <c r="A305" s="3" t="s">
        <v>372</v>
      </c>
      <c r="B305" s="3" t="s">
        <v>337</v>
      </c>
      <c r="C305" s="3" t="s">
        <v>173</v>
      </c>
      <c r="D305" s="6">
        <v>100</v>
      </c>
      <c r="E305" s="6">
        <v>100</v>
      </c>
      <c r="F305" s="6">
        <v>100</v>
      </c>
      <c r="G305" s="6">
        <v>100</v>
      </c>
      <c r="H305" s="6">
        <v>100</v>
      </c>
      <c r="I305" s="6">
        <v>100</v>
      </c>
      <c r="J305" s="6">
        <v>100</v>
      </c>
    </row>
    <row r="306" spans="1:10" x14ac:dyDescent="0.25">
      <c r="A306" s="3" t="s">
        <v>372</v>
      </c>
      <c r="B306" s="3" t="s">
        <v>337</v>
      </c>
      <c r="C306" s="3" t="s">
        <v>174</v>
      </c>
      <c r="D306" s="6">
        <v>100</v>
      </c>
      <c r="E306" s="6">
        <v>100</v>
      </c>
      <c r="F306" s="6">
        <v>100</v>
      </c>
      <c r="G306" s="6">
        <v>100</v>
      </c>
      <c r="H306" s="6">
        <v>100</v>
      </c>
      <c r="I306" s="6">
        <v>100</v>
      </c>
      <c r="J306" s="6">
        <v>100</v>
      </c>
    </row>
    <row r="307" spans="1:10" x14ac:dyDescent="0.25">
      <c r="A307" s="3" t="s">
        <v>372</v>
      </c>
      <c r="B307" s="3" t="s">
        <v>337</v>
      </c>
      <c r="C307" s="3" t="s">
        <v>78</v>
      </c>
      <c r="D307" s="6">
        <v>100</v>
      </c>
      <c r="E307" s="6">
        <v>100</v>
      </c>
      <c r="F307" s="6">
        <v>100</v>
      </c>
      <c r="G307" s="6">
        <v>100</v>
      </c>
      <c r="H307" s="6">
        <v>100</v>
      </c>
      <c r="I307" s="6">
        <v>100</v>
      </c>
      <c r="J307" s="6">
        <v>100</v>
      </c>
    </row>
    <row r="308" spans="1:10" x14ac:dyDescent="0.25">
      <c r="A308" s="3" t="s">
        <v>372</v>
      </c>
      <c r="B308" s="3" t="s">
        <v>337</v>
      </c>
      <c r="C308" s="3" t="s">
        <v>53</v>
      </c>
      <c r="D308" s="6">
        <v>100</v>
      </c>
      <c r="E308" s="6">
        <v>100</v>
      </c>
      <c r="F308" s="6">
        <v>100</v>
      </c>
      <c r="G308" s="6">
        <v>100</v>
      </c>
      <c r="H308" s="6">
        <v>100</v>
      </c>
      <c r="I308" s="6">
        <v>100</v>
      </c>
      <c r="J308" s="6">
        <v>100</v>
      </c>
    </row>
    <row r="309" spans="1:10" x14ac:dyDescent="0.25">
      <c r="A309" s="3" t="s">
        <v>372</v>
      </c>
      <c r="B309" s="3" t="s">
        <v>337</v>
      </c>
      <c r="C309" s="3" t="s">
        <v>171</v>
      </c>
      <c r="D309" s="6">
        <v>100</v>
      </c>
      <c r="E309" s="6">
        <v>100</v>
      </c>
      <c r="F309" s="6">
        <v>100</v>
      </c>
      <c r="G309" s="6">
        <v>100</v>
      </c>
      <c r="H309" s="6">
        <v>100</v>
      </c>
      <c r="I309" s="6">
        <v>100</v>
      </c>
      <c r="J309" s="6">
        <v>100</v>
      </c>
    </row>
    <row r="310" spans="1:10" x14ac:dyDescent="0.25">
      <c r="A310" s="3" t="s">
        <v>372</v>
      </c>
      <c r="B310" s="3" t="s">
        <v>337</v>
      </c>
      <c r="C310" s="3" t="s">
        <v>79</v>
      </c>
      <c r="D310" s="6">
        <v>100</v>
      </c>
      <c r="E310" s="6">
        <v>100</v>
      </c>
      <c r="F310" s="6">
        <v>100</v>
      </c>
      <c r="G310" s="6">
        <v>100</v>
      </c>
      <c r="H310" s="6">
        <v>100</v>
      </c>
      <c r="I310" s="6">
        <v>100</v>
      </c>
      <c r="J310" s="6">
        <v>100</v>
      </c>
    </row>
    <row r="311" spans="1:10" x14ac:dyDescent="0.25">
      <c r="A311" s="3" t="s">
        <v>372</v>
      </c>
      <c r="B311" s="3" t="s">
        <v>337</v>
      </c>
      <c r="C311" s="3" t="s">
        <v>16</v>
      </c>
      <c r="D311" s="6">
        <v>100</v>
      </c>
      <c r="E311" s="6">
        <v>100</v>
      </c>
      <c r="F311" s="6">
        <v>100</v>
      </c>
      <c r="G311" s="6">
        <v>100</v>
      </c>
      <c r="H311" s="6">
        <v>100</v>
      </c>
      <c r="I311" s="6">
        <v>100</v>
      </c>
      <c r="J311" s="6">
        <v>100</v>
      </c>
    </row>
    <row r="312" spans="1:10" x14ac:dyDescent="0.25">
      <c r="A312" s="3" t="s">
        <v>372</v>
      </c>
      <c r="B312" s="3" t="s">
        <v>337</v>
      </c>
      <c r="C312" s="3" t="s">
        <v>80</v>
      </c>
      <c r="D312" s="6">
        <v>100</v>
      </c>
      <c r="E312" s="6">
        <v>100</v>
      </c>
      <c r="F312" s="6">
        <v>100</v>
      </c>
      <c r="G312" s="6">
        <v>100</v>
      </c>
      <c r="H312" s="6">
        <v>100</v>
      </c>
      <c r="I312" s="6">
        <v>100</v>
      </c>
      <c r="J312" s="6">
        <v>100</v>
      </c>
    </row>
    <row r="313" spans="1:10" x14ac:dyDescent="0.25">
      <c r="A313" s="3" t="s">
        <v>372</v>
      </c>
      <c r="B313" s="3" t="s">
        <v>337</v>
      </c>
      <c r="C313" s="3" t="s">
        <v>54</v>
      </c>
      <c r="D313" s="6">
        <v>100</v>
      </c>
      <c r="E313" s="6">
        <v>100</v>
      </c>
      <c r="F313" s="6">
        <v>100</v>
      </c>
      <c r="G313" s="6">
        <v>100</v>
      </c>
      <c r="H313" s="6">
        <v>100</v>
      </c>
      <c r="I313" s="6">
        <v>100</v>
      </c>
      <c r="J313" s="6">
        <v>100</v>
      </c>
    </row>
    <row r="314" spans="1:10" x14ac:dyDescent="0.25">
      <c r="A314" s="3" t="s">
        <v>372</v>
      </c>
      <c r="B314" s="3" t="s">
        <v>337</v>
      </c>
      <c r="C314" s="3" t="s">
        <v>55</v>
      </c>
      <c r="D314" s="6">
        <v>100</v>
      </c>
      <c r="E314" s="6">
        <v>100</v>
      </c>
      <c r="F314" s="6">
        <v>100</v>
      </c>
      <c r="G314" s="6">
        <v>100</v>
      </c>
      <c r="H314" s="6">
        <v>100</v>
      </c>
      <c r="I314" s="6">
        <v>100</v>
      </c>
      <c r="J314" s="6">
        <v>100</v>
      </c>
    </row>
    <row r="315" spans="1:10" x14ac:dyDescent="0.25">
      <c r="A315" s="3" t="s">
        <v>372</v>
      </c>
      <c r="B315" s="3" t="s">
        <v>337</v>
      </c>
      <c r="C315" s="3" t="s">
        <v>176</v>
      </c>
      <c r="D315" s="6">
        <v>100</v>
      </c>
      <c r="E315" s="6">
        <v>100</v>
      </c>
      <c r="F315" s="6">
        <v>100</v>
      </c>
      <c r="G315" s="6">
        <v>100</v>
      </c>
      <c r="H315" s="6">
        <v>100</v>
      </c>
      <c r="I315" s="6">
        <v>100</v>
      </c>
      <c r="J315" s="6">
        <v>100</v>
      </c>
    </row>
    <row r="316" spans="1:10" x14ac:dyDescent="0.25">
      <c r="A316" s="3" t="s">
        <v>372</v>
      </c>
      <c r="B316" s="3" t="s">
        <v>337</v>
      </c>
      <c r="C316" s="3" t="s">
        <v>84</v>
      </c>
      <c r="D316" s="6">
        <v>100</v>
      </c>
      <c r="E316" s="6">
        <v>100</v>
      </c>
      <c r="F316" s="6">
        <v>100</v>
      </c>
      <c r="G316" s="6">
        <v>100</v>
      </c>
      <c r="H316" s="6">
        <v>100</v>
      </c>
      <c r="I316" s="6">
        <v>100</v>
      </c>
      <c r="J316" s="6">
        <v>100</v>
      </c>
    </row>
    <row r="317" spans="1:10" x14ac:dyDescent="0.25">
      <c r="A317" s="3" t="s">
        <v>372</v>
      </c>
      <c r="B317" s="3" t="s">
        <v>337</v>
      </c>
      <c r="C317" s="3" t="s">
        <v>120</v>
      </c>
      <c r="D317" s="6">
        <v>100</v>
      </c>
      <c r="E317" s="6">
        <v>100</v>
      </c>
      <c r="F317" s="6">
        <v>100</v>
      </c>
      <c r="G317" s="6">
        <v>100</v>
      </c>
      <c r="H317" s="6">
        <v>100</v>
      </c>
      <c r="I317" s="6">
        <v>100</v>
      </c>
      <c r="J317" s="6">
        <v>100</v>
      </c>
    </row>
    <row r="318" spans="1:10" x14ac:dyDescent="0.25">
      <c r="A318" s="3" t="s">
        <v>372</v>
      </c>
      <c r="B318" s="3" t="s">
        <v>337</v>
      </c>
      <c r="C318" s="3" t="s">
        <v>177</v>
      </c>
      <c r="D318" s="6">
        <v>100</v>
      </c>
      <c r="E318" s="6">
        <v>100</v>
      </c>
      <c r="F318" s="6">
        <v>100</v>
      </c>
      <c r="G318" s="6">
        <v>100</v>
      </c>
      <c r="H318" s="6">
        <v>100</v>
      </c>
      <c r="I318" s="6">
        <v>100</v>
      </c>
      <c r="J318" s="6">
        <v>100</v>
      </c>
    </row>
    <row r="319" spans="1:10" x14ac:dyDescent="0.25">
      <c r="A319" s="3" t="s">
        <v>372</v>
      </c>
      <c r="B319" s="3" t="s">
        <v>337</v>
      </c>
      <c r="C319" s="3" t="s">
        <v>178</v>
      </c>
      <c r="D319" s="6">
        <v>100</v>
      </c>
      <c r="E319" s="6">
        <v>100</v>
      </c>
      <c r="F319" s="6">
        <v>100</v>
      </c>
      <c r="G319" s="6">
        <v>100</v>
      </c>
      <c r="H319" s="6">
        <v>100</v>
      </c>
      <c r="I319" s="6">
        <v>100</v>
      </c>
      <c r="J319" s="6">
        <v>100</v>
      </c>
    </row>
    <row r="320" spans="1:10" x14ac:dyDescent="0.25">
      <c r="A320" s="3" t="s">
        <v>372</v>
      </c>
      <c r="B320" s="3" t="s">
        <v>337</v>
      </c>
      <c r="C320" s="3" t="s">
        <v>179</v>
      </c>
      <c r="D320" s="6">
        <v>100</v>
      </c>
      <c r="E320" s="6">
        <v>100</v>
      </c>
      <c r="F320" s="6">
        <v>100</v>
      </c>
      <c r="G320" s="6">
        <v>100</v>
      </c>
      <c r="H320" s="6">
        <v>100</v>
      </c>
      <c r="I320" s="6">
        <v>100</v>
      </c>
      <c r="J320" s="6">
        <v>100</v>
      </c>
    </row>
    <row r="321" spans="1:10" x14ac:dyDescent="0.25">
      <c r="A321" s="3" t="s">
        <v>372</v>
      </c>
      <c r="B321" s="3" t="s">
        <v>337</v>
      </c>
      <c r="C321" s="3" t="s">
        <v>180</v>
      </c>
      <c r="D321" s="6">
        <v>100</v>
      </c>
      <c r="E321" s="6">
        <v>100</v>
      </c>
      <c r="F321" s="6">
        <v>100</v>
      </c>
      <c r="G321" s="6">
        <v>100</v>
      </c>
      <c r="H321" s="6">
        <v>100</v>
      </c>
      <c r="I321" s="6">
        <v>100</v>
      </c>
      <c r="J321" s="6">
        <v>100</v>
      </c>
    </row>
    <row r="322" spans="1:10" x14ac:dyDescent="0.25">
      <c r="A322" s="3" t="s">
        <v>372</v>
      </c>
      <c r="B322" s="3" t="s">
        <v>337</v>
      </c>
      <c r="C322" s="3" t="s">
        <v>18</v>
      </c>
      <c r="D322" s="6">
        <v>100</v>
      </c>
      <c r="E322" s="6">
        <v>100</v>
      </c>
      <c r="F322" s="6">
        <v>100</v>
      </c>
      <c r="G322" s="6">
        <v>100</v>
      </c>
      <c r="H322" s="6">
        <v>100</v>
      </c>
      <c r="I322" s="6">
        <v>100</v>
      </c>
      <c r="J322" s="6">
        <v>100</v>
      </c>
    </row>
    <row r="323" spans="1:10" x14ac:dyDescent="0.25">
      <c r="A323" s="3" t="s">
        <v>372</v>
      </c>
      <c r="B323" s="3" t="s">
        <v>337</v>
      </c>
      <c r="C323" s="3" t="s">
        <v>58</v>
      </c>
      <c r="D323" s="6">
        <v>100</v>
      </c>
      <c r="E323" s="6">
        <v>100</v>
      </c>
      <c r="F323" s="6">
        <v>100</v>
      </c>
      <c r="G323" s="6">
        <v>100</v>
      </c>
      <c r="H323" s="6">
        <v>100</v>
      </c>
      <c r="I323" s="6">
        <v>100</v>
      </c>
      <c r="J323" s="6">
        <v>100</v>
      </c>
    </row>
    <row r="324" spans="1:10" x14ac:dyDescent="0.25">
      <c r="A324" s="3" t="s">
        <v>372</v>
      </c>
      <c r="B324" s="3" t="s">
        <v>337</v>
      </c>
      <c r="C324" s="3" t="s">
        <v>19</v>
      </c>
      <c r="D324" s="6">
        <v>100</v>
      </c>
      <c r="E324" s="6">
        <v>100</v>
      </c>
      <c r="F324" s="6">
        <v>100</v>
      </c>
      <c r="G324" s="6">
        <v>100</v>
      </c>
      <c r="H324" s="6">
        <v>100</v>
      </c>
      <c r="I324" s="6">
        <v>100</v>
      </c>
      <c r="J324" s="6">
        <v>100</v>
      </c>
    </row>
    <row r="325" spans="1:10" x14ac:dyDescent="0.25">
      <c r="A325" s="3" t="s">
        <v>372</v>
      </c>
      <c r="B325" s="3" t="s">
        <v>337</v>
      </c>
      <c r="C325" s="3" t="s">
        <v>20</v>
      </c>
      <c r="D325" s="6">
        <v>100</v>
      </c>
      <c r="E325" s="6">
        <v>100</v>
      </c>
      <c r="F325" s="6">
        <v>100</v>
      </c>
      <c r="G325" s="6">
        <v>100</v>
      </c>
      <c r="H325" s="6">
        <v>100</v>
      </c>
      <c r="I325" s="6">
        <v>100</v>
      </c>
      <c r="J325" s="6">
        <v>100</v>
      </c>
    </row>
    <row r="326" spans="1:10" x14ac:dyDescent="0.25">
      <c r="A326" s="3" t="s">
        <v>372</v>
      </c>
      <c r="B326" s="3" t="s">
        <v>337</v>
      </c>
      <c r="C326" s="3" t="s">
        <v>182</v>
      </c>
      <c r="D326" s="6">
        <v>100</v>
      </c>
      <c r="E326" s="6">
        <v>100</v>
      </c>
      <c r="F326" s="6">
        <v>100</v>
      </c>
      <c r="G326" s="6">
        <v>100</v>
      </c>
      <c r="H326" s="6">
        <v>100</v>
      </c>
      <c r="I326" s="6">
        <v>100</v>
      </c>
      <c r="J326" s="6">
        <v>100</v>
      </c>
    </row>
    <row r="327" spans="1:10" x14ac:dyDescent="0.25">
      <c r="A327" s="3" t="s">
        <v>372</v>
      </c>
      <c r="B327" s="3" t="s">
        <v>337</v>
      </c>
      <c r="C327" s="3" t="s">
        <v>131</v>
      </c>
      <c r="D327" s="6">
        <v>100</v>
      </c>
      <c r="E327" s="6">
        <v>100</v>
      </c>
      <c r="F327" s="6">
        <v>100</v>
      </c>
      <c r="G327" s="6">
        <v>100</v>
      </c>
      <c r="H327" s="6">
        <v>100</v>
      </c>
      <c r="I327" s="6">
        <v>100</v>
      </c>
      <c r="J327" s="6">
        <v>100</v>
      </c>
    </row>
    <row r="328" spans="1:10" x14ac:dyDescent="0.25">
      <c r="A328" s="3" t="s">
        <v>372</v>
      </c>
      <c r="B328" s="3" t="s">
        <v>337</v>
      </c>
      <c r="C328" s="3" t="s">
        <v>183</v>
      </c>
      <c r="D328" s="6">
        <v>100</v>
      </c>
      <c r="E328" s="6">
        <v>100</v>
      </c>
      <c r="F328" s="6">
        <v>100</v>
      </c>
      <c r="G328" s="6">
        <v>100</v>
      </c>
      <c r="H328" s="6">
        <v>100</v>
      </c>
      <c r="I328" s="6">
        <v>100</v>
      </c>
      <c r="J328" s="6">
        <v>100</v>
      </c>
    </row>
    <row r="329" spans="1:10" x14ac:dyDescent="0.25">
      <c r="A329" s="3" t="s">
        <v>372</v>
      </c>
      <c r="B329" s="3" t="s">
        <v>337</v>
      </c>
      <c r="C329" s="3" t="s">
        <v>21</v>
      </c>
      <c r="D329" s="6">
        <v>100</v>
      </c>
      <c r="E329" s="6">
        <v>100</v>
      </c>
      <c r="F329" s="6">
        <v>100</v>
      </c>
      <c r="G329" s="6">
        <v>100</v>
      </c>
      <c r="H329" s="6">
        <v>100</v>
      </c>
      <c r="I329" s="6">
        <v>100</v>
      </c>
      <c r="J329" s="6">
        <v>100</v>
      </c>
    </row>
    <row r="330" spans="1:10" x14ac:dyDescent="0.25">
      <c r="A330" s="3" t="s">
        <v>372</v>
      </c>
      <c r="B330" s="3" t="s">
        <v>337</v>
      </c>
      <c r="C330" s="3" t="s">
        <v>133</v>
      </c>
      <c r="D330" s="6">
        <v>100</v>
      </c>
      <c r="E330" s="6">
        <v>100</v>
      </c>
      <c r="F330" s="6">
        <v>100</v>
      </c>
      <c r="G330" s="6">
        <v>100</v>
      </c>
      <c r="H330" s="6">
        <v>100</v>
      </c>
      <c r="I330" s="6">
        <v>100</v>
      </c>
      <c r="J330" s="6">
        <v>100</v>
      </c>
    </row>
    <row r="331" spans="1:10" x14ac:dyDescent="0.25">
      <c r="A331" s="3" t="s">
        <v>372</v>
      </c>
      <c r="B331" s="3" t="s">
        <v>337</v>
      </c>
      <c r="C331" s="3" t="s">
        <v>26</v>
      </c>
      <c r="D331" s="6">
        <v>100</v>
      </c>
      <c r="E331" s="6">
        <v>100</v>
      </c>
      <c r="F331" s="6">
        <v>100</v>
      </c>
      <c r="G331" s="6">
        <v>100</v>
      </c>
      <c r="H331" s="6">
        <v>100</v>
      </c>
      <c r="I331" s="6">
        <v>100</v>
      </c>
      <c r="J331" s="6">
        <v>100</v>
      </c>
    </row>
    <row r="332" spans="1:10" x14ac:dyDescent="0.25">
      <c r="A332" s="3" t="s">
        <v>372</v>
      </c>
      <c r="B332" s="3" t="s">
        <v>337</v>
      </c>
      <c r="C332" s="3" t="s">
        <v>92</v>
      </c>
      <c r="D332" s="6">
        <v>100</v>
      </c>
      <c r="E332" s="6">
        <v>100</v>
      </c>
      <c r="F332" s="6">
        <v>100</v>
      </c>
      <c r="G332" s="6">
        <v>100</v>
      </c>
      <c r="H332" s="6">
        <v>100</v>
      </c>
      <c r="I332" s="6">
        <v>100</v>
      </c>
      <c r="J332" s="6">
        <v>100</v>
      </c>
    </row>
    <row r="333" spans="1:10" x14ac:dyDescent="0.25">
      <c r="A333" s="3" t="s">
        <v>372</v>
      </c>
      <c r="B333" s="3" t="s">
        <v>337</v>
      </c>
      <c r="C333" s="3" t="s">
        <v>144</v>
      </c>
      <c r="D333" s="6">
        <v>100</v>
      </c>
      <c r="E333" s="6">
        <v>100</v>
      </c>
      <c r="F333" s="6">
        <v>100</v>
      </c>
      <c r="G333" s="6">
        <v>100</v>
      </c>
      <c r="H333" s="6">
        <v>100</v>
      </c>
      <c r="I333" s="6">
        <v>100</v>
      </c>
      <c r="J333" s="6">
        <v>100</v>
      </c>
    </row>
    <row r="334" spans="1:10" x14ac:dyDescent="0.25">
      <c r="A334" s="3" t="s">
        <v>372</v>
      </c>
      <c r="B334" s="3" t="s">
        <v>337</v>
      </c>
      <c r="C334" s="3" t="s">
        <v>186</v>
      </c>
      <c r="D334" s="6">
        <v>100</v>
      </c>
      <c r="E334" s="6">
        <v>100</v>
      </c>
      <c r="F334" s="6">
        <v>100</v>
      </c>
      <c r="G334" s="6">
        <v>100</v>
      </c>
      <c r="H334" s="6">
        <v>100</v>
      </c>
      <c r="I334" s="6">
        <v>100</v>
      </c>
      <c r="J334" s="6">
        <v>100</v>
      </c>
    </row>
    <row r="335" spans="1:10" x14ac:dyDescent="0.25">
      <c r="A335" s="3" t="s">
        <v>372</v>
      </c>
      <c r="B335" s="3" t="s">
        <v>337</v>
      </c>
      <c r="C335" s="3" t="s">
        <v>49</v>
      </c>
      <c r="D335" s="6">
        <v>100</v>
      </c>
      <c r="E335" s="6">
        <v>100</v>
      </c>
      <c r="F335" s="6">
        <v>100</v>
      </c>
      <c r="G335" s="6">
        <v>100</v>
      </c>
      <c r="H335" s="6">
        <v>100</v>
      </c>
      <c r="I335" s="6">
        <v>100</v>
      </c>
      <c r="J335" s="6">
        <v>100</v>
      </c>
    </row>
    <row r="336" spans="1:10" x14ac:dyDescent="0.25">
      <c r="A336" s="3" t="s">
        <v>372</v>
      </c>
      <c r="B336" s="3" t="s">
        <v>337</v>
      </c>
      <c r="C336" s="3" t="s">
        <v>187</v>
      </c>
      <c r="D336" s="6">
        <v>100</v>
      </c>
      <c r="E336" s="6">
        <v>100</v>
      </c>
      <c r="F336" s="6">
        <v>100</v>
      </c>
      <c r="G336" s="6">
        <v>100</v>
      </c>
      <c r="H336" s="6">
        <v>100</v>
      </c>
      <c r="I336" s="6">
        <v>100</v>
      </c>
      <c r="J336" s="6">
        <v>100</v>
      </c>
    </row>
    <row r="337" spans="1:10" x14ac:dyDescent="0.25">
      <c r="A337" s="3" t="s">
        <v>372</v>
      </c>
      <c r="B337" s="3" t="s">
        <v>337</v>
      </c>
      <c r="C337" s="3" t="s">
        <v>96</v>
      </c>
      <c r="D337" s="6">
        <v>100</v>
      </c>
      <c r="E337" s="6">
        <v>100</v>
      </c>
      <c r="F337" s="6">
        <v>100</v>
      </c>
      <c r="G337" s="6">
        <v>100</v>
      </c>
      <c r="H337" s="6">
        <v>100</v>
      </c>
      <c r="I337" s="6">
        <v>100</v>
      </c>
      <c r="J337" s="6">
        <v>100</v>
      </c>
    </row>
    <row r="338" spans="1:10" x14ac:dyDescent="0.25">
      <c r="A338" s="3" t="s">
        <v>372</v>
      </c>
      <c r="B338" s="3" t="s">
        <v>337</v>
      </c>
      <c r="C338" s="3" t="s">
        <v>33</v>
      </c>
      <c r="D338" s="6">
        <v>100</v>
      </c>
      <c r="E338" s="6">
        <v>100</v>
      </c>
      <c r="F338" s="6">
        <v>100</v>
      </c>
      <c r="G338" s="6">
        <v>100</v>
      </c>
      <c r="H338" s="6">
        <v>100</v>
      </c>
      <c r="I338" s="6">
        <v>100</v>
      </c>
      <c r="J338" s="6">
        <v>100</v>
      </c>
    </row>
    <row r="339" spans="1:10" x14ac:dyDescent="0.25">
      <c r="A339" s="3" t="s">
        <v>372</v>
      </c>
      <c r="B339" s="3" t="s">
        <v>337</v>
      </c>
      <c r="C339" s="3" t="s">
        <v>65</v>
      </c>
      <c r="D339" s="6">
        <v>100</v>
      </c>
      <c r="E339" s="6">
        <v>100</v>
      </c>
      <c r="F339" s="6">
        <v>100</v>
      </c>
      <c r="G339" s="6">
        <v>100</v>
      </c>
      <c r="H339" s="6">
        <v>100</v>
      </c>
      <c r="I339" s="6">
        <v>100</v>
      </c>
      <c r="J339" s="6">
        <v>100</v>
      </c>
    </row>
    <row r="340" spans="1:10" x14ac:dyDescent="0.25">
      <c r="A340" s="3" t="s">
        <v>372</v>
      </c>
      <c r="B340" s="3" t="s">
        <v>337</v>
      </c>
      <c r="C340" s="3" t="s">
        <v>188</v>
      </c>
      <c r="D340" s="6">
        <v>100</v>
      </c>
      <c r="E340" s="6">
        <v>100</v>
      </c>
      <c r="F340" s="6">
        <v>100</v>
      </c>
      <c r="G340" s="6">
        <v>100</v>
      </c>
      <c r="H340" s="6">
        <v>100</v>
      </c>
      <c r="I340" s="6">
        <v>100</v>
      </c>
      <c r="J340" s="6">
        <v>100</v>
      </c>
    </row>
    <row r="341" spans="1:10" x14ac:dyDescent="0.25">
      <c r="A341" s="3" t="s">
        <v>372</v>
      </c>
      <c r="B341" s="3" t="s">
        <v>337</v>
      </c>
      <c r="C341" s="3" t="s">
        <v>66</v>
      </c>
      <c r="D341" s="6">
        <v>100</v>
      </c>
      <c r="E341" s="6">
        <v>100</v>
      </c>
      <c r="F341" s="6">
        <v>100</v>
      </c>
      <c r="G341" s="6">
        <v>100</v>
      </c>
      <c r="H341" s="6">
        <v>100</v>
      </c>
      <c r="I341" s="6">
        <v>100</v>
      </c>
      <c r="J341" s="6">
        <v>100</v>
      </c>
    </row>
    <row r="342" spans="1:10" x14ac:dyDescent="0.25">
      <c r="A342" s="3" t="s">
        <v>372</v>
      </c>
      <c r="B342" s="3" t="s">
        <v>337</v>
      </c>
      <c r="C342" s="3" t="s">
        <v>67</v>
      </c>
      <c r="D342" s="6">
        <v>100</v>
      </c>
      <c r="E342" s="6">
        <v>100</v>
      </c>
      <c r="F342" s="6">
        <v>100</v>
      </c>
      <c r="G342" s="6">
        <v>100</v>
      </c>
      <c r="H342" s="6">
        <v>100</v>
      </c>
      <c r="I342" s="6">
        <v>100</v>
      </c>
      <c r="J342" s="6">
        <v>100</v>
      </c>
    </row>
    <row r="343" spans="1:10" x14ac:dyDescent="0.25">
      <c r="A343" s="3" t="s">
        <v>372</v>
      </c>
      <c r="B343" s="3" t="s">
        <v>337</v>
      </c>
      <c r="C343" s="3" t="s">
        <v>153</v>
      </c>
      <c r="D343" s="6">
        <v>100</v>
      </c>
      <c r="E343" s="6">
        <v>100</v>
      </c>
      <c r="F343" s="6">
        <v>100</v>
      </c>
      <c r="G343" s="6">
        <v>100</v>
      </c>
      <c r="H343" s="6">
        <v>100</v>
      </c>
      <c r="I343" s="6">
        <v>100</v>
      </c>
      <c r="J343" s="6">
        <v>100</v>
      </c>
    </row>
    <row r="344" spans="1:10" x14ac:dyDescent="0.25">
      <c r="A344" s="3" t="s">
        <v>372</v>
      </c>
      <c r="B344" s="3" t="s">
        <v>337</v>
      </c>
      <c r="C344" s="3" t="s">
        <v>35</v>
      </c>
      <c r="D344" s="6">
        <v>100</v>
      </c>
      <c r="E344" s="6">
        <v>100</v>
      </c>
      <c r="F344" s="6">
        <v>100</v>
      </c>
      <c r="G344" s="6">
        <v>100</v>
      </c>
      <c r="H344" s="6">
        <v>100</v>
      </c>
      <c r="I344" s="6">
        <v>100</v>
      </c>
      <c r="J344" s="6">
        <v>100</v>
      </c>
    </row>
    <row r="345" spans="1:10" x14ac:dyDescent="0.25">
      <c r="A345" s="3" t="s">
        <v>372</v>
      </c>
      <c r="B345" s="3" t="s">
        <v>337</v>
      </c>
      <c r="C345" s="3" t="s">
        <v>69</v>
      </c>
      <c r="D345" s="6">
        <v>100</v>
      </c>
      <c r="E345" s="6">
        <v>100</v>
      </c>
      <c r="F345" s="6">
        <v>100</v>
      </c>
      <c r="G345" s="6">
        <v>100</v>
      </c>
      <c r="H345" s="6">
        <v>100</v>
      </c>
      <c r="I345" s="6">
        <v>100</v>
      </c>
      <c r="J345" s="6">
        <v>100</v>
      </c>
    </row>
    <row r="346" spans="1:10" x14ac:dyDescent="0.25">
      <c r="A346" s="3" t="s">
        <v>372</v>
      </c>
      <c r="B346" s="3" t="s">
        <v>337</v>
      </c>
      <c r="C346" s="3" t="s">
        <v>70</v>
      </c>
      <c r="D346" s="6">
        <v>100</v>
      </c>
      <c r="E346" s="6">
        <v>100</v>
      </c>
      <c r="F346" s="6">
        <v>100</v>
      </c>
      <c r="G346" s="6">
        <v>100</v>
      </c>
      <c r="H346" s="6">
        <v>100</v>
      </c>
      <c r="I346" s="6">
        <v>100</v>
      </c>
      <c r="J346" s="6">
        <v>100</v>
      </c>
    </row>
    <row r="347" spans="1:10" x14ac:dyDescent="0.25">
      <c r="A347" s="3" t="s">
        <v>372</v>
      </c>
      <c r="B347" s="3" t="s">
        <v>337</v>
      </c>
      <c r="C347" s="3" t="s">
        <v>157</v>
      </c>
      <c r="D347" s="6">
        <v>100</v>
      </c>
      <c r="E347" s="6">
        <v>100</v>
      </c>
      <c r="F347" s="6">
        <v>100</v>
      </c>
      <c r="G347" s="6">
        <v>100</v>
      </c>
      <c r="H347" s="6">
        <v>100</v>
      </c>
      <c r="I347" s="6">
        <v>100</v>
      </c>
      <c r="J347" s="6">
        <v>100</v>
      </c>
    </row>
    <row r="348" spans="1:10" x14ac:dyDescent="0.25">
      <c r="A348" s="3" t="s">
        <v>372</v>
      </c>
      <c r="B348" s="3" t="s">
        <v>337</v>
      </c>
      <c r="C348" s="3" t="s">
        <v>37</v>
      </c>
      <c r="D348" s="6">
        <v>100</v>
      </c>
      <c r="E348" s="6">
        <v>100</v>
      </c>
      <c r="F348" s="6">
        <v>100</v>
      </c>
      <c r="G348" s="6">
        <v>100</v>
      </c>
      <c r="H348" s="6">
        <v>100</v>
      </c>
      <c r="I348" s="6">
        <v>100</v>
      </c>
      <c r="J348" s="6">
        <v>100</v>
      </c>
    </row>
    <row r="349" spans="1:10" x14ac:dyDescent="0.25">
      <c r="A349" s="3" t="s">
        <v>372</v>
      </c>
      <c r="B349" s="3" t="s">
        <v>337</v>
      </c>
      <c r="C349" s="3" t="s">
        <v>189</v>
      </c>
      <c r="D349" s="6">
        <v>100</v>
      </c>
      <c r="E349" s="6">
        <v>100</v>
      </c>
      <c r="F349" s="6">
        <v>100</v>
      </c>
      <c r="G349" s="6">
        <v>100</v>
      </c>
      <c r="H349" s="6">
        <v>100</v>
      </c>
      <c r="I349" s="6">
        <v>100</v>
      </c>
      <c r="J349" s="6">
        <v>100</v>
      </c>
    </row>
    <row r="350" spans="1:10" x14ac:dyDescent="0.25">
      <c r="A350" s="3" t="s">
        <v>372</v>
      </c>
      <c r="B350" s="3" t="s">
        <v>337</v>
      </c>
      <c r="C350" s="3" t="s">
        <v>190</v>
      </c>
      <c r="D350" s="6">
        <v>100</v>
      </c>
      <c r="E350" s="6">
        <v>100</v>
      </c>
      <c r="F350" s="6">
        <v>100</v>
      </c>
      <c r="G350" s="6">
        <v>100</v>
      </c>
      <c r="H350" s="6">
        <v>100</v>
      </c>
      <c r="I350" s="6">
        <v>100</v>
      </c>
      <c r="J350" s="6">
        <v>100</v>
      </c>
    </row>
    <row r="351" spans="1:10" x14ac:dyDescent="0.25">
      <c r="A351" s="3" t="s">
        <v>372</v>
      </c>
      <c r="B351" s="3" t="s">
        <v>337</v>
      </c>
      <c r="C351" s="3" t="s">
        <v>191</v>
      </c>
      <c r="D351" s="6">
        <v>100</v>
      </c>
      <c r="E351" s="6">
        <v>100</v>
      </c>
      <c r="F351" s="6">
        <v>100</v>
      </c>
      <c r="G351" s="6">
        <v>100</v>
      </c>
      <c r="H351" s="6">
        <v>100</v>
      </c>
      <c r="I351" s="6">
        <v>100</v>
      </c>
      <c r="J351" s="6">
        <v>100</v>
      </c>
    </row>
    <row r="352" spans="1:10" x14ac:dyDescent="0.25">
      <c r="A352" s="3" t="s">
        <v>372</v>
      </c>
      <c r="B352" s="3" t="s">
        <v>337</v>
      </c>
      <c r="C352" s="3" t="s">
        <v>39</v>
      </c>
      <c r="D352" s="6">
        <v>100</v>
      </c>
      <c r="E352" s="6">
        <v>100</v>
      </c>
      <c r="F352" s="6">
        <v>100</v>
      </c>
      <c r="G352" s="6">
        <v>100</v>
      </c>
      <c r="H352" s="6">
        <v>100</v>
      </c>
      <c r="I352" s="6">
        <v>100</v>
      </c>
      <c r="J352" s="6">
        <v>100</v>
      </c>
    </row>
    <row r="353" spans="1:10" x14ac:dyDescent="0.25">
      <c r="A353" s="3" t="s">
        <v>372</v>
      </c>
      <c r="B353" s="3" t="s">
        <v>337</v>
      </c>
      <c r="C353" s="3" t="s">
        <v>41</v>
      </c>
      <c r="D353" s="6">
        <v>100</v>
      </c>
      <c r="E353" s="6">
        <v>100</v>
      </c>
      <c r="F353" s="6">
        <v>100</v>
      </c>
      <c r="G353" s="6">
        <v>100</v>
      </c>
      <c r="H353" s="6">
        <v>100</v>
      </c>
      <c r="I353" s="6">
        <v>100</v>
      </c>
      <c r="J353" s="6">
        <v>100</v>
      </c>
    </row>
    <row r="354" spans="1:10" x14ac:dyDescent="0.25">
      <c r="A354" s="3" t="s">
        <v>372</v>
      </c>
      <c r="B354" s="3" t="s">
        <v>337</v>
      </c>
      <c r="C354" s="3" t="s">
        <v>192</v>
      </c>
      <c r="D354" s="6">
        <v>100</v>
      </c>
      <c r="E354" s="6">
        <v>100</v>
      </c>
      <c r="F354" s="6">
        <v>100</v>
      </c>
      <c r="G354" s="6">
        <v>100</v>
      </c>
      <c r="H354" s="6">
        <v>100</v>
      </c>
      <c r="I354" s="6">
        <v>100</v>
      </c>
      <c r="J354" s="6">
        <v>100</v>
      </c>
    </row>
    <row r="355" spans="1:10" x14ac:dyDescent="0.25">
      <c r="A355" s="3" t="s">
        <v>372</v>
      </c>
      <c r="B355" s="3" t="s">
        <v>337</v>
      </c>
      <c r="C355" s="3" t="s">
        <v>172</v>
      </c>
      <c r="D355" s="6">
        <v>100</v>
      </c>
      <c r="E355" s="6">
        <v>100</v>
      </c>
      <c r="F355" s="6">
        <v>100</v>
      </c>
      <c r="G355" s="6">
        <v>100</v>
      </c>
      <c r="H355" s="6">
        <v>100</v>
      </c>
      <c r="I355" s="6">
        <v>100</v>
      </c>
      <c r="J355" s="6">
        <v>100</v>
      </c>
    </row>
    <row r="356" spans="1:10" x14ac:dyDescent="0.25">
      <c r="A356" s="3" t="s">
        <v>372</v>
      </c>
      <c r="B356" s="3" t="s">
        <v>337</v>
      </c>
      <c r="C356" s="3" t="s">
        <v>167</v>
      </c>
      <c r="D356" s="6">
        <v>100</v>
      </c>
      <c r="E356" s="6">
        <v>100</v>
      </c>
      <c r="F356" s="6">
        <v>100</v>
      </c>
      <c r="G356" s="6">
        <v>100</v>
      </c>
      <c r="H356" s="6">
        <v>100</v>
      </c>
      <c r="I356" s="6">
        <v>100</v>
      </c>
      <c r="J356" s="6">
        <v>100</v>
      </c>
    </row>
    <row r="357" spans="1:10" x14ac:dyDescent="0.25">
      <c r="A357" s="3" t="s">
        <v>372</v>
      </c>
      <c r="B357" s="3" t="s">
        <v>337</v>
      </c>
      <c r="C357" s="3" t="s">
        <v>193</v>
      </c>
      <c r="D357" s="6">
        <v>100</v>
      </c>
      <c r="E357" s="6">
        <v>100</v>
      </c>
      <c r="F357" s="6">
        <v>100</v>
      </c>
      <c r="G357" s="6">
        <v>100</v>
      </c>
      <c r="H357" s="6">
        <v>100</v>
      </c>
      <c r="I357" s="6">
        <v>100</v>
      </c>
      <c r="J357" s="6">
        <v>100</v>
      </c>
    </row>
    <row r="358" spans="1:10" x14ac:dyDescent="0.25">
      <c r="A358" s="3" t="s">
        <v>372</v>
      </c>
      <c r="B358" s="3" t="s">
        <v>337</v>
      </c>
      <c r="C358" s="3" t="s">
        <v>103</v>
      </c>
      <c r="D358" s="6">
        <v>100</v>
      </c>
      <c r="E358" s="6">
        <v>100</v>
      </c>
      <c r="F358" s="6">
        <v>100</v>
      </c>
      <c r="G358" s="6">
        <v>100</v>
      </c>
      <c r="H358" s="6">
        <v>100</v>
      </c>
      <c r="I358" s="6">
        <v>100</v>
      </c>
      <c r="J358" s="6">
        <v>100</v>
      </c>
    </row>
    <row r="359" spans="1:10" x14ac:dyDescent="0.25">
      <c r="A359" s="3" t="s">
        <v>372</v>
      </c>
      <c r="B359" s="3" t="s">
        <v>337</v>
      </c>
      <c r="C359" s="3" t="s">
        <v>47</v>
      </c>
      <c r="D359" s="6">
        <v>100</v>
      </c>
      <c r="E359" s="6">
        <v>100</v>
      </c>
      <c r="F359" s="6">
        <v>100</v>
      </c>
      <c r="G359" s="6">
        <v>100</v>
      </c>
      <c r="H359" s="6">
        <v>100</v>
      </c>
      <c r="I359" s="6">
        <v>100</v>
      </c>
      <c r="J359" s="6">
        <v>100</v>
      </c>
    </row>
    <row r="361" spans="1:10" x14ac:dyDescent="0.25">
      <c r="A361" s="2" t="s">
        <v>194</v>
      </c>
    </row>
    <row r="362" spans="1:10" x14ac:dyDescent="0.25">
      <c r="A362" s="3" t="s">
        <v>226</v>
      </c>
    </row>
    <row r="364" spans="1:10" x14ac:dyDescent="0.25">
      <c r="A364" s="3" t="s">
        <v>378</v>
      </c>
    </row>
    <row r="365" spans="1:10" x14ac:dyDescent="0.25">
      <c r="A365" s="3" t="s">
        <v>197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4"/>
  <sheetViews>
    <sheetView topLeftCell="A85" workbookViewId="0">
      <selection activeCell="L11" sqref="L11"/>
    </sheetView>
  </sheetViews>
  <sheetFormatPr defaultRowHeight="15" x14ac:dyDescent="0.25"/>
  <cols>
    <col min="1" max="1" width="29" style="3" customWidth="1"/>
    <col min="2" max="10" width="9.140625" style="3"/>
  </cols>
  <sheetData>
    <row r="1" spans="1:10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5">
      <c r="A5" s="2" t="s">
        <v>379</v>
      </c>
    </row>
    <row r="6" spans="1:10" x14ac:dyDescent="0.25">
      <c r="A6" s="4" t="s">
        <v>0</v>
      </c>
      <c r="B6" s="4" t="s">
        <v>1</v>
      </c>
      <c r="C6" s="4" t="s">
        <v>199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  <c r="J6" s="5"/>
    </row>
    <row r="8" spans="1:10" x14ac:dyDescent="0.25">
      <c r="C8" s="6"/>
      <c r="D8" s="6"/>
      <c r="E8" s="6"/>
      <c r="F8" s="6"/>
      <c r="G8" s="6"/>
      <c r="H8" s="6"/>
      <c r="I8" s="6"/>
    </row>
    <row r="9" spans="1:10" x14ac:dyDescent="0.25">
      <c r="B9" s="42">
        <v>2006</v>
      </c>
      <c r="C9" s="42">
        <v>2007</v>
      </c>
      <c r="D9" s="42">
        <v>2008</v>
      </c>
      <c r="E9" s="42">
        <v>2009</v>
      </c>
      <c r="F9" s="42">
        <v>2010</v>
      </c>
      <c r="G9" s="42">
        <v>2011</v>
      </c>
      <c r="H9" s="42">
        <v>2012</v>
      </c>
    </row>
    <row r="10" spans="1:10" x14ac:dyDescent="0.25">
      <c r="A10" s="3" t="s">
        <v>486</v>
      </c>
      <c r="B10" s="6">
        <v>1634.6</v>
      </c>
      <c r="C10" s="6">
        <v>1634.4</v>
      </c>
      <c r="D10" s="6">
        <v>1710.2</v>
      </c>
      <c r="E10" s="6">
        <v>1113.3</v>
      </c>
      <c r="F10" s="6">
        <v>1559.6</v>
      </c>
      <c r="G10" s="6">
        <v>1410.1</v>
      </c>
      <c r="H10" s="6">
        <v>1463.8</v>
      </c>
      <c r="I10" s="6"/>
    </row>
    <row r="11" spans="1:10" x14ac:dyDescent="0.25">
      <c r="A11" s="3" t="s">
        <v>487</v>
      </c>
      <c r="B11" s="6">
        <v>5886.7</v>
      </c>
      <c r="C11" s="6">
        <v>5937.2</v>
      </c>
      <c r="D11" s="6">
        <v>5840</v>
      </c>
      <c r="E11" s="6">
        <v>5456.9</v>
      </c>
      <c r="F11" s="6">
        <v>6010.4</v>
      </c>
      <c r="G11" s="6">
        <v>6649.7</v>
      </c>
      <c r="H11" s="6">
        <v>7032.1</v>
      </c>
      <c r="I11" s="6"/>
    </row>
    <row r="12" spans="1:10" x14ac:dyDescent="0.25">
      <c r="C12" s="6"/>
      <c r="D12" s="6"/>
      <c r="E12" s="6"/>
      <c r="F12" s="6"/>
      <c r="G12" s="6"/>
      <c r="H12" s="6"/>
      <c r="I12" s="6"/>
    </row>
    <row r="13" spans="1:10" x14ac:dyDescent="0.25">
      <c r="C13" s="6"/>
      <c r="D13" s="6"/>
      <c r="E13" s="6"/>
      <c r="F13" s="6"/>
      <c r="G13" s="6"/>
      <c r="H13" s="6"/>
      <c r="I13" s="6"/>
    </row>
    <row r="14" spans="1:10" x14ac:dyDescent="0.25">
      <c r="C14" s="6"/>
      <c r="D14" s="6"/>
      <c r="E14" s="6"/>
      <c r="F14" s="6"/>
      <c r="G14" s="6"/>
      <c r="H14" s="6"/>
      <c r="I14" s="6"/>
    </row>
    <row r="15" spans="1:10" x14ac:dyDescent="0.25">
      <c r="C15" s="6"/>
      <c r="D15" s="6"/>
      <c r="E15" s="6"/>
      <c r="F15" s="6"/>
      <c r="G15" s="6"/>
      <c r="H15" s="6"/>
      <c r="I15" s="6"/>
    </row>
    <row r="16" spans="1:10" x14ac:dyDescent="0.25">
      <c r="C16" s="6"/>
      <c r="D16" s="6"/>
      <c r="E16" s="6"/>
      <c r="F16" s="6"/>
      <c r="G16" s="6"/>
      <c r="H16" s="6"/>
      <c r="I16" s="6"/>
    </row>
    <row r="17" spans="1:9" customFormat="1" x14ac:dyDescent="0.25">
      <c r="A17" s="3"/>
      <c r="B17" s="3"/>
      <c r="C17" s="6"/>
      <c r="D17" s="6"/>
      <c r="E17" s="6"/>
      <c r="F17" s="6"/>
      <c r="G17" s="6"/>
      <c r="H17" s="6"/>
      <c r="I17" s="6"/>
    </row>
    <row r="18" spans="1:9" customFormat="1" x14ac:dyDescent="0.25">
      <c r="A18" s="2" t="s">
        <v>0</v>
      </c>
      <c r="B18" s="2" t="s">
        <v>440</v>
      </c>
      <c r="C18" s="42">
        <v>2006</v>
      </c>
      <c r="D18" s="42">
        <v>2007</v>
      </c>
      <c r="E18" s="42">
        <v>2008</v>
      </c>
      <c r="F18" s="42">
        <v>2009</v>
      </c>
      <c r="G18" s="42">
        <v>2010</v>
      </c>
      <c r="H18" s="42">
        <v>2011</v>
      </c>
      <c r="I18" s="42">
        <v>2012</v>
      </c>
    </row>
    <row r="19" spans="1:9" customFormat="1" x14ac:dyDescent="0.25">
      <c r="A19" s="3" t="s">
        <v>380</v>
      </c>
      <c r="B19" s="3" t="s">
        <v>9</v>
      </c>
      <c r="C19" s="6">
        <v>95</v>
      </c>
      <c r="D19" s="6">
        <v>90</v>
      </c>
      <c r="E19" s="6">
        <v>128</v>
      </c>
      <c r="F19" s="6">
        <v>149.4</v>
      </c>
      <c r="G19" s="6">
        <v>175.8</v>
      </c>
      <c r="H19" s="6">
        <v>207.1</v>
      </c>
      <c r="I19" s="6">
        <v>243.3</v>
      </c>
    </row>
    <row r="20" spans="1:9" customFormat="1" x14ac:dyDescent="0.25">
      <c r="A20" s="3" t="s">
        <v>380</v>
      </c>
      <c r="B20" s="3" t="s">
        <v>201</v>
      </c>
      <c r="C20" s="6">
        <v>15.5</v>
      </c>
      <c r="D20" s="6">
        <v>14.6</v>
      </c>
      <c r="E20" s="6">
        <v>14.5</v>
      </c>
      <c r="F20" s="6">
        <v>14.6</v>
      </c>
      <c r="G20" s="6">
        <v>14.3</v>
      </c>
      <c r="H20" s="6">
        <v>14.4</v>
      </c>
      <c r="I20" s="6">
        <v>14.5</v>
      </c>
    </row>
    <row r="21" spans="1:9" customFormat="1" x14ac:dyDescent="0.25">
      <c r="A21" s="3" t="s">
        <v>380</v>
      </c>
      <c r="B21" s="3" t="s">
        <v>10</v>
      </c>
      <c r="C21" s="6">
        <v>151.69999999999999</v>
      </c>
      <c r="D21" s="6">
        <v>215.1</v>
      </c>
      <c r="E21" s="6">
        <v>239.8</v>
      </c>
      <c r="F21" s="6">
        <v>249.9</v>
      </c>
      <c r="G21" s="6">
        <v>307.39999999999998</v>
      </c>
      <c r="H21" s="6">
        <v>339</v>
      </c>
      <c r="I21" s="6">
        <v>381.2</v>
      </c>
    </row>
    <row r="22" spans="1:9" customFormat="1" x14ac:dyDescent="0.25">
      <c r="A22" s="3" t="s">
        <v>380</v>
      </c>
      <c r="B22" s="3" t="s">
        <v>11</v>
      </c>
      <c r="C22" s="6">
        <v>513.4</v>
      </c>
      <c r="D22" s="6">
        <v>456.2</v>
      </c>
      <c r="E22" s="6">
        <v>604.70000000000005</v>
      </c>
      <c r="F22" s="6">
        <v>660.7</v>
      </c>
      <c r="G22" s="6">
        <v>986.3</v>
      </c>
      <c r="H22" s="6">
        <v>1077.0999999999999</v>
      </c>
      <c r="I22" s="6">
        <v>1166.3</v>
      </c>
    </row>
    <row r="23" spans="1:9" customFormat="1" x14ac:dyDescent="0.25">
      <c r="A23" s="3" t="s">
        <v>380</v>
      </c>
      <c r="B23" s="3" t="s">
        <v>12</v>
      </c>
      <c r="C23" s="6">
        <v>180</v>
      </c>
      <c r="D23" s="6">
        <v>200</v>
      </c>
      <c r="E23" s="6">
        <v>224</v>
      </c>
      <c r="F23" s="6">
        <v>361.2</v>
      </c>
      <c r="G23" s="6">
        <v>514</v>
      </c>
      <c r="H23" s="6">
        <v>528.29999999999995</v>
      </c>
      <c r="I23" s="6">
        <v>556.4</v>
      </c>
    </row>
    <row r="24" spans="1:9" customFormat="1" x14ac:dyDescent="0.25">
      <c r="A24" s="3" t="s">
        <v>380</v>
      </c>
      <c r="B24" s="3" t="s">
        <v>13</v>
      </c>
      <c r="C24" s="6">
        <v>41.2</v>
      </c>
      <c r="D24" s="6">
        <v>43.7</v>
      </c>
      <c r="E24" s="6">
        <v>39</v>
      </c>
      <c r="F24" s="6">
        <v>34.799999999999997</v>
      </c>
      <c r="G24" s="6">
        <v>33.6</v>
      </c>
      <c r="H24" s="6">
        <v>35.1</v>
      </c>
      <c r="I24" s="6">
        <v>36.299999999999997</v>
      </c>
    </row>
    <row r="25" spans="1:9" customFormat="1" x14ac:dyDescent="0.25">
      <c r="A25" s="3" t="s">
        <v>380</v>
      </c>
      <c r="B25" s="3" t="s">
        <v>14</v>
      </c>
      <c r="C25" s="6">
        <v>146.9</v>
      </c>
      <c r="D25" s="6">
        <v>210.6</v>
      </c>
      <c r="E25" s="6">
        <v>201.7</v>
      </c>
      <c r="F25" s="6">
        <v>193.6</v>
      </c>
      <c r="G25" s="6">
        <v>205.6</v>
      </c>
      <c r="H25" s="6">
        <v>217</v>
      </c>
      <c r="I25" s="6">
        <v>229.2</v>
      </c>
    </row>
    <row r="26" spans="1:9" customFormat="1" x14ac:dyDescent="0.25">
      <c r="A26" s="3" t="s">
        <v>380</v>
      </c>
      <c r="B26" s="3" t="s">
        <v>15</v>
      </c>
      <c r="C26" s="6">
        <v>95</v>
      </c>
      <c r="D26" s="6">
        <v>110.9</v>
      </c>
      <c r="E26" s="6">
        <v>120.7</v>
      </c>
      <c r="F26" s="6">
        <v>91.1</v>
      </c>
      <c r="G26" s="6">
        <v>133.80000000000001</v>
      </c>
      <c r="H26" s="6">
        <v>114</v>
      </c>
      <c r="I26" s="6">
        <v>136.69999999999999</v>
      </c>
    </row>
    <row r="27" spans="1:9" customFormat="1" x14ac:dyDescent="0.25">
      <c r="A27" s="3" t="s">
        <v>380</v>
      </c>
      <c r="B27" s="3" t="s">
        <v>16</v>
      </c>
      <c r="C27" s="6">
        <v>8430.2999999999993</v>
      </c>
      <c r="D27" s="6">
        <v>9072.7000000000007</v>
      </c>
      <c r="E27" s="6">
        <v>8539.1</v>
      </c>
      <c r="F27" s="6">
        <v>9076.7000000000007</v>
      </c>
      <c r="G27" s="6">
        <v>10965.5</v>
      </c>
      <c r="H27" s="6">
        <v>13310</v>
      </c>
      <c r="I27" s="6">
        <v>15095.5</v>
      </c>
    </row>
    <row r="28" spans="1:9" customFormat="1" x14ac:dyDescent="0.25">
      <c r="A28" s="3" t="s">
        <v>380</v>
      </c>
      <c r="B28" s="3" t="s">
        <v>17</v>
      </c>
      <c r="C28" s="6">
        <v>16.399999999999999</v>
      </c>
      <c r="D28" s="6">
        <v>15.9</v>
      </c>
      <c r="E28" s="6">
        <v>16.5</v>
      </c>
      <c r="F28" s="6">
        <v>16.7</v>
      </c>
      <c r="G28" s="6">
        <v>16.899999999999999</v>
      </c>
      <c r="H28" s="6">
        <v>17.2</v>
      </c>
      <c r="I28" s="6">
        <v>17.600000000000001</v>
      </c>
    </row>
    <row r="29" spans="1:9" customFormat="1" x14ac:dyDescent="0.25">
      <c r="A29" s="3" t="s">
        <v>380</v>
      </c>
      <c r="B29" s="3" t="s">
        <v>202</v>
      </c>
      <c r="C29" s="6">
        <v>18.399999999999999</v>
      </c>
      <c r="D29" s="6">
        <v>53</v>
      </c>
      <c r="E29" s="6">
        <v>14.9</v>
      </c>
      <c r="F29" s="6">
        <v>17.8</v>
      </c>
      <c r="G29" s="6">
        <v>17.399999999999999</v>
      </c>
      <c r="H29" s="6">
        <v>17.600000000000001</v>
      </c>
      <c r="I29" s="6">
        <v>18</v>
      </c>
    </row>
    <row r="30" spans="1:9" customFormat="1" x14ac:dyDescent="0.25">
      <c r="A30" s="3" t="s">
        <v>380</v>
      </c>
      <c r="B30" s="3" t="s">
        <v>203</v>
      </c>
      <c r="C30" s="6">
        <v>81.900000000000006</v>
      </c>
      <c r="D30" s="6">
        <v>89.1</v>
      </c>
      <c r="E30" s="6">
        <v>88.2</v>
      </c>
      <c r="F30" s="6">
        <v>86.7</v>
      </c>
      <c r="G30" s="6">
        <v>90.4</v>
      </c>
      <c r="H30" s="6">
        <v>93.1</v>
      </c>
      <c r="I30" s="6">
        <v>96.2</v>
      </c>
    </row>
    <row r="31" spans="1:9" customFormat="1" x14ac:dyDescent="0.25">
      <c r="A31" s="3" t="s">
        <v>380</v>
      </c>
      <c r="B31" s="3" t="s">
        <v>18</v>
      </c>
      <c r="C31" s="6">
        <v>12816.5</v>
      </c>
      <c r="D31" s="6">
        <v>13208.9</v>
      </c>
      <c r="E31" s="6">
        <v>13232.2</v>
      </c>
      <c r="F31" s="6">
        <v>13048.9</v>
      </c>
      <c r="G31" s="6">
        <v>13463.9</v>
      </c>
      <c r="H31" s="6">
        <v>13760.6</v>
      </c>
      <c r="I31" s="6">
        <v>14033.1</v>
      </c>
    </row>
    <row r="32" spans="1:9" customFormat="1" x14ac:dyDescent="0.25">
      <c r="A32" s="3" t="s">
        <v>380</v>
      </c>
      <c r="B32" s="3" t="s">
        <v>19</v>
      </c>
      <c r="C32" s="6">
        <v>2716.2</v>
      </c>
      <c r="D32" s="6">
        <v>3163.1</v>
      </c>
      <c r="E32" s="6">
        <v>3472.4</v>
      </c>
      <c r="F32" s="6">
        <v>3564.6</v>
      </c>
      <c r="G32" s="6">
        <v>4073.9</v>
      </c>
      <c r="H32" s="6">
        <v>4474.3999999999996</v>
      </c>
      <c r="I32" s="6">
        <v>4913.8</v>
      </c>
    </row>
    <row r="33" spans="1:9" customFormat="1" x14ac:dyDescent="0.25">
      <c r="A33" s="3" t="s">
        <v>380</v>
      </c>
      <c r="B33" s="3" t="s">
        <v>20</v>
      </c>
      <c r="C33" s="6">
        <v>1123.9000000000001</v>
      </c>
      <c r="D33" s="6">
        <v>1072.5999999999999</v>
      </c>
      <c r="E33" s="6">
        <v>1064</v>
      </c>
      <c r="F33" s="6">
        <v>1088.5</v>
      </c>
      <c r="G33" s="6">
        <v>1122.5999999999999</v>
      </c>
      <c r="H33" s="6">
        <v>1136.2</v>
      </c>
      <c r="I33" s="6">
        <v>1224.8</v>
      </c>
    </row>
    <row r="34" spans="1:9" customFormat="1" x14ac:dyDescent="0.25">
      <c r="A34" s="3" t="s">
        <v>380</v>
      </c>
      <c r="B34" s="3" t="s">
        <v>21</v>
      </c>
      <c r="C34" s="6">
        <v>3168.6</v>
      </c>
      <c r="D34" s="6">
        <v>3228.6</v>
      </c>
      <c r="E34" s="6">
        <v>2918.8</v>
      </c>
      <c r="F34" s="6">
        <v>2849.5</v>
      </c>
      <c r="G34" s="6">
        <v>3000.2</v>
      </c>
      <c r="H34" s="6">
        <v>3079.4</v>
      </c>
      <c r="I34" s="6">
        <v>3388</v>
      </c>
    </row>
    <row r="35" spans="1:9" customFormat="1" x14ac:dyDescent="0.25">
      <c r="A35" s="3" t="s">
        <v>380</v>
      </c>
      <c r="B35" s="3" t="s">
        <v>22</v>
      </c>
      <c r="C35" s="6">
        <v>547.79999999999995</v>
      </c>
      <c r="D35" s="6">
        <v>686.1</v>
      </c>
      <c r="E35" s="6">
        <v>829.6</v>
      </c>
      <c r="F35" s="6">
        <v>1080.8</v>
      </c>
      <c r="G35" s="6">
        <v>1204.7</v>
      </c>
      <c r="H35" s="6">
        <v>1588.2</v>
      </c>
      <c r="I35" s="6">
        <v>1637.9</v>
      </c>
    </row>
    <row r="36" spans="1:9" customFormat="1" x14ac:dyDescent="0.25">
      <c r="A36" s="3" t="s">
        <v>380</v>
      </c>
      <c r="B36" s="3" t="s">
        <v>23</v>
      </c>
      <c r="C36" s="6">
        <v>0.7</v>
      </c>
      <c r="D36" s="6">
        <v>2.1</v>
      </c>
      <c r="E36" s="6">
        <v>2.5</v>
      </c>
      <c r="F36" s="6">
        <v>2.7</v>
      </c>
      <c r="G36" s="6">
        <v>3.3</v>
      </c>
      <c r="H36" s="6">
        <v>3.8</v>
      </c>
      <c r="I36" s="6">
        <v>4.5</v>
      </c>
    </row>
    <row r="37" spans="1:9" customFormat="1" x14ac:dyDescent="0.25">
      <c r="A37" s="3" t="s">
        <v>380</v>
      </c>
      <c r="B37" s="3" t="s">
        <v>24</v>
      </c>
      <c r="C37" s="6">
        <v>149.69999999999999</v>
      </c>
      <c r="D37" s="6">
        <v>170.1</v>
      </c>
      <c r="E37" s="6">
        <v>194.8</v>
      </c>
      <c r="F37" s="6">
        <v>170</v>
      </c>
      <c r="G37" s="6">
        <v>116.2</v>
      </c>
      <c r="H37" s="6">
        <v>180.4</v>
      </c>
      <c r="I37" s="6">
        <v>199.7</v>
      </c>
    </row>
    <row r="38" spans="1:9" customFormat="1" x14ac:dyDescent="0.25">
      <c r="A38" s="3" t="s">
        <v>380</v>
      </c>
      <c r="B38" s="3" t="s">
        <v>25</v>
      </c>
      <c r="C38" s="6">
        <v>37.4</v>
      </c>
      <c r="D38" s="6">
        <v>36.299999999999997</v>
      </c>
      <c r="E38" s="6">
        <v>35.6</v>
      </c>
      <c r="F38" s="6">
        <v>34.799999999999997</v>
      </c>
      <c r="G38" s="6">
        <v>34.1</v>
      </c>
      <c r="H38" s="6">
        <v>36</v>
      </c>
      <c r="I38" s="6">
        <v>38</v>
      </c>
    </row>
    <row r="39" spans="1:9" customFormat="1" x14ac:dyDescent="0.25">
      <c r="A39" s="3" t="s">
        <v>380</v>
      </c>
      <c r="B39" s="3" t="s">
        <v>204</v>
      </c>
      <c r="C39" s="6">
        <v>749.7</v>
      </c>
      <c r="D39" s="6">
        <v>736.6</v>
      </c>
      <c r="E39" s="6">
        <v>720.9</v>
      </c>
      <c r="F39" s="6">
        <v>726.7</v>
      </c>
      <c r="G39" s="6">
        <v>745.2</v>
      </c>
      <c r="H39" s="6">
        <v>770</v>
      </c>
      <c r="I39" s="6">
        <v>813.9</v>
      </c>
    </row>
    <row r="40" spans="1:9" customFormat="1" x14ac:dyDescent="0.25">
      <c r="A40" s="3" t="s">
        <v>380</v>
      </c>
      <c r="B40" s="3" t="s">
        <v>26</v>
      </c>
      <c r="C40" s="6">
        <v>3399.5</v>
      </c>
      <c r="D40" s="6">
        <v>3659.3</v>
      </c>
      <c r="E40" s="6">
        <v>3769.4</v>
      </c>
      <c r="F40" s="6">
        <v>3789.4</v>
      </c>
      <c r="G40" s="6">
        <v>3982.9</v>
      </c>
      <c r="H40" s="6">
        <v>4117.5</v>
      </c>
      <c r="I40" s="6">
        <v>4205.6000000000004</v>
      </c>
    </row>
    <row r="41" spans="1:9" customFormat="1" x14ac:dyDescent="0.25">
      <c r="A41" s="3" t="s">
        <v>380</v>
      </c>
      <c r="B41" s="3" t="s">
        <v>27</v>
      </c>
      <c r="C41" s="6">
        <v>7.5</v>
      </c>
      <c r="D41" s="6">
        <v>8.5</v>
      </c>
      <c r="E41" s="6">
        <v>10.7</v>
      </c>
      <c r="F41" s="6">
        <v>9.1999999999999993</v>
      </c>
      <c r="G41" s="6">
        <v>10.1</v>
      </c>
      <c r="H41" s="6">
        <v>10.4</v>
      </c>
      <c r="I41" s="6">
        <v>11.1</v>
      </c>
    </row>
    <row r="42" spans="1:9" customFormat="1" x14ac:dyDescent="0.25">
      <c r="A42" s="3" t="s">
        <v>380</v>
      </c>
      <c r="B42" s="3" t="s">
        <v>28</v>
      </c>
      <c r="C42" s="6">
        <v>52.2</v>
      </c>
      <c r="D42" s="6">
        <v>61.1</v>
      </c>
      <c r="E42" s="6">
        <v>67.5</v>
      </c>
      <c r="F42" s="6">
        <v>61.1</v>
      </c>
      <c r="G42" s="6">
        <v>61</v>
      </c>
      <c r="H42" s="6">
        <v>62.3</v>
      </c>
      <c r="I42" s="6">
        <v>65</v>
      </c>
    </row>
    <row r="43" spans="1:9" customFormat="1" x14ac:dyDescent="0.25">
      <c r="A43" s="3" t="s">
        <v>380</v>
      </c>
      <c r="B43" s="3" t="s">
        <v>29</v>
      </c>
      <c r="C43" s="6">
        <v>65.900000000000006</v>
      </c>
      <c r="D43" s="6">
        <v>63.4</v>
      </c>
      <c r="E43" s="6">
        <v>65.900000000000006</v>
      </c>
      <c r="F43" s="6">
        <v>73.8</v>
      </c>
      <c r="G43" s="6">
        <v>82.7</v>
      </c>
      <c r="H43" s="6">
        <v>97.6</v>
      </c>
      <c r="I43" s="6">
        <v>115.9</v>
      </c>
    </row>
    <row r="44" spans="1:9" customFormat="1" x14ac:dyDescent="0.25">
      <c r="A44" s="3" t="s">
        <v>380</v>
      </c>
      <c r="B44" s="3" t="s">
        <v>205</v>
      </c>
      <c r="C44" s="7" t="s">
        <v>159</v>
      </c>
      <c r="D44" s="7" t="s">
        <v>159</v>
      </c>
      <c r="E44" s="7" t="s">
        <v>159</v>
      </c>
      <c r="F44" s="7" t="s">
        <v>159</v>
      </c>
      <c r="G44" s="7" t="s">
        <v>159</v>
      </c>
      <c r="H44" s="7" t="s">
        <v>159</v>
      </c>
      <c r="I44" s="7" t="s">
        <v>159</v>
      </c>
    </row>
    <row r="45" spans="1:9" customFormat="1" x14ac:dyDescent="0.25">
      <c r="A45" s="3" t="s">
        <v>380</v>
      </c>
      <c r="B45" s="3" t="s">
        <v>30</v>
      </c>
      <c r="C45" s="6">
        <v>58</v>
      </c>
      <c r="D45" s="6">
        <v>87.5</v>
      </c>
      <c r="E45" s="6">
        <v>106.3</v>
      </c>
      <c r="F45" s="6">
        <v>123.6</v>
      </c>
      <c r="G45" s="6">
        <v>164.4</v>
      </c>
      <c r="H45" s="6">
        <v>158.69999999999999</v>
      </c>
      <c r="I45" s="6">
        <v>159.4</v>
      </c>
    </row>
    <row r="46" spans="1:9" customFormat="1" x14ac:dyDescent="0.25">
      <c r="A46" s="3" t="s">
        <v>380</v>
      </c>
      <c r="B46" s="3" t="s">
        <v>206</v>
      </c>
      <c r="C46" s="6">
        <v>4.8</v>
      </c>
      <c r="D46" s="6">
        <v>5.3</v>
      </c>
      <c r="E46" s="6">
        <v>5.4</v>
      </c>
      <c r="F46" s="6">
        <v>5.6</v>
      </c>
      <c r="G46" s="6">
        <v>6.3</v>
      </c>
      <c r="H46" s="6">
        <v>6.3</v>
      </c>
      <c r="I46" s="6">
        <v>6.7</v>
      </c>
    </row>
    <row r="47" spans="1:9" customFormat="1" x14ac:dyDescent="0.25">
      <c r="A47" s="3" t="s">
        <v>380</v>
      </c>
      <c r="B47" s="3" t="s">
        <v>207</v>
      </c>
      <c r="C47" s="6">
        <v>42.9</v>
      </c>
      <c r="D47" s="6">
        <v>53.5</v>
      </c>
      <c r="E47" s="6">
        <v>67.2</v>
      </c>
      <c r="F47" s="6">
        <v>67.8</v>
      </c>
      <c r="G47" s="6">
        <v>68.3</v>
      </c>
      <c r="H47" s="6">
        <v>69.400000000000006</v>
      </c>
      <c r="I47" s="6">
        <v>70.5</v>
      </c>
    </row>
    <row r="48" spans="1:9" customFormat="1" x14ac:dyDescent="0.25">
      <c r="A48" s="3" t="s">
        <v>380</v>
      </c>
      <c r="B48" s="3" t="s">
        <v>31</v>
      </c>
      <c r="C48" s="6">
        <v>440</v>
      </c>
      <c r="D48" s="6">
        <v>387</v>
      </c>
      <c r="E48" s="6">
        <v>390.9</v>
      </c>
      <c r="F48" s="6">
        <v>383.7</v>
      </c>
      <c r="G48" s="6">
        <v>384</v>
      </c>
      <c r="H48" s="6">
        <v>383.2</v>
      </c>
      <c r="I48" s="6">
        <v>387.1</v>
      </c>
    </row>
    <row r="49" spans="1:9" customFormat="1" x14ac:dyDescent="0.25">
      <c r="A49" s="3" t="s">
        <v>380</v>
      </c>
      <c r="B49" s="3" t="s">
        <v>32</v>
      </c>
      <c r="C49" s="6">
        <v>23.6</v>
      </c>
      <c r="D49" s="6">
        <v>25.5</v>
      </c>
      <c r="E49" s="6">
        <v>27.9</v>
      </c>
      <c r="F49" s="6">
        <v>28.2</v>
      </c>
      <c r="G49" s="6">
        <v>28.5</v>
      </c>
      <c r="H49" s="6">
        <v>28.9</v>
      </c>
      <c r="I49" s="6">
        <v>29.5</v>
      </c>
    </row>
    <row r="50" spans="1:9" customFormat="1" x14ac:dyDescent="0.25">
      <c r="A50" s="3" t="s">
        <v>380</v>
      </c>
      <c r="B50" s="3" t="s">
        <v>33</v>
      </c>
      <c r="C50" s="6">
        <v>851.6</v>
      </c>
      <c r="D50" s="6">
        <v>1029.0999999999999</v>
      </c>
      <c r="E50" s="6">
        <v>1007</v>
      </c>
      <c r="F50" s="6">
        <v>1009.2</v>
      </c>
      <c r="G50" s="6">
        <v>1006.9</v>
      </c>
      <c r="H50" s="6">
        <v>1020.1</v>
      </c>
      <c r="I50" s="6">
        <v>1057.8</v>
      </c>
    </row>
    <row r="51" spans="1:9" customFormat="1" x14ac:dyDescent="0.25">
      <c r="A51" s="3" t="s">
        <v>380</v>
      </c>
      <c r="B51" s="3" t="s">
        <v>34</v>
      </c>
      <c r="C51" s="6">
        <v>2</v>
      </c>
      <c r="D51" s="6">
        <v>1.9</v>
      </c>
      <c r="E51" s="6">
        <v>2</v>
      </c>
      <c r="F51" s="6">
        <v>1.6</v>
      </c>
      <c r="G51" s="6">
        <v>2.1</v>
      </c>
      <c r="H51" s="6">
        <v>2</v>
      </c>
      <c r="I51" s="6">
        <v>1.9</v>
      </c>
    </row>
    <row r="52" spans="1:9" customFormat="1" x14ac:dyDescent="0.25">
      <c r="A52" s="3" t="s">
        <v>380</v>
      </c>
      <c r="B52" s="3" t="s">
        <v>35</v>
      </c>
      <c r="C52" s="6">
        <v>1494.2</v>
      </c>
      <c r="D52" s="6">
        <v>1565</v>
      </c>
      <c r="E52" s="6">
        <v>1731</v>
      </c>
      <c r="F52" s="6">
        <v>2998.6</v>
      </c>
      <c r="G52" s="6">
        <v>3366.9</v>
      </c>
      <c r="H52" s="6">
        <v>3575.2</v>
      </c>
      <c r="I52" s="6">
        <v>3644.5</v>
      </c>
    </row>
    <row r="53" spans="1:9" customFormat="1" x14ac:dyDescent="0.25">
      <c r="A53" s="3" t="s">
        <v>380</v>
      </c>
      <c r="B53" s="3" t="s">
        <v>36</v>
      </c>
      <c r="C53" s="6">
        <v>0.7</v>
      </c>
      <c r="D53" s="6">
        <v>0.6</v>
      </c>
      <c r="E53" s="6">
        <v>0.6</v>
      </c>
      <c r="F53" s="6">
        <v>0.6</v>
      </c>
      <c r="G53" s="6">
        <v>0.6</v>
      </c>
      <c r="H53" s="6">
        <v>0.6</v>
      </c>
      <c r="I53" s="6">
        <v>0.6</v>
      </c>
    </row>
    <row r="54" spans="1:9" customFormat="1" x14ac:dyDescent="0.25">
      <c r="A54" s="3" t="s">
        <v>380</v>
      </c>
      <c r="B54" s="3" t="s">
        <v>37</v>
      </c>
      <c r="C54" s="6">
        <v>2418.6999999999998</v>
      </c>
      <c r="D54" s="6">
        <v>2428.6</v>
      </c>
      <c r="E54" s="6">
        <v>2375.1999999999998</v>
      </c>
      <c r="F54" s="6">
        <v>2143.9</v>
      </c>
      <c r="G54" s="6">
        <v>2558.3000000000002</v>
      </c>
      <c r="H54" s="6">
        <v>2660.8</v>
      </c>
      <c r="I54" s="6">
        <v>2763.8</v>
      </c>
    </row>
    <row r="55" spans="1:9" customFormat="1" x14ac:dyDescent="0.25">
      <c r="A55" s="3" t="s">
        <v>380</v>
      </c>
      <c r="B55" s="3" t="s">
        <v>38</v>
      </c>
      <c r="C55" s="6">
        <v>237</v>
      </c>
      <c r="D55" s="6">
        <v>259</v>
      </c>
      <c r="E55" s="6">
        <v>212.6</v>
      </c>
      <c r="F55" s="6">
        <v>207.2</v>
      </c>
      <c r="G55" s="6">
        <v>198.3</v>
      </c>
      <c r="H55" s="6">
        <v>211.9</v>
      </c>
      <c r="I55" s="6">
        <v>220</v>
      </c>
    </row>
    <row r="56" spans="1:9" customFormat="1" x14ac:dyDescent="0.25">
      <c r="A56" s="3" t="s">
        <v>380</v>
      </c>
      <c r="B56" s="3" t="s">
        <v>39</v>
      </c>
      <c r="C56" s="6">
        <v>2279.1999999999998</v>
      </c>
      <c r="D56" s="6">
        <v>2233.6999999999998</v>
      </c>
      <c r="E56" s="6">
        <v>2062</v>
      </c>
      <c r="F56" s="6">
        <v>2107.5</v>
      </c>
      <c r="G56" s="6">
        <v>2630.3</v>
      </c>
      <c r="H56" s="6">
        <v>2616.6999999999998</v>
      </c>
      <c r="I56" s="6">
        <v>2529.3000000000002</v>
      </c>
    </row>
    <row r="57" spans="1:9" customFormat="1" x14ac:dyDescent="0.25">
      <c r="A57" s="3" t="s">
        <v>380</v>
      </c>
      <c r="B57" s="3" t="s">
        <v>40</v>
      </c>
      <c r="C57" s="6">
        <v>40.4</v>
      </c>
      <c r="D57" s="6">
        <v>60.4</v>
      </c>
      <c r="E57" s="6">
        <v>52.7</v>
      </c>
      <c r="F57" s="6">
        <v>51.4</v>
      </c>
      <c r="G57" s="6">
        <v>43.3</v>
      </c>
      <c r="H57" s="6">
        <v>51.3</v>
      </c>
      <c r="I57" s="6">
        <v>58.2</v>
      </c>
    </row>
    <row r="58" spans="1:9" customFormat="1" x14ac:dyDescent="0.25">
      <c r="A58" s="3" t="s">
        <v>380</v>
      </c>
      <c r="B58" s="3" t="s">
        <v>41</v>
      </c>
      <c r="C58" s="6">
        <v>689.6</v>
      </c>
      <c r="D58" s="6">
        <v>842.4</v>
      </c>
      <c r="E58" s="6">
        <v>842.5</v>
      </c>
      <c r="F58" s="6">
        <v>1020.4</v>
      </c>
      <c r="G58" s="6">
        <v>1170.2</v>
      </c>
      <c r="H58" s="6">
        <v>1180.2</v>
      </c>
      <c r="I58" s="6">
        <v>1228.7</v>
      </c>
    </row>
    <row r="59" spans="1:9" customFormat="1" x14ac:dyDescent="0.25">
      <c r="A59" s="3" t="s">
        <v>380</v>
      </c>
      <c r="B59" s="3" t="s">
        <v>42</v>
      </c>
      <c r="C59" s="6">
        <v>4.5</v>
      </c>
      <c r="D59" s="6">
        <v>5.0999999999999996</v>
      </c>
      <c r="E59" s="6">
        <v>5.7</v>
      </c>
      <c r="F59" s="6">
        <v>5.6</v>
      </c>
      <c r="G59" s="6">
        <v>5.2</v>
      </c>
      <c r="H59" s="6">
        <v>5.5</v>
      </c>
      <c r="I59" s="6">
        <v>5.7</v>
      </c>
    </row>
    <row r="60" spans="1:9" customFormat="1" x14ac:dyDescent="0.25">
      <c r="A60" s="3" t="s">
        <v>380</v>
      </c>
      <c r="B60" s="3" t="s">
        <v>43</v>
      </c>
      <c r="C60" s="6">
        <v>111.6</v>
      </c>
      <c r="D60" s="6">
        <v>137.80000000000001</v>
      </c>
      <c r="E60" s="6">
        <v>152</v>
      </c>
      <c r="F60" s="6">
        <v>169.5</v>
      </c>
      <c r="G60" s="6">
        <v>176.2</v>
      </c>
      <c r="H60" s="6">
        <v>182.8</v>
      </c>
      <c r="I60" s="6">
        <v>190.1</v>
      </c>
    </row>
    <row r="61" spans="1:9" customFormat="1" x14ac:dyDescent="0.25">
      <c r="A61" s="3" t="s">
        <v>380</v>
      </c>
      <c r="B61" s="3" t="s">
        <v>44</v>
      </c>
      <c r="C61" s="6">
        <v>0.6</v>
      </c>
      <c r="D61" s="6">
        <v>0.5</v>
      </c>
      <c r="E61" s="6">
        <v>0.5</v>
      </c>
      <c r="F61" s="6">
        <v>0.6</v>
      </c>
      <c r="G61" s="6">
        <v>0.6</v>
      </c>
      <c r="H61" s="6">
        <v>0.6</v>
      </c>
      <c r="I61" s="6">
        <v>0.6</v>
      </c>
    </row>
    <row r="62" spans="1:9" customFormat="1" x14ac:dyDescent="0.25">
      <c r="A62" s="3" t="s">
        <v>380</v>
      </c>
      <c r="B62" s="3" t="s">
        <v>45</v>
      </c>
      <c r="C62" s="6">
        <v>451.1</v>
      </c>
      <c r="D62" s="6">
        <v>489.4</v>
      </c>
      <c r="E62" s="6">
        <v>511.2</v>
      </c>
      <c r="F62" s="6">
        <v>518.20000000000005</v>
      </c>
      <c r="G62" s="6">
        <v>515</v>
      </c>
      <c r="H62" s="6">
        <v>536.5</v>
      </c>
      <c r="I62" s="6">
        <v>548.4</v>
      </c>
    </row>
    <row r="63" spans="1:9" customFormat="1" x14ac:dyDescent="0.25">
      <c r="A63" s="3" t="s">
        <v>380</v>
      </c>
      <c r="B63" s="3" t="s">
        <v>46</v>
      </c>
      <c r="C63" s="6">
        <v>2.6</v>
      </c>
      <c r="D63" s="6">
        <v>2.8</v>
      </c>
      <c r="E63" s="6">
        <v>3.2</v>
      </c>
      <c r="F63" s="6">
        <v>2.9</v>
      </c>
      <c r="G63" s="6">
        <v>3.1</v>
      </c>
      <c r="H63" s="6">
        <v>3.2</v>
      </c>
      <c r="I63" s="6">
        <v>3.4</v>
      </c>
    </row>
    <row r="64" spans="1:9" customFormat="1" x14ac:dyDescent="0.25">
      <c r="A64" s="3" t="s">
        <v>380</v>
      </c>
      <c r="B64" s="3" t="s">
        <v>47</v>
      </c>
      <c r="C64" s="6">
        <v>476.3</v>
      </c>
      <c r="D64" s="6">
        <v>481.9</v>
      </c>
      <c r="E64" s="6">
        <v>505.3</v>
      </c>
      <c r="F64" s="6">
        <v>526.9</v>
      </c>
      <c r="G64" s="6">
        <v>609.9</v>
      </c>
      <c r="H64" s="6">
        <v>677.2</v>
      </c>
      <c r="I64" s="6">
        <v>732.1</v>
      </c>
    </row>
    <row r="65" spans="1:9" customFormat="1" x14ac:dyDescent="0.25">
      <c r="A65" s="3" t="s">
        <v>380</v>
      </c>
      <c r="B65" s="3" t="s">
        <v>48</v>
      </c>
      <c r="C65" s="6">
        <v>1014.7</v>
      </c>
      <c r="D65" s="6">
        <v>1118.8</v>
      </c>
      <c r="E65" s="6">
        <v>1148.5999999999999</v>
      </c>
      <c r="F65" s="6">
        <v>1170.5999999999999</v>
      </c>
      <c r="G65" s="6">
        <v>1246.7</v>
      </c>
      <c r="H65" s="6">
        <v>1196</v>
      </c>
      <c r="I65" s="6">
        <v>1105</v>
      </c>
    </row>
    <row r="66" spans="1:9" customFormat="1" x14ac:dyDescent="0.25">
      <c r="A66" s="3" t="s">
        <v>380</v>
      </c>
      <c r="B66" s="3" t="s">
        <v>49</v>
      </c>
      <c r="C66" s="6">
        <v>319.2</v>
      </c>
      <c r="D66" s="6">
        <v>318.7</v>
      </c>
      <c r="E66" s="6">
        <v>323.89999999999998</v>
      </c>
      <c r="F66" s="6">
        <v>290.39999999999998</v>
      </c>
      <c r="G66" s="6">
        <v>337.6</v>
      </c>
      <c r="H66" s="6">
        <v>332.2</v>
      </c>
      <c r="I66" s="6">
        <v>346.6</v>
      </c>
    </row>
    <row r="67" spans="1:9" customFormat="1" x14ac:dyDescent="0.25">
      <c r="A67" s="3" t="s">
        <v>380</v>
      </c>
      <c r="B67" s="3" t="s">
        <v>50</v>
      </c>
      <c r="C67" s="6">
        <v>439.5</v>
      </c>
      <c r="D67" s="6">
        <v>477</v>
      </c>
      <c r="E67" s="6">
        <v>514.1</v>
      </c>
      <c r="F67" s="6">
        <v>512.20000000000005</v>
      </c>
      <c r="G67" s="6">
        <v>519.1</v>
      </c>
      <c r="H67" s="6">
        <v>560.70000000000005</v>
      </c>
      <c r="I67" s="6">
        <v>599.4</v>
      </c>
    </row>
    <row r="68" spans="1:9" customFormat="1" x14ac:dyDescent="0.25">
      <c r="A68" s="3" t="s">
        <v>380</v>
      </c>
      <c r="B68" s="3" t="s">
        <v>51</v>
      </c>
      <c r="C68" s="6">
        <v>443.9</v>
      </c>
      <c r="D68" s="6">
        <v>461</v>
      </c>
      <c r="E68" s="6">
        <v>365.4</v>
      </c>
      <c r="F68" s="6">
        <v>324.2</v>
      </c>
      <c r="G68" s="6">
        <v>345.9</v>
      </c>
      <c r="H68" s="6">
        <v>302.39999999999998</v>
      </c>
      <c r="I68" s="6">
        <v>430</v>
      </c>
    </row>
    <row r="69" spans="1:9" customFormat="1" x14ac:dyDescent="0.25">
      <c r="A69" s="3" t="s">
        <v>380</v>
      </c>
      <c r="B69" s="3" t="s">
        <v>52</v>
      </c>
      <c r="C69" s="6">
        <v>121.9</v>
      </c>
      <c r="D69" s="6">
        <v>135.80000000000001</v>
      </c>
      <c r="E69" s="6">
        <v>144.6</v>
      </c>
      <c r="F69" s="6">
        <v>142.80000000000001</v>
      </c>
      <c r="G69" s="6">
        <v>144.4</v>
      </c>
      <c r="H69" s="6">
        <v>155.4</v>
      </c>
      <c r="I69" s="6">
        <v>165.1</v>
      </c>
    </row>
    <row r="70" spans="1:9" customFormat="1" x14ac:dyDescent="0.25">
      <c r="A70" s="3" t="s">
        <v>380</v>
      </c>
      <c r="B70" s="3" t="s">
        <v>53</v>
      </c>
      <c r="C70" s="6">
        <v>1826.6</v>
      </c>
      <c r="D70" s="6">
        <v>2049.3000000000002</v>
      </c>
      <c r="E70" s="6">
        <v>2962.2</v>
      </c>
      <c r="F70" s="6">
        <v>2588.5</v>
      </c>
      <c r="G70" s="6">
        <v>1766.4</v>
      </c>
      <c r="H70" s="6">
        <v>1846.1</v>
      </c>
      <c r="I70" s="6">
        <v>2116.1999999999998</v>
      </c>
    </row>
    <row r="71" spans="1:9" customFormat="1" x14ac:dyDescent="0.25">
      <c r="A71" s="3" t="s">
        <v>380</v>
      </c>
      <c r="B71" s="3" t="s">
        <v>54</v>
      </c>
      <c r="C71" s="6">
        <v>1043.4000000000001</v>
      </c>
      <c r="D71" s="6">
        <v>1106.2</v>
      </c>
      <c r="E71" s="6">
        <v>1237.4000000000001</v>
      </c>
      <c r="F71" s="6">
        <v>1182.5</v>
      </c>
      <c r="G71" s="6">
        <v>1248.5</v>
      </c>
      <c r="H71" s="6">
        <v>1235</v>
      </c>
      <c r="I71" s="6">
        <v>1248.4000000000001</v>
      </c>
    </row>
    <row r="72" spans="1:9" customFormat="1" x14ac:dyDescent="0.25">
      <c r="A72" s="3" t="s">
        <v>380</v>
      </c>
      <c r="B72" s="3" t="s">
        <v>55</v>
      </c>
      <c r="C72" s="6">
        <v>1380.5</v>
      </c>
      <c r="D72" s="6">
        <v>1772.8</v>
      </c>
      <c r="E72" s="6">
        <v>1919.4</v>
      </c>
      <c r="F72" s="6">
        <v>1637.5</v>
      </c>
      <c r="G72" s="6">
        <v>1562.8</v>
      </c>
      <c r="H72" s="6">
        <v>1666.1</v>
      </c>
      <c r="I72" s="6">
        <v>1698.5</v>
      </c>
    </row>
    <row r="73" spans="1:9" customFormat="1" x14ac:dyDescent="0.25">
      <c r="A73" s="3" t="s">
        <v>380</v>
      </c>
      <c r="B73" s="3" t="s">
        <v>56</v>
      </c>
      <c r="C73" s="6">
        <v>189.6</v>
      </c>
      <c r="D73" s="6">
        <v>231.9</v>
      </c>
      <c r="E73" s="6">
        <v>225.9</v>
      </c>
      <c r="F73" s="6">
        <v>247.9</v>
      </c>
      <c r="G73" s="6">
        <v>254</v>
      </c>
      <c r="H73" s="6">
        <v>267</v>
      </c>
      <c r="I73" s="6">
        <v>275.10000000000002</v>
      </c>
    </row>
    <row r="74" spans="1:9" customFormat="1" x14ac:dyDescent="0.25">
      <c r="A74" s="3" t="s">
        <v>380</v>
      </c>
      <c r="B74" s="3" t="s">
        <v>57</v>
      </c>
      <c r="C74" s="6">
        <v>363.4</v>
      </c>
      <c r="D74" s="6">
        <v>409.8</v>
      </c>
      <c r="E74" s="6">
        <v>533.70000000000005</v>
      </c>
      <c r="F74" s="6">
        <v>584</v>
      </c>
      <c r="G74" s="6">
        <v>626.70000000000005</v>
      </c>
      <c r="H74" s="6">
        <v>700.1</v>
      </c>
      <c r="I74" s="6">
        <v>792.4</v>
      </c>
    </row>
    <row r="75" spans="1:9" customFormat="1" x14ac:dyDescent="0.25">
      <c r="A75" s="3" t="s">
        <v>380</v>
      </c>
      <c r="B75" s="3" t="s">
        <v>58</v>
      </c>
      <c r="C75" s="6">
        <v>691.7</v>
      </c>
      <c r="D75" s="6">
        <v>674.6</v>
      </c>
      <c r="E75" s="6">
        <v>742.8</v>
      </c>
      <c r="F75" s="6">
        <v>694.4</v>
      </c>
      <c r="G75" s="6">
        <v>694.6</v>
      </c>
      <c r="H75" s="6">
        <v>529.79999999999995</v>
      </c>
      <c r="I75" s="6">
        <v>417.1</v>
      </c>
    </row>
    <row r="76" spans="1:9" customFormat="1" x14ac:dyDescent="0.25">
      <c r="A76" s="3" t="s">
        <v>380</v>
      </c>
      <c r="B76" s="3" t="s">
        <v>59</v>
      </c>
      <c r="C76" s="6">
        <v>62.3</v>
      </c>
      <c r="D76" s="6">
        <v>101.6</v>
      </c>
      <c r="E76" s="6">
        <v>111.4</v>
      </c>
      <c r="F76" s="6">
        <v>105.8</v>
      </c>
      <c r="G76" s="6">
        <v>113.1</v>
      </c>
      <c r="H76" s="6">
        <v>122.5</v>
      </c>
      <c r="I76" s="6">
        <v>131.30000000000001</v>
      </c>
    </row>
    <row r="77" spans="1:9" customFormat="1" x14ac:dyDescent="0.25">
      <c r="A77" s="3" t="s">
        <v>380</v>
      </c>
      <c r="B77" s="3" t="s">
        <v>60</v>
      </c>
      <c r="C77" s="6">
        <v>241.1</v>
      </c>
      <c r="D77" s="6">
        <v>288.60000000000002</v>
      </c>
      <c r="E77" s="6">
        <v>320.3</v>
      </c>
      <c r="F77" s="6">
        <v>248.4</v>
      </c>
      <c r="G77" s="6">
        <v>257.5</v>
      </c>
      <c r="H77" s="6">
        <v>267.5</v>
      </c>
      <c r="I77" s="6">
        <v>275</v>
      </c>
    </row>
    <row r="78" spans="1:9" customFormat="1" x14ac:dyDescent="0.25">
      <c r="A78" s="3" t="s">
        <v>380</v>
      </c>
      <c r="B78" s="3" t="s">
        <v>61</v>
      </c>
      <c r="C78" s="6">
        <v>418.2</v>
      </c>
      <c r="D78" s="6">
        <v>416.8</v>
      </c>
      <c r="E78" s="6">
        <v>310.5</v>
      </c>
      <c r="F78" s="6">
        <v>244.2</v>
      </c>
      <c r="G78" s="6">
        <v>302.7</v>
      </c>
      <c r="H78" s="6">
        <v>346.3</v>
      </c>
      <c r="I78" s="6">
        <v>357.4</v>
      </c>
    </row>
    <row r="79" spans="1:9" customFormat="1" x14ac:dyDescent="0.25">
      <c r="A79" s="3" t="s">
        <v>380</v>
      </c>
      <c r="B79" s="3" t="s">
        <v>62</v>
      </c>
      <c r="C79" s="6">
        <v>211.5</v>
      </c>
      <c r="D79" s="6">
        <v>210.3</v>
      </c>
      <c r="E79" s="6">
        <v>227.3</v>
      </c>
      <c r="F79" s="6">
        <v>189.7</v>
      </c>
      <c r="G79" s="6">
        <v>185.4</v>
      </c>
      <c r="H79" s="6">
        <v>189.8</v>
      </c>
      <c r="I79" s="6">
        <v>197.1</v>
      </c>
    </row>
    <row r="80" spans="1:9" customFormat="1" x14ac:dyDescent="0.25">
      <c r="A80" s="3" t="s">
        <v>380</v>
      </c>
      <c r="B80" s="3" t="s">
        <v>63</v>
      </c>
      <c r="C80" s="6">
        <v>363.9</v>
      </c>
      <c r="D80" s="6">
        <v>342.9</v>
      </c>
      <c r="E80" s="6">
        <v>363</v>
      </c>
      <c r="F80" s="6">
        <v>318.39999999999998</v>
      </c>
      <c r="G80" s="6">
        <v>335.3</v>
      </c>
      <c r="H80" s="6">
        <v>350.6</v>
      </c>
      <c r="I80" s="6">
        <v>377.5</v>
      </c>
    </row>
    <row r="81" spans="1:9" customFormat="1" x14ac:dyDescent="0.25">
      <c r="A81" s="3" t="s">
        <v>380</v>
      </c>
      <c r="B81" s="3" t="s">
        <v>64</v>
      </c>
      <c r="C81" s="6">
        <v>190.6</v>
      </c>
      <c r="D81" s="6">
        <v>195.9</v>
      </c>
      <c r="E81" s="6">
        <v>180.9</v>
      </c>
      <c r="F81" s="6">
        <v>161.9</v>
      </c>
      <c r="G81" s="6">
        <v>152.19999999999999</v>
      </c>
      <c r="H81" s="6">
        <v>174.7</v>
      </c>
      <c r="I81" s="6">
        <v>178.2</v>
      </c>
    </row>
    <row r="82" spans="1:9" customFormat="1" x14ac:dyDescent="0.25">
      <c r="A82" s="3" t="s">
        <v>380</v>
      </c>
      <c r="B82" s="3" t="s">
        <v>65</v>
      </c>
      <c r="C82" s="6">
        <v>1960</v>
      </c>
      <c r="D82" s="6">
        <v>1684.1</v>
      </c>
      <c r="E82" s="6">
        <v>1701.6</v>
      </c>
      <c r="F82" s="6">
        <v>1201</v>
      </c>
      <c r="G82" s="6">
        <v>1307.7</v>
      </c>
      <c r="H82" s="6">
        <v>1251.0999999999999</v>
      </c>
      <c r="I82" s="6">
        <v>1226.9000000000001</v>
      </c>
    </row>
    <row r="83" spans="1:9" customFormat="1" x14ac:dyDescent="0.25">
      <c r="A83" s="3" t="s">
        <v>380</v>
      </c>
      <c r="B83" s="3" t="s">
        <v>66</v>
      </c>
      <c r="C83" s="6">
        <v>2187</v>
      </c>
      <c r="D83" s="6">
        <v>2647.8</v>
      </c>
      <c r="E83" s="6">
        <v>3246.8</v>
      </c>
      <c r="F83" s="6">
        <v>2821.3</v>
      </c>
      <c r="G83" s="6">
        <v>2713.6</v>
      </c>
      <c r="H83" s="6">
        <v>2783.1</v>
      </c>
      <c r="I83" s="6">
        <v>2845.4</v>
      </c>
    </row>
    <row r="84" spans="1:9" customFormat="1" x14ac:dyDescent="0.25">
      <c r="A84" s="3" t="s">
        <v>380</v>
      </c>
      <c r="B84" s="3" t="s">
        <v>67</v>
      </c>
      <c r="C84" s="6">
        <v>2350</v>
      </c>
      <c r="D84" s="6">
        <v>2171.6999999999998</v>
      </c>
      <c r="E84" s="6">
        <v>2824.8</v>
      </c>
      <c r="F84" s="6">
        <v>1301.8</v>
      </c>
      <c r="G84" s="6">
        <v>1355.4</v>
      </c>
      <c r="H84" s="6">
        <v>1440.4</v>
      </c>
      <c r="I84" s="6">
        <v>1459</v>
      </c>
    </row>
    <row r="85" spans="1:9" customFormat="1" x14ac:dyDescent="0.25">
      <c r="A85" s="3" t="s">
        <v>380</v>
      </c>
      <c r="B85" s="3" t="s">
        <v>68</v>
      </c>
      <c r="C85" s="6">
        <v>818.8</v>
      </c>
      <c r="D85" s="6">
        <v>893.3</v>
      </c>
      <c r="E85" s="6">
        <v>959.9</v>
      </c>
      <c r="F85" s="6">
        <v>760.3</v>
      </c>
      <c r="G85" s="6">
        <v>827.5</v>
      </c>
      <c r="H85" s="6">
        <v>827.2</v>
      </c>
      <c r="I85" s="6">
        <v>866.7</v>
      </c>
    </row>
    <row r="86" spans="1:9" customFormat="1" x14ac:dyDescent="0.25">
      <c r="A86" s="3" t="s">
        <v>380</v>
      </c>
      <c r="B86" s="3" t="s">
        <v>69</v>
      </c>
      <c r="C86" s="6">
        <v>638.9</v>
      </c>
      <c r="D86" s="6">
        <v>705.3</v>
      </c>
      <c r="E86" s="6">
        <v>839.4</v>
      </c>
      <c r="F86" s="6">
        <v>569</v>
      </c>
      <c r="G86" s="6">
        <v>540</v>
      </c>
      <c r="H86" s="6">
        <v>575.1</v>
      </c>
      <c r="I86" s="6">
        <v>548</v>
      </c>
    </row>
    <row r="87" spans="1:9" customFormat="1" x14ac:dyDescent="0.25">
      <c r="A87" s="3" t="s">
        <v>380</v>
      </c>
      <c r="B87" s="3" t="s">
        <v>70</v>
      </c>
      <c r="C87" s="6">
        <v>493.4</v>
      </c>
      <c r="D87" s="6">
        <v>508</v>
      </c>
      <c r="E87" s="6">
        <v>562.20000000000005</v>
      </c>
      <c r="F87" s="6">
        <v>437.7</v>
      </c>
      <c r="G87" s="6">
        <v>451.8</v>
      </c>
      <c r="H87" s="6">
        <v>428.3</v>
      </c>
      <c r="I87" s="6">
        <v>426.8</v>
      </c>
    </row>
    <row r="88" spans="1:9" customFormat="1" x14ac:dyDescent="0.25">
      <c r="A88" s="3" t="s">
        <v>380</v>
      </c>
      <c r="B88" s="3" t="s">
        <v>71</v>
      </c>
      <c r="C88" s="6">
        <v>759.4</v>
      </c>
      <c r="D88" s="6">
        <v>809.8</v>
      </c>
      <c r="E88" s="6">
        <v>815.2</v>
      </c>
      <c r="F88" s="6">
        <v>742.7</v>
      </c>
      <c r="G88" s="6">
        <v>534.79999999999995</v>
      </c>
      <c r="H88" s="6">
        <v>603.29999999999995</v>
      </c>
      <c r="I88" s="6">
        <v>656.5</v>
      </c>
    </row>
    <row r="89" spans="1:9" customFormat="1" x14ac:dyDescent="0.25">
      <c r="A89" s="3" t="s">
        <v>380</v>
      </c>
      <c r="B89" s="3" t="s">
        <v>208</v>
      </c>
      <c r="C89" s="6">
        <v>1.2</v>
      </c>
      <c r="D89" s="6">
        <v>1.2</v>
      </c>
      <c r="E89" s="6">
        <v>1.3</v>
      </c>
      <c r="F89" s="6">
        <v>1.1000000000000001</v>
      </c>
      <c r="G89" s="6">
        <v>1</v>
      </c>
      <c r="H89" s="6">
        <v>1.1000000000000001</v>
      </c>
      <c r="I89" s="6">
        <v>1.1000000000000001</v>
      </c>
    </row>
    <row r="90" spans="1:9" customFormat="1" x14ac:dyDescent="0.25">
      <c r="A90" s="3" t="s">
        <v>380</v>
      </c>
      <c r="B90" s="3" t="s">
        <v>72</v>
      </c>
      <c r="C90" s="6">
        <v>2.6</v>
      </c>
      <c r="D90" s="6">
        <v>2.7</v>
      </c>
      <c r="E90" s="6">
        <v>2.8</v>
      </c>
      <c r="F90" s="6">
        <v>2.6</v>
      </c>
      <c r="G90" s="6">
        <v>2.5</v>
      </c>
      <c r="H90" s="6">
        <v>2.5</v>
      </c>
      <c r="I90" s="6">
        <v>2.6</v>
      </c>
    </row>
    <row r="91" spans="1:9" customFormat="1" x14ac:dyDescent="0.25">
      <c r="A91" s="3" t="s">
        <v>380</v>
      </c>
      <c r="B91" s="3" t="s">
        <v>73</v>
      </c>
      <c r="C91" s="6">
        <v>697.3</v>
      </c>
      <c r="D91" s="6">
        <v>714.8</v>
      </c>
      <c r="E91" s="6">
        <v>780.6</v>
      </c>
      <c r="F91" s="6">
        <v>863.6</v>
      </c>
      <c r="G91" s="6">
        <v>952.8</v>
      </c>
      <c r="H91" s="6">
        <v>1154.3</v>
      </c>
      <c r="I91" s="6">
        <v>1279.8</v>
      </c>
    </row>
    <row r="92" spans="1:9" customFormat="1" x14ac:dyDescent="0.25">
      <c r="A92" s="3" t="s">
        <v>380</v>
      </c>
      <c r="B92" s="3" t="s">
        <v>209</v>
      </c>
      <c r="C92" s="6">
        <v>10.7</v>
      </c>
      <c r="D92" s="6">
        <v>10.1</v>
      </c>
      <c r="E92" s="6">
        <v>12.4</v>
      </c>
      <c r="F92" s="6">
        <v>11.8</v>
      </c>
      <c r="G92" s="6">
        <v>12.5</v>
      </c>
      <c r="H92" s="6">
        <v>12.8</v>
      </c>
      <c r="I92" s="6">
        <v>12.8</v>
      </c>
    </row>
    <row r="93" spans="1:9" customFormat="1" x14ac:dyDescent="0.25">
      <c r="A93" s="3" t="s">
        <v>380</v>
      </c>
      <c r="B93" s="3" t="s">
        <v>74</v>
      </c>
      <c r="C93" s="6">
        <v>68.2</v>
      </c>
      <c r="D93" s="6">
        <v>68.8</v>
      </c>
      <c r="E93" s="6">
        <v>66</v>
      </c>
      <c r="F93" s="6">
        <v>67.2</v>
      </c>
      <c r="G93" s="6">
        <v>68.3</v>
      </c>
      <c r="H93" s="6">
        <v>66</v>
      </c>
      <c r="I93" s="6">
        <v>66.7</v>
      </c>
    </row>
    <row r="94" spans="1:9" customFormat="1" x14ac:dyDescent="0.25">
      <c r="A94" s="3" t="s">
        <v>380</v>
      </c>
      <c r="B94" s="3" t="s">
        <v>75</v>
      </c>
      <c r="C94" s="6">
        <v>88</v>
      </c>
      <c r="D94" s="6">
        <v>92.9</v>
      </c>
      <c r="E94" s="6">
        <v>93.5</v>
      </c>
      <c r="F94" s="6">
        <v>87.2</v>
      </c>
      <c r="G94" s="6">
        <v>88.2</v>
      </c>
      <c r="H94" s="6">
        <v>89.9</v>
      </c>
      <c r="I94" s="6">
        <v>92.3</v>
      </c>
    </row>
    <row r="95" spans="1:9" customFormat="1" x14ac:dyDescent="0.25">
      <c r="A95" s="3" t="s">
        <v>380</v>
      </c>
      <c r="B95" s="3" t="s">
        <v>76</v>
      </c>
      <c r="C95" s="6">
        <v>0.8</v>
      </c>
      <c r="D95" s="6">
        <v>0.7</v>
      </c>
      <c r="E95" s="6">
        <v>0.7</v>
      </c>
      <c r="F95" s="6">
        <v>0.7</v>
      </c>
      <c r="G95" s="6">
        <v>1.1000000000000001</v>
      </c>
      <c r="H95" s="6">
        <v>1.1000000000000001</v>
      </c>
      <c r="I95" s="6">
        <v>1.2</v>
      </c>
    </row>
    <row r="96" spans="1:9" customFormat="1" x14ac:dyDescent="0.25">
      <c r="A96" s="3" t="s">
        <v>380</v>
      </c>
      <c r="B96" s="3" t="s">
        <v>210</v>
      </c>
      <c r="C96" s="6">
        <v>141.6</v>
      </c>
      <c r="D96" s="6">
        <v>143.5</v>
      </c>
      <c r="E96" s="6">
        <v>129.5</v>
      </c>
      <c r="F96" s="6">
        <v>120.8</v>
      </c>
      <c r="G96" s="6">
        <v>120.3</v>
      </c>
      <c r="H96" s="6">
        <v>123.6</v>
      </c>
      <c r="I96" s="6">
        <v>127.3</v>
      </c>
    </row>
    <row r="97" spans="1:9" customFormat="1" x14ac:dyDescent="0.25">
      <c r="A97" s="3" t="s">
        <v>380</v>
      </c>
      <c r="B97" s="3" t="s">
        <v>77</v>
      </c>
      <c r="C97" s="6">
        <v>107.5</v>
      </c>
      <c r="D97" s="6">
        <v>119.7</v>
      </c>
      <c r="E97" s="6">
        <v>134.30000000000001</v>
      </c>
      <c r="F97" s="6">
        <v>143.6</v>
      </c>
      <c r="G97" s="6">
        <v>126.3</v>
      </c>
      <c r="H97" s="6">
        <v>171.5</v>
      </c>
      <c r="I97" s="6">
        <v>186</v>
      </c>
    </row>
    <row r="98" spans="1:9" customFormat="1" x14ac:dyDescent="0.25">
      <c r="A98" s="3" t="s">
        <v>380</v>
      </c>
      <c r="B98" s="3" t="s">
        <v>78</v>
      </c>
      <c r="C98" s="6">
        <v>1155.2</v>
      </c>
      <c r="D98" s="6">
        <v>1382.8</v>
      </c>
      <c r="E98" s="6">
        <v>1552.3</v>
      </c>
      <c r="F98" s="6">
        <v>1509.9</v>
      </c>
      <c r="G98" s="6">
        <v>1924.7</v>
      </c>
      <c r="H98" s="6">
        <v>2161.1</v>
      </c>
      <c r="I98" s="6">
        <v>2362.8000000000002</v>
      </c>
    </row>
    <row r="99" spans="1:9" customFormat="1" x14ac:dyDescent="0.25">
      <c r="A99" s="3" t="s">
        <v>380</v>
      </c>
      <c r="B99" s="3" t="s">
        <v>211</v>
      </c>
      <c r="C99" s="6">
        <v>14.6</v>
      </c>
      <c r="D99" s="6">
        <v>14.3</v>
      </c>
      <c r="E99" s="6">
        <v>14.2</v>
      </c>
      <c r="F99" s="6">
        <v>12.2</v>
      </c>
      <c r="G99" s="6">
        <v>11.8</v>
      </c>
      <c r="H99" s="6">
        <v>12.3</v>
      </c>
      <c r="I99" s="6">
        <v>12.7</v>
      </c>
    </row>
    <row r="100" spans="1:9" customFormat="1" x14ac:dyDescent="0.25">
      <c r="A100" s="3" t="s">
        <v>380</v>
      </c>
      <c r="B100" s="3" t="s">
        <v>212</v>
      </c>
      <c r="C100" s="6">
        <v>10.5</v>
      </c>
      <c r="D100" s="6">
        <v>10.9</v>
      </c>
      <c r="E100" s="6">
        <v>11.4</v>
      </c>
      <c r="F100" s="6">
        <v>10.4</v>
      </c>
      <c r="G100" s="6">
        <v>10.9</v>
      </c>
      <c r="H100" s="6">
        <v>12.6</v>
      </c>
      <c r="I100" s="6">
        <v>12.8</v>
      </c>
    </row>
    <row r="101" spans="1:9" customFormat="1" x14ac:dyDescent="0.25">
      <c r="A101" s="3" t="s">
        <v>380</v>
      </c>
      <c r="B101" s="3" t="s">
        <v>79</v>
      </c>
      <c r="C101" s="6">
        <v>275.8</v>
      </c>
      <c r="D101" s="6">
        <v>306.10000000000002</v>
      </c>
      <c r="E101" s="6">
        <v>314.7</v>
      </c>
      <c r="F101" s="6">
        <v>340.8</v>
      </c>
      <c r="G101" s="6">
        <v>533.79999999999995</v>
      </c>
      <c r="H101" s="6">
        <v>921.7</v>
      </c>
      <c r="I101" s="6">
        <v>1026</v>
      </c>
    </row>
    <row r="102" spans="1:9" customFormat="1" x14ac:dyDescent="0.25">
      <c r="A102" s="3" t="s">
        <v>380</v>
      </c>
      <c r="B102" s="3" t="s">
        <v>80</v>
      </c>
      <c r="C102" s="6">
        <v>409.4</v>
      </c>
      <c r="D102" s="6">
        <v>454.3</v>
      </c>
      <c r="E102" s="6">
        <v>478.9</v>
      </c>
      <c r="F102" s="6">
        <v>422.5</v>
      </c>
      <c r="G102" s="6">
        <v>491.3</v>
      </c>
      <c r="H102" s="6">
        <v>546.5</v>
      </c>
      <c r="I102" s="6">
        <v>729.5</v>
      </c>
    </row>
    <row r="103" spans="1:9" customFormat="1" x14ac:dyDescent="0.25">
      <c r="A103" s="3" t="s">
        <v>380</v>
      </c>
      <c r="B103" s="3" t="s">
        <v>81</v>
      </c>
      <c r="C103" s="6">
        <v>203.5</v>
      </c>
      <c r="D103" s="6">
        <v>228.4</v>
      </c>
      <c r="E103" s="6">
        <v>228.4</v>
      </c>
      <c r="F103" s="6">
        <v>191.2</v>
      </c>
      <c r="G103" s="6">
        <v>300.7</v>
      </c>
      <c r="H103" s="6">
        <v>311.39999999999998</v>
      </c>
      <c r="I103" s="6">
        <v>340.3</v>
      </c>
    </row>
    <row r="104" spans="1:9" customFormat="1" x14ac:dyDescent="0.25">
      <c r="A104" s="3" t="s">
        <v>380</v>
      </c>
      <c r="B104" s="3" t="s">
        <v>213</v>
      </c>
      <c r="C104" s="6">
        <v>24.9</v>
      </c>
      <c r="D104" s="6">
        <v>25.4</v>
      </c>
      <c r="E104" s="6">
        <v>26</v>
      </c>
      <c r="F104" s="6">
        <v>27.1</v>
      </c>
      <c r="G104" s="6">
        <v>28.3</v>
      </c>
      <c r="H104" s="6">
        <v>34.200000000000003</v>
      </c>
      <c r="I104" s="6">
        <v>35.6</v>
      </c>
    </row>
    <row r="105" spans="1:9" customFormat="1" x14ac:dyDescent="0.25">
      <c r="A105" s="3" t="s">
        <v>380</v>
      </c>
      <c r="B105" s="3" t="s">
        <v>343</v>
      </c>
      <c r="C105" s="6">
        <v>4.7</v>
      </c>
      <c r="D105" s="6">
        <v>5.0999999999999996</v>
      </c>
      <c r="E105" s="6">
        <v>5.2</v>
      </c>
      <c r="F105" s="6">
        <v>5.4</v>
      </c>
      <c r="G105" s="6">
        <v>5.7</v>
      </c>
      <c r="H105" s="6">
        <v>5.7</v>
      </c>
      <c r="I105" s="6">
        <v>6</v>
      </c>
    </row>
    <row r="106" spans="1:9" customFormat="1" x14ac:dyDescent="0.25">
      <c r="A106" s="3" t="s">
        <v>380</v>
      </c>
      <c r="B106" s="3" t="s">
        <v>82</v>
      </c>
      <c r="C106" s="6">
        <v>26.1</v>
      </c>
      <c r="D106" s="6">
        <v>27.5</v>
      </c>
      <c r="E106" s="6">
        <v>28</v>
      </c>
      <c r="F106" s="6">
        <v>27.8</v>
      </c>
      <c r="G106" s="6">
        <v>28.1</v>
      </c>
      <c r="H106" s="6">
        <v>28.6</v>
      </c>
      <c r="I106" s="6">
        <v>29.1</v>
      </c>
    </row>
    <row r="107" spans="1:9" customFormat="1" x14ac:dyDescent="0.25">
      <c r="A107" s="3" t="s">
        <v>380</v>
      </c>
      <c r="B107" s="3" t="s">
        <v>83</v>
      </c>
      <c r="C107" s="6">
        <v>82.1</v>
      </c>
      <c r="D107" s="6">
        <v>90.1</v>
      </c>
      <c r="E107" s="6">
        <v>96.5</v>
      </c>
      <c r="F107" s="6">
        <v>96.6</v>
      </c>
      <c r="G107" s="6">
        <v>99.7</v>
      </c>
      <c r="H107" s="6">
        <v>102.2</v>
      </c>
      <c r="I107" s="6">
        <v>105.2</v>
      </c>
    </row>
    <row r="108" spans="1:9" customFormat="1" x14ac:dyDescent="0.25">
      <c r="A108" s="3" t="s">
        <v>380</v>
      </c>
      <c r="B108" s="3" t="s">
        <v>84</v>
      </c>
      <c r="C108" s="6">
        <v>28.8</v>
      </c>
      <c r="D108" s="6">
        <v>36.299999999999997</v>
      </c>
      <c r="E108" s="6">
        <v>32.1</v>
      </c>
      <c r="F108" s="6">
        <v>32.6</v>
      </c>
      <c r="G108" s="6">
        <v>39.200000000000003</v>
      </c>
      <c r="H108" s="6">
        <v>43.9</v>
      </c>
      <c r="I108" s="6">
        <v>48.1</v>
      </c>
    </row>
    <row r="109" spans="1:9" customFormat="1" x14ac:dyDescent="0.25">
      <c r="A109" s="3" t="s">
        <v>380</v>
      </c>
      <c r="B109" s="3" t="s">
        <v>85</v>
      </c>
      <c r="C109" s="6">
        <v>172.8</v>
      </c>
      <c r="D109" s="6">
        <v>203.2</v>
      </c>
      <c r="E109" s="6">
        <v>249.7</v>
      </c>
      <c r="F109" s="6">
        <v>190.9</v>
      </c>
      <c r="G109" s="6">
        <v>214.9</v>
      </c>
      <c r="H109" s="6">
        <v>235.6</v>
      </c>
      <c r="I109" s="6">
        <v>249.2</v>
      </c>
    </row>
    <row r="110" spans="1:9" customFormat="1" x14ac:dyDescent="0.25">
      <c r="A110" s="3" t="s">
        <v>380</v>
      </c>
      <c r="B110" s="3" t="s">
        <v>214</v>
      </c>
      <c r="C110" s="6">
        <v>15.4</v>
      </c>
      <c r="D110" s="6">
        <v>8</v>
      </c>
      <c r="E110" s="6">
        <v>9.5</v>
      </c>
      <c r="F110" s="6">
        <v>9.1999999999999993</v>
      </c>
      <c r="G110" s="6">
        <v>9.3000000000000007</v>
      </c>
      <c r="H110" s="6">
        <v>9.6</v>
      </c>
      <c r="I110" s="6">
        <v>9.6</v>
      </c>
    </row>
    <row r="111" spans="1:9" customFormat="1" x14ac:dyDescent="0.25">
      <c r="A111" s="3" t="s">
        <v>380</v>
      </c>
      <c r="B111" s="3" t="s">
        <v>86</v>
      </c>
      <c r="C111" s="6">
        <v>3.6</v>
      </c>
      <c r="D111" s="6">
        <v>1.8</v>
      </c>
      <c r="E111" s="6">
        <v>1.8</v>
      </c>
      <c r="F111" s="6">
        <v>1.8</v>
      </c>
      <c r="G111" s="6">
        <v>1.8</v>
      </c>
      <c r="H111" s="6">
        <v>1.9</v>
      </c>
      <c r="I111" s="6">
        <v>1.9</v>
      </c>
    </row>
    <row r="112" spans="1:9" customFormat="1" x14ac:dyDescent="0.25">
      <c r="A112" s="3" t="s">
        <v>380</v>
      </c>
      <c r="B112" s="3" t="s">
        <v>215</v>
      </c>
      <c r="C112" s="6">
        <v>18.899999999999999</v>
      </c>
      <c r="D112" s="6">
        <v>20.9</v>
      </c>
      <c r="E112" s="6">
        <v>17.5</v>
      </c>
      <c r="F112" s="6">
        <v>20.8</v>
      </c>
      <c r="G112" s="6">
        <v>19.399999999999999</v>
      </c>
      <c r="H112" s="6">
        <v>19.5</v>
      </c>
      <c r="I112" s="6">
        <v>20.9</v>
      </c>
    </row>
    <row r="113" spans="1:9" customFormat="1" x14ac:dyDescent="0.25">
      <c r="A113" s="3" t="s">
        <v>380</v>
      </c>
      <c r="B113" s="3" t="s">
        <v>87</v>
      </c>
      <c r="C113" s="6">
        <v>305.89999999999998</v>
      </c>
      <c r="D113" s="6">
        <v>268.8</v>
      </c>
      <c r="E113" s="6">
        <v>297.8</v>
      </c>
      <c r="F113" s="6">
        <v>303.60000000000002</v>
      </c>
      <c r="G113" s="6">
        <v>230.6</v>
      </c>
      <c r="H113" s="6">
        <v>237.9</v>
      </c>
      <c r="I113" s="6">
        <v>244</v>
      </c>
    </row>
    <row r="114" spans="1:9" customFormat="1" x14ac:dyDescent="0.25">
      <c r="A114" s="3" t="s">
        <v>380</v>
      </c>
      <c r="B114" s="3" t="s">
        <v>88</v>
      </c>
      <c r="C114" s="6">
        <v>6.8</v>
      </c>
      <c r="D114" s="6">
        <v>6.8</v>
      </c>
      <c r="E114" s="6">
        <v>6.8</v>
      </c>
      <c r="F114" s="6">
        <v>6.9</v>
      </c>
      <c r="G114" s="6">
        <v>7</v>
      </c>
      <c r="H114" s="6">
        <v>7.1</v>
      </c>
      <c r="I114" s="6">
        <v>7.2</v>
      </c>
    </row>
    <row r="115" spans="1:9" customFormat="1" x14ac:dyDescent="0.25">
      <c r="A115" s="3" t="s">
        <v>380</v>
      </c>
      <c r="B115" s="3" t="s">
        <v>89</v>
      </c>
      <c r="C115" s="6">
        <v>24</v>
      </c>
      <c r="D115" s="6">
        <v>24.2</v>
      </c>
      <c r="E115" s="6">
        <v>27.9</v>
      </c>
      <c r="F115" s="6">
        <v>29.6</v>
      </c>
      <c r="G115" s="6">
        <v>32.1</v>
      </c>
      <c r="H115" s="6">
        <v>32.299999999999997</v>
      </c>
      <c r="I115" s="6">
        <v>32.6</v>
      </c>
    </row>
    <row r="116" spans="1:9" customFormat="1" x14ac:dyDescent="0.25">
      <c r="A116" s="3" t="s">
        <v>380</v>
      </c>
      <c r="B116" s="3" t="s">
        <v>90</v>
      </c>
      <c r="C116" s="6">
        <v>26.8</v>
      </c>
      <c r="D116" s="6">
        <v>86.2</v>
      </c>
      <c r="E116" s="6">
        <v>95.2</v>
      </c>
      <c r="F116" s="6">
        <v>87.6</v>
      </c>
      <c r="G116" s="6">
        <v>91.1</v>
      </c>
      <c r="H116" s="6">
        <v>100.7</v>
      </c>
      <c r="I116" s="6">
        <v>105.4</v>
      </c>
    </row>
    <row r="117" spans="1:9" customFormat="1" x14ac:dyDescent="0.25">
      <c r="A117" s="3" t="s">
        <v>380</v>
      </c>
      <c r="B117" s="3" t="s">
        <v>91</v>
      </c>
      <c r="C117" s="6">
        <v>35.5</v>
      </c>
      <c r="D117" s="6">
        <v>33.5</v>
      </c>
      <c r="E117" s="6">
        <v>34.200000000000003</v>
      </c>
      <c r="F117" s="6">
        <v>35.4</v>
      </c>
      <c r="G117" s="6">
        <v>36.700000000000003</v>
      </c>
      <c r="H117" s="6">
        <v>37.4</v>
      </c>
      <c r="I117" s="6">
        <v>38.700000000000003</v>
      </c>
    </row>
    <row r="118" spans="1:9" customFormat="1" x14ac:dyDescent="0.25">
      <c r="A118" s="3" t="s">
        <v>380</v>
      </c>
      <c r="B118" s="3" t="s">
        <v>216</v>
      </c>
      <c r="C118" s="6">
        <v>19.600000000000001</v>
      </c>
      <c r="D118" s="6">
        <v>21.4</v>
      </c>
      <c r="E118" s="6">
        <v>19.7</v>
      </c>
      <c r="F118" s="6">
        <v>20.8</v>
      </c>
      <c r="G118" s="6">
        <v>20.8</v>
      </c>
      <c r="H118" s="6">
        <v>20.7</v>
      </c>
      <c r="I118" s="6">
        <v>21</v>
      </c>
    </row>
    <row r="119" spans="1:9" customFormat="1" x14ac:dyDescent="0.25">
      <c r="A119" s="3" t="s">
        <v>380</v>
      </c>
      <c r="B119" s="3" t="s">
        <v>92</v>
      </c>
      <c r="C119" s="6">
        <v>1344.9</v>
      </c>
      <c r="D119" s="6">
        <v>1461.4</v>
      </c>
      <c r="E119" s="6">
        <v>1410.7</v>
      </c>
      <c r="F119" s="6">
        <v>1349.3</v>
      </c>
      <c r="G119" s="6">
        <v>1325.7</v>
      </c>
      <c r="H119" s="6">
        <v>1571.7</v>
      </c>
      <c r="I119" s="6">
        <v>1698.5</v>
      </c>
    </row>
    <row r="120" spans="1:9" customFormat="1" x14ac:dyDescent="0.25">
      <c r="A120" s="3" t="s">
        <v>380</v>
      </c>
      <c r="B120" s="3" t="s">
        <v>93</v>
      </c>
      <c r="C120" s="6">
        <v>127.5</v>
      </c>
      <c r="D120" s="6">
        <v>157</v>
      </c>
      <c r="E120" s="6">
        <v>182.2</v>
      </c>
      <c r="F120" s="6">
        <v>181.3</v>
      </c>
      <c r="G120" s="6">
        <v>191.4</v>
      </c>
      <c r="H120" s="6">
        <v>200.3</v>
      </c>
      <c r="I120" s="6">
        <v>210.1</v>
      </c>
    </row>
    <row r="121" spans="1:9" customFormat="1" x14ac:dyDescent="0.25">
      <c r="A121" s="3" t="s">
        <v>380</v>
      </c>
      <c r="B121" s="3" t="s">
        <v>94</v>
      </c>
      <c r="C121" s="6">
        <v>87</v>
      </c>
      <c r="D121" s="6">
        <v>95.6</v>
      </c>
      <c r="E121" s="6">
        <v>112</v>
      </c>
      <c r="F121" s="6">
        <v>120.8</v>
      </c>
      <c r="G121" s="6">
        <v>130.6</v>
      </c>
      <c r="H121" s="6">
        <v>139.4</v>
      </c>
      <c r="I121" s="6">
        <v>150.30000000000001</v>
      </c>
    </row>
    <row r="122" spans="1:9" customFormat="1" x14ac:dyDescent="0.25">
      <c r="A122" s="3" t="s">
        <v>380</v>
      </c>
      <c r="B122" s="3" t="s">
        <v>95</v>
      </c>
      <c r="C122" s="6">
        <v>28</v>
      </c>
      <c r="D122" s="6">
        <v>27.6</v>
      </c>
      <c r="E122" s="6">
        <v>29.1</v>
      </c>
      <c r="F122" s="6">
        <v>31.2</v>
      </c>
      <c r="G122" s="6">
        <v>31.1</v>
      </c>
      <c r="H122" s="6">
        <v>30.9</v>
      </c>
      <c r="I122" s="6">
        <v>31.3</v>
      </c>
    </row>
    <row r="123" spans="1:9" customFormat="1" x14ac:dyDescent="0.25">
      <c r="A123" s="3" t="s">
        <v>380</v>
      </c>
      <c r="B123" s="3" t="s">
        <v>96</v>
      </c>
      <c r="C123" s="6">
        <v>424.3</v>
      </c>
      <c r="D123" s="6">
        <v>452.2</v>
      </c>
      <c r="E123" s="6">
        <v>423.3</v>
      </c>
      <c r="F123" s="6">
        <v>406.2</v>
      </c>
      <c r="G123" s="6">
        <v>438.2</v>
      </c>
      <c r="H123" s="6">
        <v>459.5</v>
      </c>
      <c r="I123" s="6">
        <v>499.8</v>
      </c>
    </row>
    <row r="124" spans="1:9" customFormat="1" x14ac:dyDescent="0.25">
      <c r="A124" s="3" t="s">
        <v>380</v>
      </c>
      <c r="B124" s="3" t="s">
        <v>218</v>
      </c>
      <c r="C124" s="6">
        <v>31.3</v>
      </c>
      <c r="D124" s="6">
        <v>31.6</v>
      </c>
      <c r="E124" s="6">
        <v>32.5</v>
      </c>
      <c r="F124" s="6">
        <v>35.1</v>
      </c>
      <c r="G124" s="6">
        <v>32.5</v>
      </c>
      <c r="H124" s="6">
        <v>33.1</v>
      </c>
      <c r="I124" s="6">
        <v>35.9</v>
      </c>
    </row>
    <row r="125" spans="1:9" customFormat="1" x14ac:dyDescent="0.25">
      <c r="A125" s="3" t="s">
        <v>380</v>
      </c>
      <c r="B125" s="3" t="s">
        <v>381</v>
      </c>
      <c r="C125" s="6">
        <v>4.2</v>
      </c>
      <c r="D125" s="6">
        <v>4.5999999999999996</v>
      </c>
      <c r="E125" s="6">
        <v>4.8</v>
      </c>
      <c r="F125" s="6">
        <v>5</v>
      </c>
      <c r="G125" s="6">
        <v>5.2</v>
      </c>
      <c r="H125" s="6">
        <v>5.4</v>
      </c>
      <c r="I125" s="6">
        <v>5.6</v>
      </c>
    </row>
    <row r="126" spans="1:9" customFormat="1" x14ac:dyDescent="0.25">
      <c r="A126" s="3" t="s">
        <v>380</v>
      </c>
      <c r="B126" s="3" t="s">
        <v>97</v>
      </c>
      <c r="C126" s="6">
        <v>2.4</v>
      </c>
      <c r="D126" s="6">
        <v>2.2999999999999998</v>
      </c>
      <c r="E126" s="6">
        <v>2.2000000000000002</v>
      </c>
      <c r="F126" s="6">
        <v>2</v>
      </c>
      <c r="G126" s="6">
        <v>2</v>
      </c>
      <c r="H126" s="6">
        <v>2</v>
      </c>
      <c r="I126" s="6">
        <v>2</v>
      </c>
    </row>
    <row r="127" spans="1:9" customFormat="1" x14ac:dyDescent="0.25">
      <c r="A127" s="3" t="s">
        <v>380</v>
      </c>
      <c r="B127" s="3" t="s">
        <v>98</v>
      </c>
      <c r="C127" s="6">
        <v>4.7</v>
      </c>
      <c r="D127" s="6">
        <v>5.0999999999999996</v>
      </c>
      <c r="E127" s="6">
        <v>5.0999999999999996</v>
      </c>
      <c r="F127" s="6">
        <v>4.9000000000000004</v>
      </c>
      <c r="G127" s="6">
        <v>4.8</v>
      </c>
      <c r="H127" s="6">
        <v>5</v>
      </c>
      <c r="I127" s="6">
        <v>5.2</v>
      </c>
    </row>
    <row r="128" spans="1:9" customFormat="1" x14ac:dyDescent="0.25">
      <c r="A128" s="3" t="s">
        <v>380</v>
      </c>
      <c r="B128" s="3" t="s">
        <v>99</v>
      </c>
      <c r="C128" s="6">
        <v>13.5</v>
      </c>
      <c r="D128" s="6">
        <v>11.9</v>
      </c>
      <c r="E128" s="6">
        <v>11.5</v>
      </c>
      <c r="F128" s="6">
        <v>9.6</v>
      </c>
      <c r="G128" s="6">
        <v>9.6999999999999993</v>
      </c>
      <c r="H128" s="6">
        <v>9.8000000000000007</v>
      </c>
      <c r="I128" s="6">
        <v>10</v>
      </c>
    </row>
    <row r="129" spans="1:9" customFormat="1" x14ac:dyDescent="0.25">
      <c r="A129" s="3" t="s">
        <v>380</v>
      </c>
      <c r="B129" s="3" t="s">
        <v>100</v>
      </c>
      <c r="C129" s="6">
        <v>7.3</v>
      </c>
      <c r="D129" s="6">
        <v>7.6</v>
      </c>
      <c r="E129" s="6">
        <v>7.6</v>
      </c>
      <c r="F129" s="6">
        <v>7.4</v>
      </c>
      <c r="G129" s="6">
        <v>7.5</v>
      </c>
      <c r="H129" s="6">
        <v>7.6</v>
      </c>
      <c r="I129" s="6">
        <v>7.9</v>
      </c>
    </row>
    <row r="130" spans="1:9" customFormat="1" x14ac:dyDescent="0.25">
      <c r="A130" s="3" t="s">
        <v>380</v>
      </c>
      <c r="B130" s="3" t="s">
        <v>101</v>
      </c>
      <c r="C130" s="6">
        <v>246.8</v>
      </c>
      <c r="D130" s="6">
        <v>258.89999999999998</v>
      </c>
      <c r="E130" s="6">
        <v>255.3</v>
      </c>
      <c r="F130" s="6">
        <v>253.9</v>
      </c>
      <c r="G130" s="6">
        <v>259.89999999999998</v>
      </c>
      <c r="H130" s="6">
        <v>265.8</v>
      </c>
      <c r="I130" s="6">
        <v>270.60000000000002</v>
      </c>
    </row>
    <row r="131" spans="1:9" customFormat="1" x14ac:dyDescent="0.25">
      <c r="A131" s="3" t="s">
        <v>380</v>
      </c>
      <c r="B131" s="3" t="s">
        <v>102</v>
      </c>
      <c r="C131" s="6">
        <v>40.6</v>
      </c>
      <c r="D131" s="6">
        <v>39.1</v>
      </c>
      <c r="E131" s="6">
        <v>45.9</v>
      </c>
      <c r="F131" s="6">
        <v>52</v>
      </c>
      <c r="G131" s="6">
        <v>71.900000000000006</v>
      </c>
      <c r="H131" s="6">
        <v>85.9</v>
      </c>
      <c r="I131" s="6">
        <v>116.6</v>
      </c>
    </row>
    <row r="132" spans="1:9" customFormat="1" x14ac:dyDescent="0.25">
      <c r="A132" s="3" t="s">
        <v>380</v>
      </c>
      <c r="B132" s="3" t="s">
        <v>219</v>
      </c>
      <c r="C132" s="6">
        <v>33.299999999999997</v>
      </c>
      <c r="D132" s="6">
        <v>32.6</v>
      </c>
      <c r="E132" s="6">
        <v>32.299999999999997</v>
      </c>
      <c r="F132" s="6">
        <v>28.2</v>
      </c>
      <c r="G132" s="6">
        <v>27.2</v>
      </c>
      <c r="H132" s="6">
        <v>27.9</v>
      </c>
      <c r="I132" s="6">
        <v>28.9</v>
      </c>
    </row>
    <row r="133" spans="1:9" customFormat="1" x14ac:dyDescent="0.25">
      <c r="A133" s="3" t="s">
        <v>380</v>
      </c>
      <c r="B133" s="3" t="s">
        <v>103</v>
      </c>
      <c r="C133" s="6">
        <v>322.8</v>
      </c>
      <c r="D133" s="6">
        <v>363.1</v>
      </c>
      <c r="E133" s="6">
        <v>468</v>
      </c>
      <c r="F133" s="6">
        <v>469.4</v>
      </c>
      <c r="G133" s="6">
        <v>369.2</v>
      </c>
      <c r="H133" s="6">
        <v>373.1</v>
      </c>
      <c r="I133" s="6">
        <v>512.4</v>
      </c>
    </row>
    <row r="134" spans="1:9" customFormat="1" x14ac:dyDescent="0.25">
      <c r="A134" s="3" t="s">
        <v>380</v>
      </c>
      <c r="B134" s="3" t="s">
        <v>104</v>
      </c>
      <c r="C134" s="6">
        <v>297.60000000000002</v>
      </c>
      <c r="D134" s="6">
        <v>274.10000000000002</v>
      </c>
      <c r="E134" s="6">
        <v>288.3</v>
      </c>
      <c r="F134" s="6">
        <v>297</v>
      </c>
      <c r="G134" s="6">
        <v>314.8</v>
      </c>
      <c r="H134" s="6">
        <v>306.5</v>
      </c>
      <c r="I134" s="6">
        <v>323.39999999999998</v>
      </c>
    </row>
    <row r="135" spans="1:9" customFormat="1" x14ac:dyDescent="0.25">
      <c r="A135" s="3" t="s">
        <v>380</v>
      </c>
      <c r="B135" s="3" t="s">
        <v>105</v>
      </c>
      <c r="C135" s="6">
        <v>76.599999999999994</v>
      </c>
      <c r="D135" s="6">
        <v>86.3</v>
      </c>
      <c r="E135" s="6">
        <v>79.400000000000006</v>
      </c>
      <c r="F135" s="6">
        <v>51.3</v>
      </c>
      <c r="G135" s="6">
        <v>60.4</v>
      </c>
      <c r="H135" s="6">
        <v>72.3</v>
      </c>
      <c r="I135" s="6">
        <v>75.900000000000006</v>
      </c>
    </row>
    <row r="136" spans="1:9" customFormat="1" x14ac:dyDescent="0.25">
      <c r="A136" s="3" t="s">
        <v>380</v>
      </c>
      <c r="B136" s="3" t="s">
        <v>106</v>
      </c>
      <c r="C136" s="6">
        <v>91.5</v>
      </c>
      <c r="D136" s="6">
        <v>101</v>
      </c>
      <c r="E136" s="6">
        <v>108.2</v>
      </c>
      <c r="F136" s="6">
        <v>96.6</v>
      </c>
      <c r="G136" s="6">
        <v>98</v>
      </c>
      <c r="H136" s="6">
        <v>95.7</v>
      </c>
      <c r="I136" s="6">
        <v>99.5</v>
      </c>
    </row>
    <row r="137" spans="1:9" customFormat="1" x14ac:dyDescent="0.25">
      <c r="A137" s="3" t="s">
        <v>380</v>
      </c>
      <c r="B137" s="3" t="s">
        <v>107</v>
      </c>
      <c r="C137" s="6">
        <v>36.1</v>
      </c>
      <c r="D137" s="6">
        <v>42.7</v>
      </c>
      <c r="E137" s="6">
        <v>47.4</v>
      </c>
      <c r="F137" s="6">
        <v>48.4</v>
      </c>
      <c r="G137" s="6">
        <v>50.9</v>
      </c>
      <c r="H137" s="6">
        <v>55</v>
      </c>
      <c r="I137" s="6">
        <v>57.9</v>
      </c>
    </row>
    <row r="138" spans="1:9" customFormat="1" x14ac:dyDescent="0.25">
      <c r="A138" s="3" t="s">
        <v>380</v>
      </c>
      <c r="B138" s="3" t="s">
        <v>108</v>
      </c>
      <c r="C138" s="6">
        <v>258.3</v>
      </c>
      <c r="D138" s="6">
        <v>264.7</v>
      </c>
      <c r="E138" s="6">
        <v>267</v>
      </c>
      <c r="F138" s="6">
        <v>241.5</v>
      </c>
      <c r="G138" s="6">
        <v>247.2</v>
      </c>
      <c r="H138" s="6">
        <v>256.60000000000002</v>
      </c>
      <c r="I138" s="6">
        <v>264</v>
      </c>
    </row>
    <row r="139" spans="1:9" customFormat="1" x14ac:dyDescent="0.25">
      <c r="A139" s="3" t="s">
        <v>380</v>
      </c>
      <c r="B139" s="3" t="s">
        <v>109</v>
      </c>
      <c r="C139" s="6">
        <v>33.9</v>
      </c>
      <c r="D139" s="6">
        <v>35.5</v>
      </c>
      <c r="E139" s="6">
        <v>37.1</v>
      </c>
      <c r="F139" s="6">
        <v>36.9</v>
      </c>
      <c r="G139" s="6">
        <v>38.200000000000003</v>
      </c>
      <c r="H139" s="6">
        <v>39.9</v>
      </c>
      <c r="I139" s="6">
        <v>41.1</v>
      </c>
    </row>
    <row r="140" spans="1:9" customFormat="1" x14ac:dyDescent="0.25">
      <c r="A140" s="3" t="s">
        <v>380</v>
      </c>
      <c r="B140" s="3" t="s">
        <v>110</v>
      </c>
      <c r="C140" s="6">
        <v>7</v>
      </c>
      <c r="D140" s="6">
        <v>7.3</v>
      </c>
      <c r="E140" s="6">
        <v>7.6</v>
      </c>
      <c r="F140" s="6">
        <v>7.8</v>
      </c>
      <c r="G140" s="6">
        <v>7.7</v>
      </c>
      <c r="H140" s="6">
        <v>7.5</v>
      </c>
      <c r="I140" s="6">
        <v>7.3</v>
      </c>
    </row>
    <row r="141" spans="1:9" customFormat="1" x14ac:dyDescent="0.25">
      <c r="A141" s="3" t="s">
        <v>380</v>
      </c>
      <c r="B141" s="3" t="s">
        <v>111</v>
      </c>
      <c r="C141" s="6">
        <v>76.2</v>
      </c>
      <c r="D141" s="6">
        <v>81.099999999999994</v>
      </c>
      <c r="E141" s="6">
        <v>76</v>
      </c>
      <c r="F141" s="6">
        <v>79.7</v>
      </c>
      <c r="G141" s="6">
        <v>85.2</v>
      </c>
      <c r="H141" s="6">
        <v>88.3</v>
      </c>
      <c r="I141" s="6">
        <v>92.3</v>
      </c>
    </row>
    <row r="142" spans="1:9" customFormat="1" x14ac:dyDescent="0.25">
      <c r="A142" s="3" t="s">
        <v>380</v>
      </c>
      <c r="B142" s="3" t="s">
        <v>112</v>
      </c>
      <c r="C142" s="6">
        <v>22.3</v>
      </c>
      <c r="D142" s="6">
        <v>23.1</v>
      </c>
      <c r="E142" s="6">
        <v>24.5</v>
      </c>
      <c r="F142" s="6">
        <v>24.8</v>
      </c>
      <c r="G142" s="6">
        <v>26.6</v>
      </c>
      <c r="H142" s="6">
        <v>28.4</v>
      </c>
      <c r="I142" s="6">
        <v>27.8</v>
      </c>
    </row>
    <row r="143" spans="1:9" customFormat="1" x14ac:dyDescent="0.25">
      <c r="A143" s="3" t="s">
        <v>380</v>
      </c>
      <c r="B143" s="3" t="s">
        <v>113</v>
      </c>
      <c r="C143" s="6">
        <v>34.700000000000003</v>
      </c>
      <c r="D143" s="6">
        <v>36.700000000000003</v>
      </c>
      <c r="E143" s="6">
        <v>38.9</v>
      </c>
      <c r="F143" s="6">
        <v>40.799999999999997</v>
      </c>
      <c r="G143" s="6">
        <v>40.6</v>
      </c>
      <c r="H143" s="6">
        <v>41.2</v>
      </c>
      <c r="I143" s="6">
        <v>41.9</v>
      </c>
    </row>
    <row r="144" spans="1:9" customFormat="1" x14ac:dyDescent="0.25">
      <c r="A144" s="3" t="s">
        <v>380</v>
      </c>
      <c r="B144" s="3" t="s">
        <v>114</v>
      </c>
      <c r="C144" s="6">
        <v>28.8</v>
      </c>
      <c r="D144" s="6">
        <v>30</v>
      </c>
      <c r="E144" s="6">
        <v>30.8</v>
      </c>
      <c r="F144" s="6">
        <v>30.1</v>
      </c>
      <c r="G144" s="6">
        <v>30.7</v>
      </c>
      <c r="H144" s="6">
        <v>31.3</v>
      </c>
      <c r="I144" s="6">
        <v>31.5</v>
      </c>
    </row>
    <row r="145" spans="1:9" customFormat="1" x14ac:dyDescent="0.25">
      <c r="A145" s="3" t="s">
        <v>380</v>
      </c>
      <c r="B145" s="3" t="s">
        <v>115</v>
      </c>
      <c r="C145" s="6">
        <v>8.6</v>
      </c>
      <c r="D145" s="6">
        <v>9</v>
      </c>
      <c r="E145" s="6">
        <v>9.4</v>
      </c>
      <c r="F145" s="6">
        <v>9.6999999999999993</v>
      </c>
      <c r="G145" s="6">
        <v>9.9</v>
      </c>
      <c r="H145" s="6">
        <v>10.1</v>
      </c>
      <c r="I145" s="6">
        <v>10.3</v>
      </c>
    </row>
    <row r="146" spans="1:9" customFormat="1" x14ac:dyDescent="0.25">
      <c r="A146" s="3" t="s">
        <v>380</v>
      </c>
      <c r="B146" s="3" t="s">
        <v>116</v>
      </c>
      <c r="C146" s="6">
        <v>92.4</v>
      </c>
      <c r="D146" s="6">
        <v>99.1</v>
      </c>
      <c r="E146" s="6">
        <v>112.4</v>
      </c>
      <c r="F146" s="6">
        <v>112.5</v>
      </c>
      <c r="G146" s="6">
        <v>120.9</v>
      </c>
      <c r="H146" s="6">
        <v>128.30000000000001</v>
      </c>
      <c r="I146" s="6">
        <v>138.4</v>
      </c>
    </row>
    <row r="147" spans="1:9" customFormat="1" x14ac:dyDescent="0.25">
      <c r="A147" s="3" t="s">
        <v>380</v>
      </c>
      <c r="B147" s="3" t="s">
        <v>117</v>
      </c>
      <c r="C147" s="6">
        <v>63.6</v>
      </c>
      <c r="D147" s="6">
        <v>64.400000000000006</v>
      </c>
      <c r="E147" s="6">
        <v>65.3</v>
      </c>
      <c r="F147" s="6">
        <v>68.099999999999994</v>
      </c>
      <c r="G147" s="6">
        <v>71.099999999999994</v>
      </c>
      <c r="H147" s="6">
        <v>74.5</v>
      </c>
      <c r="I147" s="6">
        <v>75</v>
      </c>
    </row>
    <row r="148" spans="1:9" customFormat="1" x14ac:dyDescent="0.25">
      <c r="A148" s="3" t="s">
        <v>380</v>
      </c>
      <c r="B148" s="3" t="s">
        <v>118</v>
      </c>
      <c r="C148" s="6">
        <v>232.3</v>
      </c>
      <c r="D148" s="6">
        <v>213.3</v>
      </c>
      <c r="E148" s="6">
        <v>221.1</v>
      </c>
      <c r="F148" s="6">
        <v>236.7</v>
      </c>
      <c r="G148" s="6">
        <v>261.3</v>
      </c>
      <c r="H148" s="6">
        <v>324.60000000000002</v>
      </c>
      <c r="I148" s="6">
        <v>350.6</v>
      </c>
    </row>
    <row r="149" spans="1:9" customFormat="1" x14ac:dyDescent="0.25">
      <c r="A149" s="3" t="s">
        <v>380</v>
      </c>
      <c r="B149" s="3" t="s">
        <v>119</v>
      </c>
      <c r="C149" s="6">
        <v>2.2999999999999998</v>
      </c>
      <c r="D149" s="6">
        <v>2.5</v>
      </c>
      <c r="E149" s="6">
        <v>2.7</v>
      </c>
      <c r="F149" s="6">
        <v>2.9</v>
      </c>
      <c r="G149" s="6">
        <v>3</v>
      </c>
      <c r="H149" s="6">
        <v>3.2</v>
      </c>
      <c r="I149" s="6">
        <v>3.4</v>
      </c>
    </row>
    <row r="150" spans="1:9" customFormat="1" x14ac:dyDescent="0.25">
      <c r="A150" s="3" t="s">
        <v>380</v>
      </c>
      <c r="B150" s="3" t="s">
        <v>120</v>
      </c>
      <c r="C150" s="6">
        <v>1419.1</v>
      </c>
      <c r="D150" s="6">
        <v>1971.7</v>
      </c>
      <c r="E150" s="6">
        <v>2166.5</v>
      </c>
      <c r="F150" s="6">
        <v>1413.2</v>
      </c>
      <c r="G150" s="6">
        <v>1671.9</v>
      </c>
      <c r="H150" s="6">
        <v>1447.8</v>
      </c>
      <c r="I150" s="6">
        <v>1504.9</v>
      </c>
    </row>
    <row r="151" spans="1:9" customFormat="1" x14ac:dyDescent="0.25">
      <c r="A151" s="3" t="s">
        <v>380</v>
      </c>
      <c r="B151" s="3" t="s">
        <v>121</v>
      </c>
      <c r="C151" s="6">
        <v>31.3</v>
      </c>
      <c r="D151" s="6">
        <v>34.1</v>
      </c>
      <c r="E151" s="6">
        <v>37.5</v>
      </c>
      <c r="F151" s="6">
        <v>39.700000000000003</v>
      </c>
      <c r="G151" s="6">
        <v>41.5</v>
      </c>
      <c r="H151" s="6">
        <v>43.8</v>
      </c>
      <c r="I151" s="6">
        <v>42.7</v>
      </c>
    </row>
    <row r="152" spans="1:9" customFormat="1" x14ac:dyDescent="0.25">
      <c r="A152" s="3" t="s">
        <v>380</v>
      </c>
      <c r="B152" s="3" t="s">
        <v>122</v>
      </c>
      <c r="C152" s="6">
        <v>26.3</v>
      </c>
      <c r="D152" s="6">
        <v>28.4</v>
      </c>
      <c r="E152" s="6">
        <v>23.7</v>
      </c>
      <c r="F152" s="6">
        <v>25.4</v>
      </c>
      <c r="G152" s="6">
        <v>27.1</v>
      </c>
      <c r="H152" s="6">
        <v>28.1</v>
      </c>
      <c r="I152" s="6">
        <v>28</v>
      </c>
    </row>
    <row r="153" spans="1:9" customFormat="1" x14ac:dyDescent="0.25">
      <c r="A153" s="3" t="s">
        <v>380</v>
      </c>
      <c r="B153" s="3" t="s">
        <v>123</v>
      </c>
      <c r="C153" s="6">
        <v>47.4</v>
      </c>
      <c r="D153" s="6">
        <v>47.9</v>
      </c>
      <c r="E153" s="6">
        <v>49.4</v>
      </c>
      <c r="F153" s="6">
        <v>50.5</v>
      </c>
      <c r="G153" s="6">
        <v>52.2</v>
      </c>
      <c r="H153" s="6">
        <v>54.6</v>
      </c>
      <c r="I153" s="6">
        <v>55.4</v>
      </c>
    </row>
    <row r="154" spans="1:9" customFormat="1" x14ac:dyDescent="0.25">
      <c r="A154" s="3" t="s">
        <v>380</v>
      </c>
      <c r="B154" s="3" t="s">
        <v>124</v>
      </c>
      <c r="C154" s="6">
        <v>24.7</v>
      </c>
      <c r="D154" s="6">
        <v>26.2</v>
      </c>
      <c r="E154" s="6">
        <v>26.7</v>
      </c>
      <c r="F154" s="6">
        <v>28.4</v>
      </c>
      <c r="G154" s="6">
        <v>30.4</v>
      </c>
      <c r="H154" s="6">
        <v>31.5</v>
      </c>
      <c r="I154" s="6">
        <v>32</v>
      </c>
    </row>
    <row r="155" spans="1:9" customFormat="1" x14ac:dyDescent="0.25">
      <c r="A155" s="3" t="s">
        <v>380</v>
      </c>
      <c r="B155" s="3" t="s">
        <v>125</v>
      </c>
      <c r="C155" s="6">
        <v>55.1</v>
      </c>
      <c r="D155" s="6">
        <v>58.8</v>
      </c>
      <c r="E155" s="6">
        <v>59.8</v>
      </c>
      <c r="F155" s="6">
        <v>60.7</v>
      </c>
      <c r="G155" s="6">
        <v>61.2</v>
      </c>
      <c r="H155" s="6">
        <v>62.4</v>
      </c>
      <c r="I155" s="6">
        <v>63.3</v>
      </c>
    </row>
    <row r="156" spans="1:9" customFormat="1" x14ac:dyDescent="0.25">
      <c r="A156" s="3" t="s">
        <v>380</v>
      </c>
      <c r="B156" s="3" t="s">
        <v>126</v>
      </c>
      <c r="C156" s="6">
        <v>114.7</v>
      </c>
      <c r="D156" s="6">
        <v>123.8</v>
      </c>
      <c r="E156" s="6">
        <v>132.6</v>
      </c>
      <c r="F156" s="6">
        <v>142.6</v>
      </c>
      <c r="G156" s="6">
        <v>151.9</v>
      </c>
      <c r="H156" s="6">
        <v>157.69999999999999</v>
      </c>
      <c r="I156" s="6">
        <v>161.1</v>
      </c>
    </row>
    <row r="157" spans="1:9" customFormat="1" x14ac:dyDescent="0.25">
      <c r="A157" s="3" t="s">
        <v>380</v>
      </c>
      <c r="B157" s="3" t="s">
        <v>127</v>
      </c>
      <c r="C157" s="6">
        <v>38.299999999999997</v>
      </c>
      <c r="D157" s="6">
        <v>41.2</v>
      </c>
      <c r="E157" s="6">
        <v>44.6</v>
      </c>
      <c r="F157" s="6">
        <v>46</v>
      </c>
      <c r="G157" s="6">
        <v>46.7</v>
      </c>
      <c r="H157" s="6">
        <v>48.2</v>
      </c>
      <c r="I157" s="6">
        <v>49.6</v>
      </c>
    </row>
    <row r="158" spans="1:9" customFormat="1" x14ac:dyDescent="0.25">
      <c r="A158" s="3" t="s">
        <v>380</v>
      </c>
      <c r="B158" s="3" t="s">
        <v>128</v>
      </c>
      <c r="C158" s="6">
        <v>1</v>
      </c>
      <c r="D158" s="6">
        <v>1.3</v>
      </c>
      <c r="E158" s="6">
        <v>1.4</v>
      </c>
      <c r="F158" s="6">
        <v>1.7</v>
      </c>
      <c r="G158" s="6">
        <v>2</v>
      </c>
      <c r="H158" s="6">
        <v>2.2999999999999998</v>
      </c>
      <c r="I158" s="6">
        <v>2.7</v>
      </c>
    </row>
    <row r="159" spans="1:9" customFormat="1" x14ac:dyDescent="0.25">
      <c r="A159" s="3" t="s">
        <v>380</v>
      </c>
      <c r="B159" s="3" t="s">
        <v>129</v>
      </c>
      <c r="C159" s="6">
        <v>961.1</v>
      </c>
      <c r="D159" s="6">
        <v>1000.3</v>
      </c>
      <c r="E159" s="6">
        <v>1042.9000000000001</v>
      </c>
      <c r="F159" s="6">
        <v>1113</v>
      </c>
      <c r="G159" s="6">
        <v>1156.5999999999999</v>
      </c>
      <c r="H159" s="6">
        <v>1169.4000000000001</v>
      </c>
      <c r="I159" s="6">
        <v>1151.4000000000001</v>
      </c>
    </row>
    <row r="160" spans="1:9" customFormat="1" x14ac:dyDescent="0.25">
      <c r="A160" s="3" t="s">
        <v>380</v>
      </c>
      <c r="B160" s="3" t="s">
        <v>130</v>
      </c>
      <c r="C160" s="6">
        <v>36.5</v>
      </c>
      <c r="D160" s="6">
        <v>41</v>
      </c>
      <c r="E160" s="6">
        <v>43.7</v>
      </c>
      <c r="F160" s="6">
        <v>45.7</v>
      </c>
      <c r="G160" s="6">
        <v>58.8</v>
      </c>
      <c r="H160" s="6">
        <v>71.400000000000006</v>
      </c>
      <c r="I160" s="6">
        <v>72.7</v>
      </c>
    </row>
    <row r="161" spans="1:9" customFormat="1" x14ac:dyDescent="0.25">
      <c r="A161" s="3" t="s">
        <v>380</v>
      </c>
      <c r="B161" s="3" t="s">
        <v>131</v>
      </c>
      <c r="C161" s="6">
        <v>702.5</v>
      </c>
      <c r="D161" s="6">
        <v>856</v>
      </c>
      <c r="E161" s="6">
        <v>868.3</v>
      </c>
      <c r="F161" s="6">
        <v>838</v>
      </c>
      <c r="G161" s="6">
        <v>1046</v>
      </c>
      <c r="H161" s="6">
        <v>1077.3</v>
      </c>
      <c r="I161" s="6">
        <v>1058.5</v>
      </c>
    </row>
    <row r="162" spans="1:9" customFormat="1" x14ac:dyDescent="0.25">
      <c r="A162" s="3" t="s">
        <v>380</v>
      </c>
      <c r="B162" s="3" t="s">
        <v>132</v>
      </c>
      <c r="C162" s="6">
        <v>413.8</v>
      </c>
      <c r="D162" s="6">
        <v>449.7</v>
      </c>
      <c r="E162" s="6">
        <v>492.7</v>
      </c>
      <c r="F162" s="6">
        <v>518.29999999999995</v>
      </c>
      <c r="G162" s="6">
        <v>597.5</v>
      </c>
      <c r="H162" s="6">
        <v>496.8</v>
      </c>
      <c r="I162" s="6">
        <v>493.6</v>
      </c>
    </row>
    <row r="163" spans="1:9" customFormat="1" x14ac:dyDescent="0.25">
      <c r="A163" s="3" t="s">
        <v>380</v>
      </c>
      <c r="B163" s="3" t="s">
        <v>133</v>
      </c>
      <c r="C163" s="6">
        <v>339.2</v>
      </c>
      <c r="D163" s="6">
        <v>365.9</v>
      </c>
      <c r="E163" s="6">
        <v>354.1</v>
      </c>
      <c r="F163" s="6">
        <v>475.8</v>
      </c>
      <c r="G163" s="6">
        <v>1267.9000000000001</v>
      </c>
      <c r="H163" s="6">
        <v>1321.2</v>
      </c>
      <c r="I163" s="6">
        <v>1463.5</v>
      </c>
    </row>
    <row r="164" spans="1:9" customFormat="1" x14ac:dyDescent="0.25">
      <c r="A164" s="3" t="s">
        <v>380</v>
      </c>
      <c r="B164" s="3" t="s">
        <v>134</v>
      </c>
      <c r="C164" s="6">
        <v>467.9</v>
      </c>
      <c r="D164" s="6">
        <v>477.1</v>
      </c>
      <c r="E164" s="6">
        <v>643.5</v>
      </c>
      <c r="F164" s="6">
        <v>552.79999999999995</v>
      </c>
      <c r="G164" s="6">
        <v>608.4</v>
      </c>
      <c r="H164" s="6">
        <v>618.70000000000005</v>
      </c>
      <c r="I164" s="6">
        <v>611.79999999999995</v>
      </c>
    </row>
    <row r="165" spans="1:9" customFormat="1" x14ac:dyDescent="0.25">
      <c r="A165" s="3" t="s">
        <v>380</v>
      </c>
      <c r="B165" s="3" t="s">
        <v>135</v>
      </c>
      <c r="C165" s="6">
        <v>488.2</v>
      </c>
      <c r="D165" s="6">
        <v>363.7</v>
      </c>
      <c r="E165" s="6">
        <v>340.4</v>
      </c>
      <c r="F165" s="6">
        <v>288.5</v>
      </c>
      <c r="G165" s="6">
        <v>355</v>
      </c>
      <c r="H165" s="6">
        <v>312.10000000000002</v>
      </c>
      <c r="I165" s="6">
        <v>305.8</v>
      </c>
    </row>
    <row r="166" spans="1:9" customFormat="1" x14ac:dyDescent="0.25">
      <c r="A166" s="3" t="s">
        <v>380</v>
      </c>
      <c r="B166" s="3" t="s">
        <v>136</v>
      </c>
      <c r="C166" s="6">
        <v>1156.7</v>
      </c>
      <c r="D166" s="6">
        <v>1201.4000000000001</v>
      </c>
      <c r="E166" s="6">
        <v>1225.5999999999999</v>
      </c>
      <c r="F166" s="6">
        <v>1335</v>
      </c>
      <c r="G166" s="6">
        <v>1552</v>
      </c>
      <c r="H166" s="6">
        <v>1596.9</v>
      </c>
      <c r="I166" s="6">
        <v>1636.3</v>
      </c>
    </row>
    <row r="167" spans="1:9" customFormat="1" x14ac:dyDescent="0.25">
      <c r="A167" s="3" t="s">
        <v>380</v>
      </c>
      <c r="B167" s="3" t="s">
        <v>137</v>
      </c>
      <c r="C167" s="6">
        <v>12.3</v>
      </c>
      <c r="D167" s="6">
        <v>13.3</v>
      </c>
      <c r="E167" s="6">
        <v>13.2</v>
      </c>
      <c r="F167" s="6">
        <v>13</v>
      </c>
      <c r="G167" s="6">
        <v>14</v>
      </c>
      <c r="H167" s="6">
        <v>14.3</v>
      </c>
      <c r="I167" s="6">
        <v>14.1</v>
      </c>
    </row>
    <row r="168" spans="1:9" customFormat="1" x14ac:dyDescent="0.25">
      <c r="A168" s="3" t="s">
        <v>380</v>
      </c>
      <c r="B168" s="3" t="s">
        <v>138</v>
      </c>
      <c r="C168" s="6">
        <v>158.30000000000001</v>
      </c>
      <c r="D168" s="6">
        <v>167.3</v>
      </c>
      <c r="E168" s="6">
        <v>169.7</v>
      </c>
      <c r="F168" s="6">
        <v>182.1</v>
      </c>
      <c r="G168" s="6">
        <v>197.3</v>
      </c>
      <c r="H168" s="6">
        <v>604.4</v>
      </c>
      <c r="I168" s="6">
        <v>489.8</v>
      </c>
    </row>
    <row r="169" spans="1:9" customFormat="1" x14ac:dyDescent="0.25">
      <c r="A169" s="3" t="s">
        <v>380</v>
      </c>
      <c r="B169" s="3" t="s">
        <v>139</v>
      </c>
      <c r="C169" s="6">
        <v>141.69999999999999</v>
      </c>
      <c r="D169" s="6">
        <v>163.80000000000001</v>
      </c>
      <c r="E169" s="6">
        <v>168.3</v>
      </c>
      <c r="F169" s="6">
        <v>142.5</v>
      </c>
      <c r="G169" s="6">
        <v>168.2</v>
      </c>
      <c r="H169" s="6">
        <v>181.6</v>
      </c>
      <c r="I169" s="6">
        <v>195.1</v>
      </c>
    </row>
    <row r="170" spans="1:9" customFormat="1" x14ac:dyDescent="0.25">
      <c r="A170" s="3" t="s">
        <v>380</v>
      </c>
      <c r="B170" s="3" t="s">
        <v>140</v>
      </c>
      <c r="C170" s="6">
        <v>74.7</v>
      </c>
      <c r="D170" s="6">
        <v>78.599999999999994</v>
      </c>
      <c r="E170" s="6">
        <v>78.099999999999994</v>
      </c>
      <c r="F170" s="6">
        <v>73.8</v>
      </c>
      <c r="G170" s="6">
        <v>74.599999999999994</v>
      </c>
      <c r="H170" s="6">
        <v>78.099999999999994</v>
      </c>
      <c r="I170" s="6">
        <v>82</v>
      </c>
    </row>
    <row r="171" spans="1:9" customFormat="1" x14ac:dyDescent="0.25">
      <c r="A171" s="3" t="s">
        <v>380</v>
      </c>
      <c r="B171" s="3" t="s">
        <v>141</v>
      </c>
      <c r="C171" s="6">
        <v>166.9</v>
      </c>
      <c r="D171" s="6">
        <v>171.6</v>
      </c>
      <c r="E171" s="6">
        <v>179.6</v>
      </c>
      <c r="F171" s="6">
        <v>189.4</v>
      </c>
      <c r="G171" s="6">
        <v>192.9</v>
      </c>
      <c r="H171" s="6">
        <v>197.9</v>
      </c>
      <c r="I171" s="6">
        <v>207.7</v>
      </c>
    </row>
    <row r="172" spans="1:9" customFormat="1" x14ac:dyDescent="0.25">
      <c r="A172" s="3" t="s">
        <v>380</v>
      </c>
      <c r="B172" s="3" t="s">
        <v>142</v>
      </c>
      <c r="C172" s="6">
        <v>6.1</v>
      </c>
      <c r="D172" s="6">
        <v>6.8</v>
      </c>
      <c r="E172" s="6">
        <v>7.4</v>
      </c>
      <c r="F172" s="6">
        <v>6.6</v>
      </c>
      <c r="G172" s="6">
        <v>6.4</v>
      </c>
      <c r="H172" s="6">
        <v>6.3</v>
      </c>
      <c r="I172" s="6">
        <v>6.3</v>
      </c>
    </row>
    <row r="173" spans="1:9" customFormat="1" x14ac:dyDescent="0.25">
      <c r="A173" s="3" t="s">
        <v>380</v>
      </c>
      <c r="B173" s="3" t="s">
        <v>143</v>
      </c>
      <c r="C173" s="6">
        <v>37.700000000000003</v>
      </c>
      <c r="D173" s="6">
        <v>43</v>
      </c>
      <c r="E173" s="6">
        <v>45.6</v>
      </c>
      <c r="F173" s="6">
        <v>39.1</v>
      </c>
      <c r="G173" s="6">
        <v>41.9</v>
      </c>
      <c r="H173" s="6">
        <v>44</v>
      </c>
      <c r="I173" s="6">
        <v>46.8</v>
      </c>
    </row>
    <row r="174" spans="1:9" customFormat="1" x14ac:dyDescent="0.25">
      <c r="A174" s="3" t="s">
        <v>380</v>
      </c>
      <c r="B174" s="3" t="s">
        <v>144</v>
      </c>
      <c r="C174" s="6">
        <v>148.69999999999999</v>
      </c>
      <c r="D174" s="6">
        <v>152.19999999999999</v>
      </c>
      <c r="E174" s="6">
        <v>160.80000000000001</v>
      </c>
      <c r="F174" s="6">
        <v>155.4</v>
      </c>
      <c r="G174" s="6">
        <v>157.19999999999999</v>
      </c>
      <c r="H174" s="6">
        <v>160.19999999999999</v>
      </c>
      <c r="I174" s="6">
        <v>164</v>
      </c>
    </row>
    <row r="175" spans="1:9" customFormat="1" x14ac:dyDescent="0.25">
      <c r="A175" s="3" t="s">
        <v>380</v>
      </c>
      <c r="B175" s="3" t="s">
        <v>145</v>
      </c>
      <c r="C175" s="6">
        <v>203.3</v>
      </c>
      <c r="D175" s="6">
        <v>204.6</v>
      </c>
      <c r="E175" s="6">
        <v>246.4</v>
      </c>
      <c r="F175" s="6">
        <v>289.7</v>
      </c>
      <c r="G175" s="6">
        <v>398.4</v>
      </c>
      <c r="H175" s="6">
        <v>381.9</v>
      </c>
      <c r="I175" s="6">
        <v>411.8</v>
      </c>
    </row>
    <row r="176" spans="1:9" customFormat="1" x14ac:dyDescent="0.25">
      <c r="A176" s="3" t="s">
        <v>380</v>
      </c>
      <c r="B176" s="3" t="s">
        <v>146</v>
      </c>
      <c r="C176" s="6">
        <v>89.4</v>
      </c>
      <c r="D176" s="6">
        <v>90.5</v>
      </c>
      <c r="E176" s="6">
        <v>92.5</v>
      </c>
      <c r="F176" s="6">
        <v>92.1</v>
      </c>
      <c r="G176" s="6">
        <v>97.3</v>
      </c>
      <c r="H176" s="6">
        <v>100.4</v>
      </c>
      <c r="I176" s="6">
        <v>102.5</v>
      </c>
    </row>
    <row r="177" spans="1:9" customFormat="1" x14ac:dyDescent="0.25">
      <c r="A177" s="3" t="s">
        <v>380</v>
      </c>
      <c r="B177" s="3" t="s">
        <v>147</v>
      </c>
      <c r="C177" s="6">
        <v>31</v>
      </c>
      <c r="D177" s="6">
        <v>31.9</v>
      </c>
      <c r="E177" s="6">
        <v>32.6</v>
      </c>
      <c r="F177" s="6">
        <v>30.6</v>
      </c>
      <c r="G177" s="6">
        <v>33.9</v>
      </c>
      <c r="H177" s="6">
        <v>34.4</v>
      </c>
      <c r="I177" s="6">
        <v>35.6</v>
      </c>
    </row>
    <row r="178" spans="1:9" customFormat="1" x14ac:dyDescent="0.25">
      <c r="A178" s="3" t="s">
        <v>380</v>
      </c>
      <c r="B178" s="3" t="s">
        <v>148</v>
      </c>
      <c r="C178" s="6">
        <v>364.9</v>
      </c>
      <c r="D178" s="6">
        <v>402.1</v>
      </c>
      <c r="E178" s="6">
        <v>417.1</v>
      </c>
      <c r="F178" s="6">
        <v>417.4</v>
      </c>
      <c r="G178" s="6">
        <v>430.3</v>
      </c>
      <c r="H178" s="6">
        <v>448</v>
      </c>
      <c r="I178" s="6">
        <v>456</v>
      </c>
    </row>
    <row r="179" spans="1:9" customFormat="1" x14ac:dyDescent="0.25">
      <c r="A179" s="3" t="s">
        <v>380</v>
      </c>
      <c r="B179" s="3" t="s">
        <v>149</v>
      </c>
      <c r="C179" s="6">
        <v>111.1</v>
      </c>
      <c r="D179" s="6">
        <v>116.3</v>
      </c>
      <c r="E179" s="6">
        <v>120.7</v>
      </c>
      <c r="F179" s="6">
        <v>121.3</v>
      </c>
      <c r="G179" s="6">
        <v>121.2</v>
      </c>
      <c r="H179" s="6">
        <v>113.5</v>
      </c>
      <c r="I179" s="6">
        <v>105.9</v>
      </c>
    </row>
    <row r="180" spans="1:9" customFormat="1" x14ac:dyDescent="0.25">
      <c r="A180" s="3" t="s">
        <v>380</v>
      </c>
      <c r="B180" s="3" t="s">
        <v>150</v>
      </c>
      <c r="C180" s="6">
        <v>243.8</v>
      </c>
      <c r="D180" s="6">
        <v>262.60000000000002</v>
      </c>
      <c r="E180" s="6">
        <v>312.60000000000002</v>
      </c>
      <c r="F180" s="6">
        <v>311.39999999999998</v>
      </c>
      <c r="G180" s="6">
        <v>318.8</v>
      </c>
      <c r="H180" s="6">
        <v>323.3</v>
      </c>
      <c r="I180" s="6">
        <v>339</v>
      </c>
    </row>
    <row r="181" spans="1:9" customFormat="1" x14ac:dyDescent="0.25">
      <c r="A181" s="3" t="s">
        <v>380</v>
      </c>
      <c r="B181" s="3" t="s">
        <v>220</v>
      </c>
      <c r="C181" s="6">
        <v>73.7</v>
      </c>
      <c r="D181" s="6">
        <v>85</v>
      </c>
      <c r="E181" s="6">
        <v>90</v>
      </c>
      <c r="F181" s="6">
        <v>93.8</v>
      </c>
      <c r="G181" s="6">
        <v>97.4</v>
      </c>
      <c r="H181" s="6">
        <v>107.1</v>
      </c>
      <c r="I181" s="6">
        <v>108.6</v>
      </c>
    </row>
    <row r="182" spans="1:9" customFormat="1" x14ac:dyDescent="0.25">
      <c r="A182" s="3" t="s">
        <v>380</v>
      </c>
      <c r="B182" s="3" t="s">
        <v>151</v>
      </c>
      <c r="C182" s="6">
        <v>24</v>
      </c>
      <c r="D182" s="6">
        <v>26.3</v>
      </c>
      <c r="E182" s="6">
        <v>27.7</v>
      </c>
      <c r="F182" s="6">
        <v>28</v>
      </c>
      <c r="G182" s="6">
        <v>30.7</v>
      </c>
      <c r="H182" s="6">
        <v>31</v>
      </c>
      <c r="I182" s="6">
        <v>32.200000000000003</v>
      </c>
    </row>
    <row r="183" spans="1:9" customFormat="1" x14ac:dyDescent="0.25">
      <c r="A183" s="3" t="s">
        <v>380</v>
      </c>
      <c r="B183" s="3" t="s">
        <v>152</v>
      </c>
      <c r="C183" s="6">
        <v>0.8</v>
      </c>
      <c r="D183" s="6">
        <v>0.9</v>
      </c>
      <c r="E183" s="6">
        <v>1</v>
      </c>
      <c r="F183" s="6">
        <v>1</v>
      </c>
      <c r="G183" s="6">
        <v>1.1000000000000001</v>
      </c>
      <c r="H183" s="6">
        <v>1.2</v>
      </c>
      <c r="I183" s="6">
        <v>1.3</v>
      </c>
    </row>
    <row r="184" spans="1:9" customFormat="1" x14ac:dyDescent="0.25">
      <c r="A184" s="3" t="s">
        <v>380</v>
      </c>
      <c r="B184" s="3" t="s">
        <v>153</v>
      </c>
      <c r="C184" s="6">
        <v>315.89999999999998</v>
      </c>
      <c r="D184" s="6">
        <v>223.2</v>
      </c>
      <c r="E184" s="6">
        <v>267.89999999999998</v>
      </c>
      <c r="F184" s="6">
        <v>478.5</v>
      </c>
      <c r="G184" s="6">
        <v>653.20000000000005</v>
      </c>
      <c r="H184" s="6">
        <v>1073</v>
      </c>
      <c r="I184" s="6">
        <v>1298.0999999999999</v>
      </c>
    </row>
    <row r="185" spans="1:9" customFormat="1" x14ac:dyDescent="0.25">
      <c r="A185" s="3" t="s">
        <v>380</v>
      </c>
      <c r="B185" s="3" t="s">
        <v>154</v>
      </c>
      <c r="C185" s="6">
        <v>29</v>
      </c>
      <c r="D185" s="6">
        <v>30.6</v>
      </c>
      <c r="E185" s="6">
        <v>31.3</v>
      </c>
      <c r="F185" s="6">
        <v>31.6</v>
      </c>
      <c r="G185" s="6">
        <v>33.299999999999997</v>
      </c>
      <c r="H185" s="6">
        <v>33.9</v>
      </c>
      <c r="I185" s="6">
        <v>34.299999999999997</v>
      </c>
    </row>
    <row r="186" spans="1:9" customFormat="1" x14ac:dyDescent="0.25">
      <c r="A186" s="3" t="s">
        <v>380</v>
      </c>
      <c r="B186" s="3" t="s">
        <v>155</v>
      </c>
      <c r="C186" s="6">
        <v>2.5</v>
      </c>
      <c r="D186" s="6">
        <v>6.6</v>
      </c>
      <c r="E186" s="6">
        <v>5.6</v>
      </c>
      <c r="F186" s="6">
        <v>4.2</v>
      </c>
      <c r="G186" s="6">
        <v>4.9000000000000004</v>
      </c>
      <c r="H186" s="6">
        <v>5.5</v>
      </c>
      <c r="I186" s="6">
        <v>6.4</v>
      </c>
    </row>
    <row r="187" spans="1:9" customFormat="1" x14ac:dyDescent="0.25">
      <c r="A187" s="3" t="s">
        <v>380</v>
      </c>
      <c r="B187" s="3" t="s">
        <v>156</v>
      </c>
      <c r="C187" s="6">
        <v>19.600000000000001</v>
      </c>
      <c r="D187" s="6">
        <v>20.3</v>
      </c>
      <c r="E187" s="6">
        <v>21.6</v>
      </c>
      <c r="F187" s="6">
        <v>23</v>
      </c>
      <c r="G187" s="6">
        <v>24.7</v>
      </c>
      <c r="H187" s="6">
        <v>25.2</v>
      </c>
      <c r="I187" s="6">
        <v>25.8</v>
      </c>
    </row>
    <row r="188" spans="1:9" customFormat="1" x14ac:dyDescent="0.25">
      <c r="A188" s="3" t="s">
        <v>380</v>
      </c>
      <c r="B188" s="3" t="s">
        <v>221</v>
      </c>
      <c r="C188" s="6">
        <v>37</v>
      </c>
      <c r="D188" s="6">
        <v>42.6</v>
      </c>
      <c r="E188" s="6">
        <v>41.3</v>
      </c>
      <c r="F188" s="6">
        <v>40.700000000000003</v>
      </c>
      <c r="G188" s="6">
        <v>40.4</v>
      </c>
      <c r="H188" s="6">
        <v>39.4</v>
      </c>
      <c r="I188" s="6">
        <v>38.200000000000003</v>
      </c>
    </row>
    <row r="189" spans="1:9" customFormat="1" x14ac:dyDescent="0.25">
      <c r="A189" s="3" t="s">
        <v>380</v>
      </c>
      <c r="B189" s="3" t="s">
        <v>157</v>
      </c>
      <c r="C189" s="6">
        <v>1095.5</v>
      </c>
      <c r="D189" s="6">
        <v>1127.8</v>
      </c>
      <c r="E189" s="6">
        <v>1151</v>
      </c>
      <c r="F189" s="6">
        <v>1296.5999999999999</v>
      </c>
      <c r="G189" s="6">
        <v>1247.7</v>
      </c>
      <c r="H189" s="6">
        <v>1703</v>
      </c>
      <c r="I189" s="6">
        <v>1765.1</v>
      </c>
    </row>
    <row r="190" spans="1:9" customFormat="1" x14ac:dyDescent="0.25">
      <c r="A190" s="3" t="s">
        <v>380</v>
      </c>
      <c r="B190" s="3" t="s">
        <v>158</v>
      </c>
      <c r="C190" s="7" t="s">
        <v>159</v>
      </c>
      <c r="D190" s="7" t="s">
        <v>159</v>
      </c>
      <c r="E190" s="7" t="s">
        <v>159</v>
      </c>
      <c r="F190" s="7" t="s">
        <v>159</v>
      </c>
      <c r="G190" s="7" t="s">
        <v>159</v>
      </c>
      <c r="H190" s="6">
        <v>38.799999999999997</v>
      </c>
      <c r="I190" s="6">
        <v>39</v>
      </c>
    </row>
    <row r="191" spans="1:9" customFormat="1" x14ac:dyDescent="0.25">
      <c r="A191" s="3" t="s">
        <v>380</v>
      </c>
      <c r="B191" s="3" t="s">
        <v>160</v>
      </c>
      <c r="C191" s="6">
        <v>168.8</v>
      </c>
      <c r="D191" s="6">
        <v>176.1</v>
      </c>
      <c r="E191" s="6">
        <v>188.4</v>
      </c>
      <c r="F191" s="6">
        <v>201.4</v>
      </c>
      <c r="G191" s="6">
        <v>217.6</v>
      </c>
      <c r="H191" s="6">
        <v>270.3</v>
      </c>
      <c r="I191" s="6">
        <v>276</v>
      </c>
    </row>
    <row r="192" spans="1:9" customFormat="1" x14ac:dyDescent="0.25">
      <c r="A192" s="3" t="s">
        <v>380</v>
      </c>
      <c r="B192" s="3" t="s">
        <v>161</v>
      </c>
      <c r="C192" s="6">
        <v>2.1</v>
      </c>
      <c r="D192" s="6">
        <v>2</v>
      </c>
      <c r="E192" s="6">
        <v>2</v>
      </c>
      <c r="F192" s="6">
        <v>2</v>
      </c>
      <c r="G192" s="6">
        <v>2.1</v>
      </c>
      <c r="H192" s="6">
        <v>2.1</v>
      </c>
      <c r="I192" s="6">
        <v>2.1</v>
      </c>
    </row>
    <row r="193" spans="1:9" customFormat="1" x14ac:dyDescent="0.25">
      <c r="A193" s="3" t="s">
        <v>380</v>
      </c>
      <c r="B193" s="3" t="s">
        <v>162</v>
      </c>
      <c r="C193" s="6">
        <v>416.8</v>
      </c>
      <c r="D193" s="6">
        <v>460.3</v>
      </c>
      <c r="E193" s="6">
        <v>509.7</v>
      </c>
      <c r="F193" s="6">
        <v>576.70000000000005</v>
      </c>
      <c r="G193" s="6">
        <v>619.70000000000005</v>
      </c>
      <c r="H193" s="6">
        <v>1284.9000000000001</v>
      </c>
      <c r="I193" s="6">
        <v>1257.0999999999999</v>
      </c>
    </row>
    <row r="194" spans="1:9" customFormat="1" x14ac:dyDescent="0.25">
      <c r="A194" s="3" t="s">
        <v>380</v>
      </c>
      <c r="B194" s="3" t="s">
        <v>163</v>
      </c>
      <c r="C194" s="6">
        <v>374.3</v>
      </c>
      <c r="D194" s="6">
        <v>391.1</v>
      </c>
      <c r="E194" s="6">
        <v>405.1</v>
      </c>
      <c r="F194" s="6">
        <v>422.9</v>
      </c>
      <c r="G194" s="6">
        <v>435.6</v>
      </c>
      <c r="H194" s="6">
        <v>452.4</v>
      </c>
      <c r="I194" s="6">
        <v>467.1</v>
      </c>
    </row>
    <row r="195" spans="1:9" customFormat="1" x14ac:dyDescent="0.25">
      <c r="A195" s="3" t="s">
        <v>380</v>
      </c>
      <c r="B195" s="3" t="s">
        <v>164</v>
      </c>
      <c r="C195" s="6">
        <v>14</v>
      </c>
      <c r="D195" s="6">
        <v>14.6</v>
      </c>
      <c r="E195" s="6">
        <v>14.9</v>
      </c>
      <c r="F195" s="6">
        <v>15.7</v>
      </c>
      <c r="G195" s="6">
        <v>16.8</v>
      </c>
      <c r="H195" s="6">
        <v>16.8</v>
      </c>
      <c r="I195" s="6">
        <v>17.2</v>
      </c>
    </row>
    <row r="196" spans="1:9" customFormat="1" x14ac:dyDescent="0.25">
      <c r="A196" s="3" t="s">
        <v>380</v>
      </c>
      <c r="B196" s="3" t="s">
        <v>165</v>
      </c>
      <c r="C196" s="6">
        <v>205.7</v>
      </c>
      <c r="D196" s="6">
        <v>215.1</v>
      </c>
      <c r="E196" s="6">
        <v>236.3</v>
      </c>
      <c r="F196" s="6">
        <v>238.2</v>
      </c>
      <c r="G196" s="6">
        <v>245.1</v>
      </c>
      <c r="H196" s="6">
        <v>220.4</v>
      </c>
      <c r="I196" s="6">
        <v>224.8</v>
      </c>
    </row>
    <row r="197" spans="1:9" customFormat="1" x14ac:dyDescent="0.25">
      <c r="A197" s="3" t="s">
        <v>380</v>
      </c>
      <c r="B197" s="3" t="s">
        <v>166</v>
      </c>
      <c r="C197" s="6">
        <v>76.3</v>
      </c>
      <c r="D197" s="6">
        <v>90.1</v>
      </c>
      <c r="E197" s="6">
        <v>93.1</v>
      </c>
      <c r="F197" s="6">
        <v>85.1</v>
      </c>
      <c r="G197" s="6">
        <v>90.3</v>
      </c>
      <c r="H197" s="6">
        <v>101.6</v>
      </c>
      <c r="I197" s="6">
        <v>104.2</v>
      </c>
    </row>
    <row r="198" spans="1:9" customFormat="1" x14ac:dyDescent="0.25">
      <c r="A198" s="3" t="s">
        <v>380</v>
      </c>
      <c r="B198" s="3" t="s">
        <v>167</v>
      </c>
      <c r="C198" s="6">
        <v>905.9</v>
      </c>
      <c r="D198" s="6">
        <v>1014</v>
      </c>
      <c r="E198" s="6">
        <v>1256.0999999999999</v>
      </c>
      <c r="F198" s="6">
        <v>1090.4000000000001</v>
      </c>
      <c r="G198" s="6">
        <v>702.9</v>
      </c>
      <c r="H198" s="6">
        <v>753.6</v>
      </c>
      <c r="I198" s="6">
        <v>822.4</v>
      </c>
    </row>
    <row r="199" spans="1:9" customFormat="1" x14ac:dyDescent="0.25">
      <c r="A199" s="3" t="s">
        <v>380</v>
      </c>
      <c r="B199" s="3" t="s">
        <v>168</v>
      </c>
      <c r="C199" s="6">
        <v>113</v>
      </c>
      <c r="D199" s="6">
        <v>117.7</v>
      </c>
      <c r="E199" s="6">
        <v>119.2</v>
      </c>
      <c r="F199" s="6">
        <v>118.6</v>
      </c>
      <c r="G199" s="6">
        <v>120.5</v>
      </c>
      <c r="H199" s="6">
        <v>115</v>
      </c>
      <c r="I199" s="6">
        <v>115</v>
      </c>
    </row>
    <row r="200" spans="1:9" customFormat="1" x14ac:dyDescent="0.25">
      <c r="A200" s="3" t="s">
        <v>380</v>
      </c>
      <c r="B200" s="3" t="s">
        <v>169</v>
      </c>
      <c r="C200" s="6">
        <v>171.4</v>
      </c>
      <c r="D200" s="6">
        <v>175.8</v>
      </c>
      <c r="E200" s="6">
        <v>178.9</v>
      </c>
      <c r="F200" s="6">
        <v>181</v>
      </c>
      <c r="G200" s="6">
        <v>178</v>
      </c>
      <c r="H200" s="6">
        <v>180.2</v>
      </c>
      <c r="I200" s="6">
        <v>183.8</v>
      </c>
    </row>
    <row r="201" spans="1:9" customFormat="1" x14ac:dyDescent="0.25">
      <c r="A201" s="3" t="s">
        <v>380</v>
      </c>
      <c r="B201" s="3" t="s">
        <v>170</v>
      </c>
      <c r="C201" s="6">
        <v>464.9</v>
      </c>
      <c r="D201" s="6">
        <v>410.4</v>
      </c>
      <c r="E201" s="6">
        <v>396.8</v>
      </c>
      <c r="F201" s="6">
        <v>401.5</v>
      </c>
      <c r="G201" s="6">
        <v>412.4</v>
      </c>
      <c r="H201" s="6">
        <v>420.6</v>
      </c>
      <c r="I201" s="6">
        <v>433.3</v>
      </c>
    </row>
    <row r="202" spans="1:9" customFormat="1" x14ac:dyDescent="0.25">
      <c r="A202" s="3" t="s">
        <v>380</v>
      </c>
      <c r="B202" s="3" t="s">
        <v>171</v>
      </c>
      <c r="C202" s="6">
        <v>2786</v>
      </c>
      <c r="D202" s="6">
        <v>3474.4</v>
      </c>
      <c r="E202" s="6">
        <v>3526.7</v>
      </c>
      <c r="F202" s="6">
        <v>3293.6</v>
      </c>
      <c r="G202" s="6">
        <v>3698.7</v>
      </c>
      <c r="H202" s="6">
        <v>3929.6</v>
      </c>
      <c r="I202" s="6">
        <v>4267.3</v>
      </c>
    </row>
    <row r="203" spans="1:9" customFormat="1" x14ac:dyDescent="0.25">
      <c r="A203" s="3" t="s">
        <v>380</v>
      </c>
      <c r="B203" s="3" t="s">
        <v>172</v>
      </c>
      <c r="C203" s="6">
        <v>12154.6</v>
      </c>
      <c r="D203" s="6">
        <v>12774.6</v>
      </c>
      <c r="E203" s="6">
        <v>11992.2</v>
      </c>
      <c r="F203" s="6">
        <v>10993.8</v>
      </c>
      <c r="G203" s="6">
        <v>10871.5</v>
      </c>
      <c r="H203" s="6">
        <v>10940.3</v>
      </c>
      <c r="I203" s="6">
        <v>11149.7</v>
      </c>
    </row>
    <row r="204" spans="1:9" customFormat="1" x14ac:dyDescent="0.25">
      <c r="A204" s="3" t="s">
        <v>380</v>
      </c>
      <c r="B204" s="3" t="s">
        <v>222</v>
      </c>
      <c r="C204" s="6">
        <v>3.5</v>
      </c>
      <c r="D204" s="6">
        <v>3.3</v>
      </c>
      <c r="E204" s="6">
        <v>4.2</v>
      </c>
      <c r="F204" s="6">
        <v>4.0999999999999996</v>
      </c>
      <c r="G204" s="6">
        <v>5.5</v>
      </c>
      <c r="H204" s="6">
        <v>6.9</v>
      </c>
      <c r="I204" s="6">
        <v>8.1</v>
      </c>
    </row>
    <row r="205" spans="1:9" customFormat="1" x14ac:dyDescent="0.25">
      <c r="A205" s="3" t="s">
        <v>380</v>
      </c>
      <c r="B205" s="3" t="s">
        <v>173</v>
      </c>
      <c r="C205" s="6">
        <v>2138.9</v>
      </c>
      <c r="D205" s="6">
        <v>2171.1</v>
      </c>
      <c r="E205" s="6">
        <v>2641.7</v>
      </c>
      <c r="F205" s="6">
        <v>2621.8</v>
      </c>
      <c r="G205" s="6">
        <v>2663</v>
      </c>
      <c r="H205" s="6">
        <v>2861.4</v>
      </c>
      <c r="I205" s="6">
        <v>3033.4</v>
      </c>
    </row>
    <row r="206" spans="1:9" customFormat="1" x14ac:dyDescent="0.25">
      <c r="A206" s="3" t="s">
        <v>380</v>
      </c>
      <c r="B206" s="3" t="s">
        <v>174</v>
      </c>
      <c r="C206" s="6">
        <v>1205.5999999999999</v>
      </c>
      <c r="D206" s="6">
        <v>1250.4000000000001</v>
      </c>
      <c r="E206" s="6">
        <v>1261</v>
      </c>
      <c r="F206" s="6">
        <v>1145.3</v>
      </c>
      <c r="G206" s="6">
        <v>1055.9000000000001</v>
      </c>
      <c r="H206" s="6">
        <v>1029.4000000000001</v>
      </c>
      <c r="I206" s="6">
        <v>1075.7</v>
      </c>
    </row>
    <row r="207" spans="1:9" customFormat="1" x14ac:dyDescent="0.25">
      <c r="A207" s="3" t="s">
        <v>380</v>
      </c>
      <c r="B207" s="3" t="s">
        <v>175</v>
      </c>
      <c r="C207" s="6">
        <v>190.2</v>
      </c>
      <c r="D207" s="6">
        <v>219.3</v>
      </c>
      <c r="E207" s="6">
        <v>249.2</v>
      </c>
      <c r="F207" s="6">
        <v>240.3</v>
      </c>
      <c r="G207" s="6">
        <v>240.6</v>
      </c>
      <c r="H207" s="6">
        <v>218.8</v>
      </c>
      <c r="I207" s="6">
        <v>214.6</v>
      </c>
    </row>
    <row r="208" spans="1:9" customFormat="1" x14ac:dyDescent="0.25">
      <c r="A208" s="3" t="s">
        <v>380</v>
      </c>
      <c r="B208" s="3" t="s">
        <v>176</v>
      </c>
      <c r="C208" s="6">
        <v>1462.1</v>
      </c>
      <c r="D208" s="6">
        <v>1514.1</v>
      </c>
      <c r="E208" s="6">
        <v>1535.3</v>
      </c>
      <c r="F208" s="6">
        <v>1658.6</v>
      </c>
      <c r="G208" s="6">
        <v>1857.2</v>
      </c>
      <c r="H208" s="6">
        <v>2129.6999999999998</v>
      </c>
      <c r="I208" s="6">
        <v>1963.3</v>
      </c>
    </row>
    <row r="209" spans="1:9" customFormat="1" x14ac:dyDescent="0.25">
      <c r="A209" s="3" t="s">
        <v>380</v>
      </c>
      <c r="B209" s="3" t="s">
        <v>177</v>
      </c>
      <c r="C209" s="6">
        <v>1079.9000000000001</v>
      </c>
      <c r="D209" s="6">
        <v>1165</v>
      </c>
      <c r="E209" s="6">
        <v>1209.3</v>
      </c>
      <c r="F209" s="6">
        <v>918</v>
      </c>
      <c r="G209" s="6">
        <v>1145.5999999999999</v>
      </c>
      <c r="H209" s="6">
        <v>1264.0999999999999</v>
      </c>
      <c r="I209" s="6">
        <v>1267.7</v>
      </c>
    </row>
    <row r="210" spans="1:9" customFormat="1" x14ac:dyDescent="0.25">
      <c r="A210" s="3" t="s">
        <v>380</v>
      </c>
      <c r="B210" s="3" t="s">
        <v>178</v>
      </c>
      <c r="C210" s="6">
        <v>3033.1</v>
      </c>
      <c r="D210" s="6">
        <v>3153.2</v>
      </c>
      <c r="E210" s="6">
        <v>3162.5</v>
      </c>
      <c r="F210" s="6">
        <v>3167.5</v>
      </c>
      <c r="G210" s="6">
        <v>3236.4</v>
      </c>
      <c r="H210" s="6">
        <v>3204.7</v>
      </c>
      <c r="I210" s="6">
        <v>3231.8</v>
      </c>
    </row>
    <row r="211" spans="1:9" customFormat="1" x14ac:dyDescent="0.25">
      <c r="A211" s="3" t="s">
        <v>380</v>
      </c>
      <c r="B211" s="3" t="s">
        <v>179</v>
      </c>
      <c r="C211" s="6">
        <v>12301.1</v>
      </c>
      <c r="D211" s="6">
        <v>13763.2</v>
      </c>
      <c r="E211" s="6">
        <v>13983.7</v>
      </c>
      <c r="F211" s="6">
        <v>12967.1</v>
      </c>
      <c r="G211" s="6">
        <v>13364</v>
      </c>
      <c r="H211" s="6">
        <v>13363</v>
      </c>
      <c r="I211" s="6">
        <v>13418.3</v>
      </c>
    </row>
    <row r="212" spans="1:9" customFormat="1" x14ac:dyDescent="0.25">
      <c r="A212" s="3" t="s">
        <v>380</v>
      </c>
      <c r="B212" s="3" t="s">
        <v>223</v>
      </c>
      <c r="C212" s="6">
        <v>6.7</v>
      </c>
      <c r="D212" s="6">
        <v>6.2</v>
      </c>
      <c r="E212" s="6">
        <v>5.6</v>
      </c>
      <c r="F212" s="6">
        <v>4.4000000000000004</v>
      </c>
      <c r="G212" s="6">
        <v>5.3</v>
      </c>
      <c r="H212" s="6">
        <v>6.1</v>
      </c>
      <c r="I212" s="6">
        <v>6.8</v>
      </c>
    </row>
    <row r="213" spans="1:9" customFormat="1" x14ac:dyDescent="0.25">
      <c r="A213" s="3" t="s">
        <v>380</v>
      </c>
      <c r="B213" s="3" t="s">
        <v>180</v>
      </c>
      <c r="C213" s="6">
        <v>892.8</v>
      </c>
      <c r="D213" s="6">
        <v>905.3</v>
      </c>
      <c r="E213" s="6">
        <v>778.1</v>
      </c>
      <c r="F213" s="6">
        <v>770.9</v>
      </c>
      <c r="G213" s="6">
        <v>848.7</v>
      </c>
      <c r="H213" s="6">
        <v>2465.1</v>
      </c>
      <c r="I213" s="6">
        <v>1989.3</v>
      </c>
    </row>
    <row r="214" spans="1:9" customFormat="1" x14ac:dyDescent="0.25">
      <c r="A214" s="3" t="s">
        <v>380</v>
      </c>
      <c r="B214" s="3" t="s">
        <v>181</v>
      </c>
      <c r="C214" s="6">
        <v>69.2</v>
      </c>
      <c r="D214" s="6">
        <v>73.900000000000006</v>
      </c>
      <c r="E214" s="6">
        <v>73.8</v>
      </c>
      <c r="F214" s="6">
        <v>46.3</v>
      </c>
      <c r="G214" s="6">
        <v>47.1</v>
      </c>
      <c r="H214" s="6">
        <v>53.4</v>
      </c>
      <c r="I214" s="6">
        <v>55.4</v>
      </c>
    </row>
    <row r="215" spans="1:9" customFormat="1" x14ac:dyDescent="0.25">
      <c r="A215" s="3" t="s">
        <v>380</v>
      </c>
      <c r="B215" s="3" t="s">
        <v>182</v>
      </c>
      <c r="C215" s="6">
        <v>908.1</v>
      </c>
      <c r="D215" s="6">
        <v>918</v>
      </c>
      <c r="E215" s="6">
        <v>883.3</v>
      </c>
      <c r="F215" s="6">
        <v>813.7</v>
      </c>
      <c r="G215" s="6">
        <v>773.3</v>
      </c>
      <c r="H215" s="6">
        <v>746.3</v>
      </c>
      <c r="I215" s="6">
        <v>741.3</v>
      </c>
    </row>
    <row r="216" spans="1:9" customFormat="1" x14ac:dyDescent="0.25">
      <c r="A216" s="3" t="s">
        <v>380</v>
      </c>
      <c r="B216" s="3" t="s">
        <v>183</v>
      </c>
      <c r="C216" s="6">
        <v>5965.6</v>
      </c>
      <c r="D216" s="6">
        <v>6040.4</v>
      </c>
      <c r="E216" s="6">
        <v>6337.1</v>
      </c>
      <c r="F216" s="6">
        <v>6196.8</v>
      </c>
      <c r="G216" s="6">
        <v>6463.3</v>
      </c>
      <c r="H216" s="6">
        <v>6605.6</v>
      </c>
      <c r="I216" s="6">
        <v>6902.7</v>
      </c>
    </row>
    <row r="217" spans="1:9" customFormat="1" x14ac:dyDescent="0.25">
      <c r="A217" s="3" t="s">
        <v>380</v>
      </c>
      <c r="B217" s="3" t="s">
        <v>224</v>
      </c>
      <c r="C217" s="6">
        <v>11.4</v>
      </c>
      <c r="D217" s="6">
        <v>12.2</v>
      </c>
      <c r="E217" s="6">
        <v>12.4</v>
      </c>
      <c r="F217" s="6">
        <v>11.8</v>
      </c>
      <c r="G217" s="6">
        <v>12.6</v>
      </c>
      <c r="H217" s="6">
        <v>13.5</v>
      </c>
      <c r="I217" s="6">
        <v>14.4</v>
      </c>
    </row>
    <row r="218" spans="1:9" customFormat="1" x14ac:dyDescent="0.25">
      <c r="A218" s="3" t="s">
        <v>380</v>
      </c>
      <c r="B218" s="3" t="s">
        <v>184</v>
      </c>
      <c r="C218" s="6">
        <v>378.7</v>
      </c>
      <c r="D218" s="6">
        <v>272.89999999999998</v>
      </c>
      <c r="E218" s="6">
        <v>285.39999999999998</v>
      </c>
      <c r="F218" s="6">
        <v>308.7</v>
      </c>
      <c r="G218" s="6">
        <v>283.8</v>
      </c>
      <c r="H218" s="6">
        <v>307.60000000000002</v>
      </c>
      <c r="I218" s="6">
        <v>327.5</v>
      </c>
    </row>
    <row r="219" spans="1:9" customFormat="1" x14ac:dyDescent="0.25">
      <c r="A219" s="3" t="s">
        <v>380</v>
      </c>
      <c r="B219" s="3" t="s">
        <v>185</v>
      </c>
      <c r="C219" s="6">
        <v>26.1</v>
      </c>
      <c r="D219" s="6">
        <v>26.9</v>
      </c>
      <c r="E219" s="6">
        <v>23.5</v>
      </c>
      <c r="F219" s="6">
        <v>58.1</v>
      </c>
      <c r="G219" s="6">
        <v>53.3</v>
      </c>
      <c r="H219" s="6">
        <v>56.8</v>
      </c>
      <c r="I219" s="6">
        <v>61.2</v>
      </c>
    </row>
    <row r="220" spans="1:9" customFormat="1" x14ac:dyDescent="0.25">
      <c r="A220" s="3" t="s">
        <v>380</v>
      </c>
      <c r="B220" s="3" t="s">
        <v>225</v>
      </c>
      <c r="C220" s="6">
        <v>12.9</v>
      </c>
      <c r="D220" s="6">
        <v>8</v>
      </c>
      <c r="E220" s="6">
        <v>7.8</v>
      </c>
      <c r="F220" s="6">
        <v>7.1</v>
      </c>
      <c r="G220" s="6">
        <v>7.8</v>
      </c>
      <c r="H220" s="6">
        <v>8.6999999999999993</v>
      </c>
      <c r="I220" s="6">
        <v>9.1999999999999993</v>
      </c>
    </row>
    <row r="221" spans="1:9" customFormat="1" x14ac:dyDescent="0.25">
      <c r="A221" s="3" t="s">
        <v>380</v>
      </c>
      <c r="B221" s="3" t="s">
        <v>186</v>
      </c>
      <c r="C221" s="6">
        <v>2887.2</v>
      </c>
      <c r="D221" s="6">
        <v>3137.8</v>
      </c>
      <c r="E221" s="6">
        <v>3009.5</v>
      </c>
      <c r="F221" s="6">
        <v>3351.9</v>
      </c>
      <c r="G221" s="6">
        <v>3535.8</v>
      </c>
      <c r="H221" s="6">
        <v>3703.9</v>
      </c>
      <c r="I221" s="6">
        <v>3777.7</v>
      </c>
    </row>
    <row r="222" spans="1:9" customFormat="1" x14ac:dyDescent="0.25">
      <c r="A222" s="3" t="s">
        <v>380</v>
      </c>
      <c r="B222" s="3" t="s">
        <v>187</v>
      </c>
      <c r="C222" s="6">
        <v>1634.6</v>
      </c>
      <c r="D222" s="6">
        <v>1634.4</v>
      </c>
      <c r="E222" s="6">
        <v>1710.2</v>
      </c>
      <c r="F222" s="6">
        <v>1113.3</v>
      </c>
      <c r="G222" s="6">
        <v>1559.6</v>
      </c>
      <c r="H222" s="6">
        <v>1410.1</v>
      </c>
      <c r="I222" s="6">
        <v>1463.8</v>
      </c>
    </row>
    <row r="223" spans="1:9" customFormat="1" x14ac:dyDescent="0.25">
      <c r="A223" s="3" t="s">
        <v>380</v>
      </c>
      <c r="B223" s="3" t="s">
        <v>188</v>
      </c>
      <c r="C223" s="6">
        <v>464</v>
      </c>
      <c r="D223" s="6">
        <v>616.29999999999995</v>
      </c>
      <c r="E223" s="6">
        <v>537.1</v>
      </c>
      <c r="F223" s="6">
        <v>446.4</v>
      </c>
      <c r="G223" s="6">
        <v>245.7</v>
      </c>
      <c r="H223" s="6">
        <v>240.1</v>
      </c>
      <c r="I223" s="6">
        <v>266.89999999999998</v>
      </c>
    </row>
    <row r="224" spans="1:9" customFormat="1" x14ac:dyDescent="0.25">
      <c r="A224" s="3" t="s">
        <v>380</v>
      </c>
      <c r="B224" s="3" t="s">
        <v>189</v>
      </c>
      <c r="C224" s="6">
        <v>2008.3</v>
      </c>
      <c r="D224" s="6">
        <v>2256.6</v>
      </c>
      <c r="E224" s="6">
        <v>2282.3000000000002</v>
      </c>
      <c r="F224" s="6">
        <v>2629.5</v>
      </c>
      <c r="G224" s="6">
        <v>2606.9</v>
      </c>
      <c r="H224" s="6">
        <v>2821.6</v>
      </c>
      <c r="I224" s="6">
        <v>2773.9</v>
      </c>
    </row>
    <row r="225" spans="1:9" customFormat="1" x14ac:dyDescent="0.25">
      <c r="A225" s="3" t="s">
        <v>380</v>
      </c>
      <c r="B225" s="3" t="s">
        <v>190</v>
      </c>
      <c r="C225" s="6">
        <v>2271.8000000000002</v>
      </c>
      <c r="D225" s="6">
        <v>2122.5</v>
      </c>
      <c r="E225" s="6">
        <v>2330.4</v>
      </c>
      <c r="F225" s="6">
        <v>2054.3000000000002</v>
      </c>
      <c r="G225" s="6">
        <v>2246</v>
      </c>
      <c r="H225" s="6">
        <v>2600.8000000000002</v>
      </c>
      <c r="I225" s="6">
        <v>2696.7</v>
      </c>
    </row>
    <row r="226" spans="1:9" customFormat="1" x14ac:dyDescent="0.25">
      <c r="A226" s="3" t="s">
        <v>380</v>
      </c>
      <c r="B226" s="3" t="s">
        <v>191</v>
      </c>
      <c r="C226" s="6">
        <v>1694.1</v>
      </c>
      <c r="D226" s="6">
        <v>2103.6</v>
      </c>
      <c r="E226" s="6">
        <v>2159.1</v>
      </c>
      <c r="F226" s="6">
        <v>2047.5</v>
      </c>
      <c r="G226" s="6">
        <v>2145.8000000000002</v>
      </c>
      <c r="H226" s="6">
        <v>2207.9</v>
      </c>
      <c r="I226" s="6">
        <v>2268.6</v>
      </c>
    </row>
    <row r="227" spans="1:9" customFormat="1" x14ac:dyDescent="0.25">
      <c r="A227" s="3" t="s">
        <v>380</v>
      </c>
      <c r="B227" s="3" t="s">
        <v>192</v>
      </c>
      <c r="C227" s="6">
        <v>2352.1</v>
      </c>
      <c r="D227" s="6">
        <v>2504.6999999999998</v>
      </c>
      <c r="E227" s="6">
        <v>2856.7</v>
      </c>
      <c r="F227" s="6">
        <v>2899.1</v>
      </c>
      <c r="G227" s="6">
        <v>2985.6</v>
      </c>
      <c r="H227" s="6">
        <v>3110.5</v>
      </c>
      <c r="I227" s="6">
        <v>3291.1</v>
      </c>
    </row>
    <row r="228" spans="1:9" customFormat="1" x14ac:dyDescent="0.25">
      <c r="A228" s="3" t="s">
        <v>380</v>
      </c>
      <c r="B228" s="3" t="s">
        <v>193</v>
      </c>
      <c r="C228" s="6">
        <v>8192.1</v>
      </c>
      <c r="D228" s="6">
        <v>8202.4</v>
      </c>
      <c r="E228" s="6">
        <v>7870.4</v>
      </c>
      <c r="F228" s="6">
        <v>6403.4</v>
      </c>
      <c r="G228" s="6">
        <v>6225.4</v>
      </c>
      <c r="H228" s="6">
        <v>6268.7</v>
      </c>
      <c r="I228" s="6">
        <v>6263.3</v>
      </c>
    </row>
    <row r="229" spans="1:9" customFormat="1" x14ac:dyDescent="0.25">
      <c r="A229" s="3" t="s">
        <v>382</v>
      </c>
      <c r="B229" s="3" t="s">
        <v>9</v>
      </c>
      <c r="C229" s="6">
        <v>299.5</v>
      </c>
      <c r="D229" s="6">
        <v>287.5</v>
      </c>
      <c r="E229" s="6">
        <v>250</v>
      </c>
      <c r="F229" s="6">
        <v>290.10000000000002</v>
      </c>
      <c r="G229" s="6">
        <v>333.8</v>
      </c>
      <c r="H229" s="6">
        <v>381.3</v>
      </c>
      <c r="I229" s="6">
        <v>434.5</v>
      </c>
    </row>
    <row r="230" spans="1:9" customFormat="1" x14ac:dyDescent="0.25">
      <c r="A230" s="3" t="s">
        <v>382</v>
      </c>
      <c r="B230" s="3" t="s">
        <v>201</v>
      </c>
      <c r="C230" s="6">
        <v>19.899999999999999</v>
      </c>
      <c r="D230" s="6">
        <v>19</v>
      </c>
      <c r="E230" s="6">
        <v>19</v>
      </c>
      <c r="F230" s="6">
        <v>19.100000000000001</v>
      </c>
      <c r="G230" s="6">
        <v>18.7</v>
      </c>
      <c r="H230" s="6">
        <v>18.899999999999999</v>
      </c>
      <c r="I230" s="6">
        <v>19.100000000000001</v>
      </c>
    </row>
    <row r="231" spans="1:9" customFormat="1" x14ac:dyDescent="0.25">
      <c r="A231" s="3" t="s">
        <v>382</v>
      </c>
      <c r="B231" s="3" t="s">
        <v>10</v>
      </c>
      <c r="C231" s="6">
        <v>185.4</v>
      </c>
      <c r="D231" s="6">
        <v>252.5</v>
      </c>
      <c r="E231" s="6">
        <v>275.7</v>
      </c>
      <c r="F231" s="6">
        <v>276.2</v>
      </c>
      <c r="G231" s="6">
        <v>341.5</v>
      </c>
      <c r="H231" s="6">
        <v>375.9</v>
      </c>
      <c r="I231" s="6">
        <v>425.3</v>
      </c>
    </row>
    <row r="232" spans="1:9" customFormat="1" x14ac:dyDescent="0.25">
      <c r="A232" s="3" t="s">
        <v>382</v>
      </c>
      <c r="B232" s="3" t="s">
        <v>11</v>
      </c>
      <c r="C232" s="6">
        <v>1322.5</v>
      </c>
      <c r="D232" s="6">
        <v>1175.0999999999999</v>
      </c>
      <c r="E232" s="6">
        <v>1557.7</v>
      </c>
      <c r="F232" s="6">
        <v>1701.8</v>
      </c>
      <c r="G232" s="6">
        <v>2189.3000000000002</v>
      </c>
      <c r="H232" s="6">
        <v>2342.3000000000002</v>
      </c>
      <c r="I232" s="6">
        <v>2513</v>
      </c>
    </row>
    <row r="233" spans="1:9" customFormat="1" x14ac:dyDescent="0.25">
      <c r="A233" s="3" t="s">
        <v>382</v>
      </c>
      <c r="B233" s="3" t="s">
        <v>12</v>
      </c>
      <c r="C233" s="6">
        <v>1734.6</v>
      </c>
      <c r="D233" s="6">
        <v>1899.4</v>
      </c>
      <c r="E233" s="6">
        <v>2085.3000000000002</v>
      </c>
      <c r="F233" s="6">
        <v>2062.9</v>
      </c>
      <c r="G233" s="6">
        <v>2056</v>
      </c>
      <c r="H233" s="6">
        <v>2181</v>
      </c>
      <c r="I233" s="6">
        <v>2302.8000000000002</v>
      </c>
    </row>
    <row r="234" spans="1:9" customFormat="1" x14ac:dyDescent="0.25">
      <c r="A234" s="3" t="s">
        <v>382</v>
      </c>
      <c r="B234" s="3" t="s">
        <v>13</v>
      </c>
      <c r="C234" s="6">
        <v>60.1</v>
      </c>
      <c r="D234" s="6">
        <v>62.4</v>
      </c>
      <c r="E234" s="6">
        <v>72.400000000000006</v>
      </c>
      <c r="F234" s="6">
        <v>74</v>
      </c>
      <c r="G234" s="6">
        <v>78.400000000000006</v>
      </c>
      <c r="H234" s="6">
        <v>80</v>
      </c>
      <c r="I234" s="6">
        <v>82.3</v>
      </c>
    </row>
    <row r="235" spans="1:9" customFormat="1" x14ac:dyDescent="0.25">
      <c r="A235" s="3" t="s">
        <v>382</v>
      </c>
      <c r="B235" s="3" t="s">
        <v>14</v>
      </c>
      <c r="C235" s="6">
        <v>800.7</v>
      </c>
      <c r="D235" s="6">
        <v>1139.4000000000001</v>
      </c>
      <c r="E235" s="6">
        <v>1083</v>
      </c>
      <c r="F235" s="6">
        <v>1039.3</v>
      </c>
      <c r="G235" s="6">
        <v>1110.3</v>
      </c>
      <c r="H235" s="6">
        <v>1178.9000000000001</v>
      </c>
      <c r="I235" s="6">
        <v>1255.8</v>
      </c>
    </row>
    <row r="236" spans="1:9" customFormat="1" x14ac:dyDescent="0.25">
      <c r="A236" s="3" t="s">
        <v>382</v>
      </c>
      <c r="B236" s="3" t="s">
        <v>15</v>
      </c>
      <c r="C236" s="6">
        <v>251.8</v>
      </c>
      <c r="D236" s="6">
        <v>309.2</v>
      </c>
      <c r="E236" s="6">
        <v>341.4</v>
      </c>
      <c r="F236" s="6">
        <v>248.6</v>
      </c>
      <c r="G236" s="6">
        <v>371.2</v>
      </c>
      <c r="H236" s="6">
        <v>317.89999999999998</v>
      </c>
      <c r="I236" s="6">
        <v>383.1</v>
      </c>
    </row>
    <row r="237" spans="1:9" customFormat="1" x14ac:dyDescent="0.25">
      <c r="A237" s="3" t="s">
        <v>382</v>
      </c>
      <c r="B237" s="3" t="s">
        <v>16</v>
      </c>
      <c r="C237" s="6">
        <v>16789.5</v>
      </c>
      <c r="D237" s="6">
        <v>19260.3</v>
      </c>
      <c r="E237" s="6">
        <v>18801.8</v>
      </c>
      <c r="F237" s="6">
        <v>19717.2</v>
      </c>
      <c r="G237" s="6">
        <v>23527.1</v>
      </c>
      <c r="H237" s="6">
        <v>28690.5</v>
      </c>
      <c r="I237" s="6">
        <v>33365.300000000003</v>
      </c>
    </row>
    <row r="238" spans="1:9" customFormat="1" x14ac:dyDescent="0.25">
      <c r="A238" s="3" t="s">
        <v>382</v>
      </c>
      <c r="B238" s="3" t="s">
        <v>17</v>
      </c>
      <c r="C238" s="6">
        <v>100.9</v>
      </c>
      <c r="D238" s="6">
        <v>97.7</v>
      </c>
      <c r="E238" s="6">
        <v>100.8</v>
      </c>
      <c r="F238" s="6">
        <v>101.8</v>
      </c>
      <c r="G238" s="6">
        <v>102.9</v>
      </c>
      <c r="H238" s="6">
        <v>104.9</v>
      </c>
      <c r="I238" s="6">
        <v>107.2</v>
      </c>
    </row>
    <row r="239" spans="1:9" customFormat="1" x14ac:dyDescent="0.25">
      <c r="A239" s="3" t="s">
        <v>382</v>
      </c>
      <c r="B239" s="3" t="s">
        <v>202</v>
      </c>
      <c r="C239" s="6">
        <v>55.8</v>
      </c>
      <c r="D239" s="6">
        <v>71.2</v>
      </c>
      <c r="E239" s="6">
        <v>69.3</v>
      </c>
      <c r="F239" s="6">
        <v>69</v>
      </c>
      <c r="G239" s="6">
        <v>67.599999999999994</v>
      </c>
      <c r="H239" s="6">
        <v>68</v>
      </c>
      <c r="I239" s="6">
        <v>68.900000000000006</v>
      </c>
    </row>
    <row r="240" spans="1:9" customFormat="1" x14ac:dyDescent="0.25">
      <c r="A240" s="3" t="s">
        <v>382</v>
      </c>
      <c r="B240" s="3" t="s">
        <v>203</v>
      </c>
      <c r="C240" s="6">
        <v>46.1</v>
      </c>
      <c r="D240" s="6">
        <v>50.1</v>
      </c>
      <c r="E240" s="6">
        <v>48.4</v>
      </c>
      <c r="F240" s="6">
        <v>46.4</v>
      </c>
      <c r="G240" s="6">
        <v>48.2</v>
      </c>
      <c r="H240" s="6">
        <v>49.5</v>
      </c>
      <c r="I240" s="6">
        <v>50.9</v>
      </c>
    </row>
    <row r="241" spans="1:9" customFormat="1" x14ac:dyDescent="0.25">
      <c r="A241" s="3" t="s">
        <v>382</v>
      </c>
      <c r="B241" s="3" t="s">
        <v>18</v>
      </c>
      <c r="C241" s="6">
        <v>16479.599999999999</v>
      </c>
      <c r="D241" s="6">
        <v>17864.2</v>
      </c>
      <c r="E241" s="6">
        <v>18321</v>
      </c>
      <c r="F241" s="6">
        <v>18319</v>
      </c>
      <c r="G241" s="6">
        <v>19208</v>
      </c>
      <c r="H241" s="6">
        <v>19574.2</v>
      </c>
      <c r="I241" s="6">
        <v>19965.900000000001</v>
      </c>
    </row>
    <row r="242" spans="1:9" customFormat="1" x14ac:dyDescent="0.25">
      <c r="A242" s="3" t="s">
        <v>382</v>
      </c>
      <c r="B242" s="3" t="s">
        <v>19</v>
      </c>
      <c r="C242" s="6">
        <v>5624.1</v>
      </c>
      <c r="D242" s="6">
        <v>6624.9</v>
      </c>
      <c r="E242" s="6">
        <v>7397.7</v>
      </c>
      <c r="F242" s="6">
        <v>7495.7</v>
      </c>
      <c r="G242" s="6">
        <v>8657.2999999999993</v>
      </c>
      <c r="H242" s="6">
        <v>9557</v>
      </c>
      <c r="I242" s="6">
        <v>10523.8</v>
      </c>
    </row>
    <row r="243" spans="1:9" customFormat="1" x14ac:dyDescent="0.25">
      <c r="A243" s="3" t="s">
        <v>382</v>
      </c>
      <c r="B243" s="3" t="s">
        <v>20</v>
      </c>
      <c r="C243" s="6">
        <v>4777.5</v>
      </c>
      <c r="D243" s="6">
        <v>5139.8</v>
      </c>
      <c r="E243" s="6">
        <v>5103.6000000000004</v>
      </c>
      <c r="F243" s="6">
        <v>5186.8</v>
      </c>
      <c r="G243" s="6">
        <v>5418.1</v>
      </c>
      <c r="H243" s="6">
        <v>5614.2</v>
      </c>
      <c r="I243" s="6">
        <v>6031.9</v>
      </c>
    </row>
    <row r="244" spans="1:9" customFormat="1" x14ac:dyDescent="0.25">
      <c r="A244" s="3" t="s">
        <v>382</v>
      </c>
      <c r="B244" s="3" t="s">
        <v>21</v>
      </c>
      <c r="C244" s="6">
        <v>14366.4</v>
      </c>
      <c r="D244" s="6">
        <v>14060.9</v>
      </c>
      <c r="E244" s="6">
        <v>13068.4</v>
      </c>
      <c r="F244" s="6">
        <v>12585.2</v>
      </c>
      <c r="G244" s="6">
        <v>13637.1</v>
      </c>
      <c r="H244" s="6">
        <v>13914.9</v>
      </c>
      <c r="I244" s="6">
        <v>15371.7</v>
      </c>
    </row>
    <row r="245" spans="1:9" customFormat="1" x14ac:dyDescent="0.25">
      <c r="A245" s="3" t="s">
        <v>382</v>
      </c>
      <c r="B245" s="3" t="s">
        <v>22</v>
      </c>
      <c r="C245" s="6">
        <v>2447</v>
      </c>
      <c r="D245" s="6">
        <v>2975.1</v>
      </c>
      <c r="E245" s="6">
        <v>3484.6</v>
      </c>
      <c r="F245" s="6">
        <v>4331.3999999999996</v>
      </c>
      <c r="G245" s="6">
        <v>4712.2</v>
      </c>
      <c r="H245" s="6">
        <v>6416.9</v>
      </c>
      <c r="I245" s="6">
        <v>6888.4</v>
      </c>
    </row>
    <row r="246" spans="1:9" customFormat="1" x14ac:dyDescent="0.25">
      <c r="A246" s="3" t="s">
        <v>382</v>
      </c>
      <c r="B246" s="3" t="s">
        <v>23</v>
      </c>
      <c r="C246" s="6">
        <v>0.8</v>
      </c>
      <c r="D246" s="6">
        <v>2</v>
      </c>
      <c r="E246" s="6">
        <v>2.5</v>
      </c>
      <c r="F246" s="6">
        <v>2.9</v>
      </c>
      <c r="G246" s="6">
        <v>3.3</v>
      </c>
      <c r="H246" s="6">
        <v>3.7</v>
      </c>
      <c r="I246" s="6">
        <v>4.3</v>
      </c>
    </row>
    <row r="247" spans="1:9" customFormat="1" x14ac:dyDescent="0.25">
      <c r="A247" s="3" t="s">
        <v>382</v>
      </c>
      <c r="B247" s="3" t="s">
        <v>24</v>
      </c>
      <c r="C247" s="6">
        <v>254.9</v>
      </c>
      <c r="D247" s="6">
        <v>283.39999999999998</v>
      </c>
      <c r="E247" s="6">
        <v>320.60000000000002</v>
      </c>
      <c r="F247" s="6">
        <v>275</v>
      </c>
      <c r="G247" s="6">
        <v>215.8</v>
      </c>
      <c r="H247" s="6">
        <v>327.8</v>
      </c>
      <c r="I247" s="6">
        <v>379.1</v>
      </c>
    </row>
    <row r="248" spans="1:9" customFormat="1" x14ac:dyDescent="0.25">
      <c r="A248" s="3" t="s">
        <v>382</v>
      </c>
      <c r="B248" s="3" t="s">
        <v>25</v>
      </c>
      <c r="C248" s="6">
        <v>199.5</v>
      </c>
      <c r="D248" s="6">
        <v>219.1</v>
      </c>
      <c r="E248" s="6">
        <v>232.3</v>
      </c>
      <c r="F248" s="6">
        <v>243.9</v>
      </c>
      <c r="G248" s="6">
        <v>262.60000000000002</v>
      </c>
      <c r="H248" s="6">
        <v>279.60000000000002</v>
      </c>
      <c r="I248" s="6">
        <v>298.39999999999998</v>
      </c>
    </row>
    <row r="249" spans="1:9" customFormat="1" x14ac:dyDescent="0.25">
      <c r="A249" s="3" t="s">
        <v>382</v>
      </c>
      <c r="B249" s="3" t="s">
        <v>204</v>
      </c>
      <c r="C249" s="6">
        <v>3075.5</v>
      </c>
      <c r="D249" s="6">
        <v>3060.6</v>
      </c>
      <c r="E249" s="6">
        <v>3073.1</v>
      </c>
      <c r="F249" s="6">
        <v>3058.2</v>
      </c>
      <c r="G249" s="6">
        <v>3176.8</v>
      </c>
      <c r="H249" s="6">
        <v>3304</v>
      </c>
      <c r="I249" s="6">
        <v>3515.3</v>
      </c>
    </row>
    <row r="250" spans="1:9" customFormat="1" x14ac:dyDescent="0.25">
      <c r="A250" s="3" t="s">
        <v>382</v>
      </c>
      <c r="B250" s="3" t="s">
        <v>26</v>
      </c>
      <c r="C250" s="6">
        <v>7703.2</v>
      </c>
      <c r="D250" s="6">
        <v>8602.2999999999993</v>
      </c>
      <c r="E250" s="6">
        <v>9256.1</v>
      </c>
      <c r="F250" s="6">
        <v>9389.2000000000007</v>
      </c>
      <c r="G250" s="6">
        <v>10201.6</v>
      </c>
      <c r="H250" s="6">
        <v>10757.6</v>
      </c>
      <c r="I250" s="6">
        <v>11205.5</v>
      </c>
    </row>
    <row r="251" spans="1:9" customFormat="1" x14ac:dyDescent="0.25">
      <c r="A251" s="3" t="s">
        <v>382</v>
      </c>
      <c r="B251" s="3" t="s">
        <v>27</v>
      </c>
      <c r="C251" s="6">
        <v>75</v>
      </c>
      <c r="D251" s="6">
        <v>75.8</v>
      </c>
      <c r="E251" s="6">
        <v>80.3</v>
      </c>
      <c r="F251" s="6">
        <v>83.7</v>
      </c>
      <c r="G251" s="6">
        <v>90.7</v>
      </c>
      <c r="H251" s="6">
        <v>92.5</v>
      </c>
      <c r="I251" s="6">
        <v>96.3</v>
      </c>
    </row>
    <row r="252" spans="1:9" customFormat="1" x14ac:dyDescent="0.25">
      <c r="A252" s="3" t="s">
        <v>382</v>
      </c>
      <c r="B252" s="3" t="s">
        <v>28</v>
      </c>
      <c r="C252" s="6">
        <v>663.4</v>
      </c>
      <c r="D252" s="6">
        <v>703.2</v>
      </c>
      <c r="E252" s="6">
        <v>715.9</v>
      </c>
      <c r="F252" s="6">
        <v>532.79999999999995</v>
      </c>
      <c r="G252" s="6">
        <v>458.6</v>
      </c>
      <c r="H252" s="6">
        <v>444.4</v>
      </c>
      <c r="I252" s="6">
        <v>453.9</v>
      </c>
    </row>
    <row r="253" spans="1:9" customFormat="1" x14ac:dyDescent="0.25">
      <c r="A253" s="3" t="s">
        <v>382</v>
      </c>
      <c r="B253" s="3" t="s">
        <v>29</v>
      </c>
      <c r="C253" s="6">
        <v>77.8</v>
      </c>
      <c r="D253" s="6">
        <v>71.3</v>
      </c>
      <c r="E253" s="6">
        <v>71.5</v>
      </c>
      <c r="F253" s="6">
        <v>79.900000000000006</v>
      </c>
      <c r="G253" s="6">
        <v>88.9</v>
      </c>
      <c r="H253" s="6">
        <v>104</v>
      </c>
      <c r="I253" s="6">
        <v>122.5</v>
      </c>
    </row>
    <row r="254" spans="1:9" customFormat="1" x14ac:dyDescent="0.25">
      <c r="A254" s="3" t="s">
        <v>382</v>
      </c>
      <c r="B254" s="3" t="s">
        <v>205</v>
      </c>
      <c r="C254" s="6">
        <v>0.2</v>
      </c>
      <c r="D254" s="6">
        <v>0.5</v>
      </c>
      <c r="E254" s="6">
        <v>0.1</v>
      </c>
      <c r="F254" s="6">
        <v>0.1</v>
      </c>
      <c r="G254" s="6">
        <v>0.1</v>
      </c>
      <c r="H254" s="6">
        <v>0.1</v>
      </c>
      <c r="I254" s="6">
        <v>0.1</v>
      </c>
    </row>
    <row r="255" spans="1:9" customFormat="1" x14ac:dyDescent="0.25">
      <c r="A255" s="3" t="s">
        <v>382</v>
      </c>
      <c r="B255" s="3" t="s">
        <v>30</v>
      </c>
      <c r="C255" s="6">
        <v>264</v>
      </c>
      <c r="D255" s="6">
        <v>381.1</v>
      </c>
      <c r="E255" s="6">
        <v>454.5</v>
      </c>
      <c r="F255" s="6">
        <v>465</v>
      </c>
      <c r="G255" s="6">
        <v>600.4</v>
      </c>
      <c r="H255" s="6">
        <v>615.29999999999995</v>
      </c>
      <c r="I255" s="6">
        <v>637.70000000000005</v>
      </c>
    </row>
    <row r="256" spans="1:9" customFormat="1" x14ac:dyDescent="0.25">
      <c r="A256" s="3" t="s">
        <v>382</v>
      </c>
      <c r="B256" s="3" t="s">
        <v>206</v>
      </c>
      <c r="C256" s="6">
        <v>95.4</v>
      </c>
      <c r="D256" s="6">
        <v>103.4</v>
      </c>
      <c r="E256" s="6">
        <v>107.8</v>
      </c>
      <c r="F256" s="6">
        <v>113.4</v>
      </c>
      <c r="G256" s="6">
        <v>125.3</v>
      </c>
      <c r="H256" s="6">
        <v>127.8</v>
      </c>
      <c r="I256" s="6">
        <v>132.30000000000001</v>
      </c>
    </row>
    <row r="257" spans="1:9" customFormat="1" x14ac:dyDescent="0.25">
      <c r="A257" s="3" t="s">
        <v>382</v>
      </c>
      <c r="B257" s="3" t="s">
        <v>207</v>
      </c>
      <c r="C257" s="6">
        <v>8.5</v>
      </c>
      <c r="D257" s="6">
        <v>8.8000000000000007</v>
      </c>
      <c r="E257" s="6">
        <v>9.1999999999999993</v>
      </c>
      <c r="F257" s="6">
        <v>9.6999999999999993</v>
      </c>
      <c r="G257" s="6">
        <v>10.199999999999999</v>
      </c>
      <c r="H257" s="6">
        <v>10.6</v>
      </c>
      <c r="I257" s="6">
        <v>11</v>
      </c>
    </row>
    <row r="258" spans="1:9" customFormat="1" x14ac:dyDescent="0.25">
      <c r="A258" s="3" t="s">
        <v>382</v>
      </c>
      <c r="B258" s="3" t="s">
        <v>31</v>
      </c>
      <c r="C258" s="6">
        <v>313.89999999999998</v>
      </c>
      <c r="D258" s="6">
        <v>274</v>
      </c>
      <c r="E258" s="6">
        <v>281.60000000000002</v>
      </c>
      <c r="F258" s="6">
        <v>275.5</v>
      </c>
      <c r="G258" s="6">
        <v>273.60000000000002</v>
      </c>
      <c r="H258" s="6">
        <v>269.60000000000002</v>
      </c>
      <c r="I258" s="6">
        <v>270.10000000000002</v>
      </c>
    </row>
    <row r="259" spans="1:9" customFormat="1" x14ac:dyDescent="0.25">
      <c r="A259" s="3" t="s">
        <v>382</v>
      </c>
      <c r="B259" s="3" t="s">
        <v>32</v>
      </c>
      <c r="C259" s="6">
        <v>4.5999999999999996</v>
      </c>
      <c r="D259" s="6">
        <v>4.9000000000000004</v>
      </c>
      <c r="E259" s="6">
        <v>5.0999999999999996</v>
      </c>
      <c r="F259" s="6">
        <v>5.2</v>
      </c>
      <c r="G259" s="6">
        <v>5.3</v>
      </c>
      <c r="H259" s="6">
        <v>5.5</v>
      </c>
      <c r="I259" s="6">
        <v>5.6</v>
      </c>
    </row>
    <row r="260" spans="1:9" customFormat="1" x14ac:dyDescent="0.25">
      <c r="A260" s="3" t="s">
        <v>382</v>
      </c>
      <c r="B260" s="3" t="s">
        <v>33</v>
      </c>
      <c r="C260" s="6">
        <v>1707</v>
      </c>
      <c r="D260" s="6">
        <v>2023.1</v>
      </c>
      <c r="E260" s="6">
        <v>2007.7</v>
      </c>
      <c r="F260" s="6">
        <v>2015.1</v>
      </c>
      <c r="G260" s="6">
        <v>2401.1999999999998</v>
      </c>
      <c r="H260" s="6">
        <v>2684</v>
      </c>
      <c r="I260" s="6">
        <v>2995.1</v>
      </c>
    </row>
    <row r="261" spans="1:9" customFormat="1" x14ac:dyDescent="0.25">
      <c r="A261" s="3" t="s">
        <v>382</v>
      </c>
      <c r="B261" s="3" t="s">
        <v>34</v>
      </c>
      <c r="C261" s="6">
        <v>49.5</v>
      </c>
      <c r="D261" s="6">
        <v>49.8</v>
      </c>
      <c r="E261" s="6">
        <v>51.3</v>
      </c>
      <c r="F261" s="6">
        <v>42.7</v>
      </c>
      <c r="G261" s="6">
        <v>53.9</v>
      </c>
      <c r="H261" s="6">
        <v>49.6</v>
      </c>
      <c r="I261" s="6">
        <v>49.8</v>
      </c>
    </row>
    <row r="262" spans="1:9" customFormat="1" x14ac:dyDescent="0.25">
      <c r="A262" s="3" t="s">
        <v>382</v>
      </c>
      <c r="B262" s="3" t="s">
        <v>35</v>
      </c>
      <c r="C262" s="6">
        <v>11712.6</v>
      </c>
      <c r="D262" s="6">
        <v>12675.6</v>
      </c>
      <c r="E262" s="6">
        <v>13370.3</v>
      </c>
      <c r="F262" s="6">
        <v>13882.8</v>
      </c>
      <c r="G262" s="6">
        <v>14425.8</v>
      </c>
      <c r="H262" s="6">
        <v>15179.1</v>
      </c>
      <c r="I262" s="6">
        <v>15292.3</v>
      </c>
    </row>
    <row r="263" spans="1:9" customFormat="1" x14ac:dyDescent="0.25">
      <c r="A263" s="3" t="s">
        <v>382</v>
      </c>
      <c r="B263" s="3" t="s">
        <v>36</v>
      </c>
      <c r="C263" s="6">
        <v>2</v>
      </c>
      <c r="D263" s="6">
        <v>1.5</v>
      </c>
      <c r="E263" s="6">
        <v>1.4</v>
      </c>
      <c r="F263" s="6">
        <v>1.3</v>
      </c>
      <c r="G263" s="6">
        <v>1.4</v>
      </c>
      <c r="H263" s="6">
        <v>1.4</v>
      </c>
      <c r="I263" s="6">
        <v>1.4</v>
      </c>
    </row>
    <row r="264" spans="1:9" customFormat="1" x14ac:dyDescent="0.25">
      <c r="A264" s="3" t="s">
        <v>382</v>
      </c>
      <c r="B264" s="3" t="s">
        <v>37</v>
      </c>
      <c r="C264" s="6">
        <v>9070.2999999999993</v>
      </c>
      <c r="D264" s="6">
        <v>10302.5</v>
      </c>
      <c r="E264" s="6">
        <v>9469.2999999999993</v>
      </c>
      <c r="F264" s="6">
        <v>7513.2</v>
      </c>
      <c r="G264" s="6">
        <v>8218.7999999999993</v>
      </c>
      <c r="H264" s="6">
        <v>8601.2000000000007</v>
      </c>
      <c r="I264" s="6">
        <v>9040.2999999999993</v>
      </c>
    </row>
    <row r="265" spans="1:9" customFormat="1" x14ac:dyDescent="0.25">
      <c r="A265" s="3" t="s">
        <v>382</v>
      </c>
      <c r="B265" s="3" t="s">
        <v>38</v>
      </c>
      <c r="C265" s="6">
        <v>812.5</v>
      </c>
      <c r="D265" s="6">
        <v>885.5</v>
      </c>
      <c r="E265" s="6">
        <v>753.7</v>
      </c>
      <c r="F265" s="6">
        <v>756.5</v>
      </c>
      <c r="G265" s="6">
        <v>793.3</v>
      </c>
      <c r="H265" s="6">
        <v>797.1</v>
      </c>
      <c r="I265" s="6">
        <v>812.8</v>
      </c>
    </row>
    <row r="266" spans="1:9" customFormat="1" x14ac:dyDescent="0.25">
      <c r="A266" s="3" t="s">
        <v>382</v>
      </c>
      <c r="B266" s="3" t="s">
        <v>39</v>
      </c>
      <c r="C266" s="6">
        <v>6394.2</v>
      </c>
      <c r="D266" s="6">
        <v>6734.7</v>
      </c>
      <c r="E266" s="6">
        <v>6433.2</v>
      </c>
      <c r="F266" s="6">
        <v>6162.3</v>
      </c>
      <c r="G266" s="6">
        <v>7884.1</v>
      </c>
      <c r="H266" s="6">
        <v>8251.1</v>
      </c>
      <c r="I266" s="6">
        <v>8448.1</v>
      </c>
    </row>
    <row r="267" spans="1:9" customFormat="1" x14ac:dyDescent="0.25">
      <c r="A267" s="3" t="s">
        <v>382</v>
      </c>
      <c r="B267" s="3" t="s">
        <v>40</v>
      </c>
      <c r="C267" s="6">
        <v>245.2</v>
      </c>
      <c r="D267" s="6">
        <v>361.7</v>
      </c>
      <c r="E267" s="6">
        <v>313</v>
      </c>
      <c r="F267" s="6">
        <v>300.60000000000002</v>
      </c>
      <c r="G267" s="6">
        <v>249.2</v>
      </c>
      <c r="H267" s="6">
        <v>290.5</v>
      </c>
      <c r="I267" s="6">
        <v>317.39999999999998</v>
      </c>
    </row>
    <row r="268" spans="1:9" customFormat="1" x14ac:dyDescent="0.25">
      <c r="A268" s="3" t="s">
        <v>382</v>
      </c>
      <c r="B268" s="3" t="s">
        <v>41</v>
      </c>
      <c r="C268" s="6">
        <v>2691.9</v>
      </c>
      <c r="D268" s="6">
        <v>3175.3</v>
      </c>
      <c r="E268" s="6">
        <v>3231.1</v>
      </c>
      <c r="F268" s="6">
        <v>3687.7</v>
      </c>
      <c r="G268" s="6">
        <v>4315.7</v>
      </c>
      <c r="H268" s="6">
        <v>4396.5</v>
      </c>
      <c r="I268" s="6">
        <v>4612.6000000000004</v>
      </c>
    </row>
    <row r="269" spans="1:9" customFormat="1" x14ac:dyDescent="0.25">
      <c r="A269" s="3" t="s">
        <v>382</v>
      </c>
      <c r="B269" s="3" t="s">
        <v>42</v>
      </c>
      <c r="C269" s="6">
        <v>13.8</v>
      </c>
      <c r="D269" s="6">
        <v>14.3</v>
      </c>
      <c r="E269" s="6">
        <v>14.5</v>
      </c>
      <c r="F269" s="6">
        <v>15.1</v>
      </c>
      <c r="G269" s="6">
        <v>14.3</v>
      </c>
      <c r="H269" s="6">
        <v>15.3</v>
      </c>
      <c r="I269" s="6">
        <v>15.8</v>
      </c>
    </row>
    <row r="270" spans="1:9" customFormat="1" x14ac:dyDescent="0.25">
      <c r="A270" s="3" t="s">
        <v>382</v>
      </c>
      <c r="B270" s="3" t="s">
        <v>43</v>
      </c>
      <c r="C270" s="6">
        <v>109.4</v>
      </c>
      <c r="D270" s="6">
        <v>132.4</v>
      </c>
      <c r="E270" s="6">
        <v>144.5</v>
      </c>
      <c r="F270" s="6">
        <v>162.80000000000001</v>
      </c>
      <c r="G270" s="6">
        <v>172</v>
      </c>
      <c r="H270" s="6">
        <v>180.7</v>
      </c>
      <c r="I270" s="6">
        <v>190.9</v>
      </c>
    </row>
    <row r="271" spans="1:9" customFormat="1" x14ac:dyDescent="0.25">
      <c r="A271" s="3" t="s">
        <v>382</v>
      </c>
      <c r="B271" s="3" t="s">
        <v>44</v>
      </c>
      <c r="C271" s="6">
        <v>1.7</v>
      </c>
      <c r="D271" s="6">
        <v>1.5</v>
      </c>
      <c r="E271" s="6">
        <v>1.6</v>
      </c>
      <c r="F271" s="6">
        <v>1.7</v>
      </c>
      <c r="G271" s="6">
        <v>1.7</v>
      </c>
      <c r="H271" s="6">
        <v>1.8</v>
      </c>
      <c r="I271" s="6">
        <v>1.8</v>
      </c>
    </row>
    <row r="272" spans="1:9" customFormat="1" x14ac:dyDescent="0.25">
      <c r="A272" s="3" t="s">
        <v>382</v>
      </c>
      <c r="B272" s="3" t="s">
        <v>45</v>
      </c>
      <c r="C272" s="6">
        <v>2111.9</v>
      </c>
      <c r="D272" s="6">
        <v>2208.5</v>
      </c>
      <c r="E272" s="6">
        <v>2264.3000000000002</v>
      </c>
      <c r="F272" s="6">
        <v>1980.3</v>
      </c>
      <c r="G272" s="6">
        <v>2355.1</v>
      </c>
      <c r="H272" s="6">
        <v>2909.1</v>
      </c>
      <c r="I272" s="6">
        <v>3242</v>
      </c>
    </row>
    <row r="273" spans="1:9" customFormat="1" x14ac:dyDescent="0.25">
      <c r="A273" s="3" t="s">
        <v>382</v>
      </c>
      <c r="B273" s="3" t="s">
        <v>46</v>
      </c>
      <c r="C273" s="6">
        <v>11.2</v>
      </c>
      <c r="D273" s="6">
        <v>11.7</v>
      </c>
      <c r="E273" s="6">
        <v>13.5</v>
      </c>
      <c r="F273" s="6">
        <v>12.4</v>
      </c>
      <c r="G273" s="6">
        <v>13.2</v>
      </c>
      <c r="H273" s="6">
        <v>13.5</v>
      </c>
      <c r="I273" s="6">
        <v>14.2</v>
      </c>
    </row>
    <row r="274" spans="1:9" customFormat="1" x14ac:dyDescent="0.25">
      <c r="A274" s="3" t="s">
        <v>382</v>
      </c>
      <c r="B274" s="3" t="s">
        <v>47</v>
      </c>
      <c r="C274" s="6">
        <v>535.6</v>
      </c>
      <c r="D274" s="6">
        <v>732.3</v>
      </c>
      <c r="E274" s="6">
        <v>786.5</v>
      </c>
      <c r="F274" s="6">
        <v>820.4</v>
      </c>
      <c r="G274" s="6">
        <v>959.2</v>
      </c>
      <c r="H274" s="6">
        <v>1068.0999999999999</v>
      </c>
      <c r="I274" s="6">
        <v>1158.8</v>
      </c>
    </row>
    <row r="275" spans="1:9" customFormat="1" x14ac:dyDescent="0.25">
      <c r="A275" s="3" t="s">
        <v>382</v>
      </c>
      <c r="B275" s="3" t="s">
        <v>48</v>
      </c>
      <c r="C275" s="6">
        <v>3925.8</v>
      </c>
      <c r="D275" s="6">
        <v>4343.6000000000004</v>
      </c>
      <c r="E275" s="6">
        <v>4659.2</v>
      </c>
      <c r="F275" s="6">
        <v>5114</v>
      </c>
      <c r="G275" s="6">
        <v>5864.8</v>
      </c>
      <c r="H275" s="6">
        <v>6605.8</v>
      </c>
      <c r="I275" s="6">
        <v>7141</v>
      </c>
    </row>
    <row r="276" spans="1:9" customFormat="1" x14ac:dyDescent="0.25">
      <c r="A276" s="3" t="s">
        <v>382</v>
      </c>
      <c r="B276" s="3" t="s">
        <v>49</v>
      </c>
      <c r="C276" s="6">
        <v>1539.6</v>
      </c>
      <c r="D276" s="6">
        <v>1606.9</v>
      </c>
      <c r="E276" s="6">
        <v>1671.7</v>
      </c>
      <c r="F276" s="6">
        <v>1635.4</v>
      </c>
      <c r="G276" s="6">
        <v>1752.6</v>
      </c>
      <c r="H276" s="6">
        <v>1786.3</v>
      </c>
      <c r="I276" s="6">
        <v>1859.5</v>
      </c>
    </row>
    <row r="277" spans="1:9" customFormat="1" x14ac:dyDescent="0.25">
      <c r="A277" s="3" t="s">
        <v>382</v>
      </c>
      <c r="B277" s="3" t="s">
        <v>50</v>
      </c>
      <c r="C277" s="6">
        <v>1077</v>
      </c>
      <c r="D277" s="6">
        <v>1167</v>
      </c>
      <c r="E277" s="6">
        <v>1321.9</v>
      </c>
      <c r="F277" s="6">
        <v>1330.1</v>
      </c>
      <c r="G277" s="6">
        <v>1368.6</v>
      </c>
      <c r="H277" s="6">
        <v>1508.4</v>
      </c>
      <c r="I277" s="6">
        <v>1662.6</v>
      </c>
    </row>
    <row r="278" spans="1:9" customFormat="1" x14ac:dyDescent="0.25">
      <c r="A278" s="3" t="s">
        <v>382</v>
      </c>
      <c r="B278" s="3" t="s">
        <v>51</v>
      </c>
      <c r="C278" s="6">
        <v>5810</v>
      </c>
      <c r="D278" s="6">
        <v>6168.6</v>
      </c>
      <c r="E278" s="6">
        <v>6011.6</v>
      </c>
      <c r="F278" s="6">
        <v>6124.4</v>
      </c>
      <c r="G278" s="6">
        <v>7125.3</v>
      </c>
      <c r="H278" s="6">
        <v>5746</v>
      </c>
      <c r="I278" s="6">
        <v>5802.5</v>
      </c>
    </row>
    <row r="279" spans="1:9" customFormat="1" x14ac:dyDescent="0.25">
      <c r="A279" s="3" t="s">
        <v>382</v>
      </c>
      <c r="B279" s="3" t="s">
        <v>52</v>
      </c>
      <c r="C279" s="6">
        <v>356.2</v>
      </c>
      <c r="D279" s="6">
        <v>386.7</v>
      </c>
      <c r="E279" s="6">
        <v>405.3</v>
      </c>
      <c r="F279" s="6">
        <v>396.2</v>
      </c>
      <c r="G279" s="6">
        <v>392.5</v>
      </c>
      <c r="H279" s="6">
        <v>413.8</v>
      </c>
      <c r="I279" s="6">
        <v>435.3</v>
      </c>
    </row>
    <row r="280" spans="1:9" customFormat="1" x14ac:dyDescent="0.25">
      <c r="A280" s="3" t="s">
        <v>382</v>
      </c>
      <c r="B280" s="3" t="s">
        <v>53</v>
      </c>
      <c r="C280" s="6">
        <v>2353.4</v>
      </c>
      <c r="D280" s="6">
        <v>2463.6999999999998</v>
      </c>
      <c r="E280" s="6">
        <v>2793.8</v>
      </c>
      <c r="F280" s="6">
        <v>2486.5</v>
      </c>
      <c r="G280" s="6">
        <v>2015.6</v>
      </c>
      <c r="H280" s="6">
        <v>2055.9</v>
      </c>
      <c r="I280" s="6">
        <v>2400.8000000000002</v>
      </c>
    </row>
    <row r="281" spans="1:9" customFormat="1" x14ac:dyDescent="0.25">
      <c r="A281" s="3" t="s">
        <v>382</v>
      </c>
      <c r="B281" s="3" t="s">
        <v>54</v>
      </c>
      <c r="C281" s="6">
        <v>4242</v>
      </c>
      <c r="D281" s="6">
        <v>4485.5</v>
      </c>
      <c r="E281" s="6">
        <v>4838.6000000000004</v>
      </c>
      <c r="F281" s="6">
        <v>4328.7</v>
      </c>
      <c r="G281" s="6">
        <v>4559.3</v>
      </c>
      <c r="H281" s="6">
        <v>4458.3</v>
      </c>
      <c r="I281" s="6">
        <v>4479.1000000000004</v>
      </c>
    </row>
    <row r="282" spans="1:9" customFormat="1" x14ac:dyDescent="0.25">
      <c r="A282" s="3" t="s">
        <v>382</v>
      </c>
      <c r="B282" s="3" t="s">
        <v>55</v>
      </c>
      <c r="C282" s="6">
        <v>5012.7</v>
      </c>
      <c r="D282" s="6">
        <v>5473.9</v>
      </c>
      <c r="E282" s="6">
        <v>5765.6</v>
      </c>
      <c r="F282" s="6">
        <v>4980.5</v>
      </c>
      <c r="G282" s="6">
        <v>4865.8999999999996</v>
      </c>
      <c r="H282" s="6">
        <v>5041.1000000000004</v>
      </c>
      <c r="I282" s="6">
        <v>5072.8</v>
      </c>
    </row>
    <row r="283" spans="1:9" customFormat="1" x14ac:dyDescent="0.25">
      <c r="A283" s="3" t="s">
        <v>382</v>
      </c>
      <c r="B283" s="3" t="s">
        <v>56</v>
      </c>
      <c r="C283" s="6">
        <v>422.8</v>
      </c>
      <c r="D283" s="6">
        <v>445.4</v>
      </c>
      <c r="E283" s="6">
        <v>465.6</v>
      </c>
      <c r="F283" s="6">
        <v>504.1</v>
      </c>
      <c r="G283" s="6">
        <v>521.1</v>
      </c>
      <c r="H283" s="6">
        <v>542.79999999999995</v>
      </c>
      <c r="I283" s="6">
        <v>569.29999999999995</v>
      </c>
    </row>
    <row r="284" spans="1:9" customFormat="1" x14ac:dyDescent="0.25">
      <c r="A284" s="3" t="s">
        <v>382</v>
      </c>
      <c r="B284" s="3" t="s">
        <v>57</v>
      </c>
      <c r="C284" s="6">
        <v>982.5</v>
      </c>
      <c r="D284" s="6">
        <v>1063.7</v>
      </c>
      <c r="E284" s="6">
        <v>1329.6</v>
      </c>
      <c r="F284" s="6">
        <v>1395.4</v>
      </c>
      <c r="G284" s="6">
        <v>1435.6</v>
      </c>
      <c r="H284" s="6">
        <v>1536.7</v>
      </c>
      <c r="I284" s="6">
        <v>1665.5</v>
      </c>
    </row>
    <row r="285" spans="1:9" customFormat="1" x14ac:dyDescent="0.25">
      <c r="A285" s="3" t="s">
        <v>382</v>
      </c>
      <c r="B285" s="3" t="s">
        <v>58</v>
      </c>
      <c r="C285" s="6">
        <v>4285.7</v>
      </c>
      <c r="D285" s="6">
        <v>3967.4</v>
      </c>
      <c r="E285" s="6">
        <v>4213</v>
      </c>
      <c r="F285" s="6">
        <v>3789</v>
      </c>
      <c r="G285" s="6">
        <v>3406.5</v>
      </c>
      <c r="H285" s="6">
        <v>3577.1</v>
      </c>
      <c r="I285" s="6">
        <v>3480.8</v>
      </c>
    </row>
    <row r="286" spans="1:9" customFormat="1" x14ac:dyDescent="0.25">
      <c r="A286" s="3" t="s">
        <v>382</v>
      </c>
      <c r="B286" s="3" t="s">
        <v>59</v>
      </c>
      <c r="C286" s="6">
        <v>323.3</v>
      </c>
      <c r="D286" s="6">
        <v>518.1</v>
      </c>
      <c r="E286" s="6">
        <v>559.79999999999995</v>
      </c>
      <c r="F286" s="6">
        <v>561.70000000000005</v>
      </c>
      <c r="G286" s="6">
        <v>609.5</v>
      </c>
      <c r="H286" s="6">
        <v>638.29999999999995</v>
      </c>
      <c r="I286" s="6">
        <v>671.8</v>
      </c>
    </row>
    <row r="287" spans="1:9" customFormat="1" x14ac:dyDescent="0.25">
      <c r="A287" s="3" t="s">
        <v>382</v>
      </c>
      <c r="B287" s="3" t="s">
        <v>60</v>
      </c>
      <c r="C287" s="6">
        <v>1047.8</v>
      </c>
      <c r="D287" s="6">
        <v>1242.7</v>
      </c>
      <c r="E287" s="6">
        <v>1374.6</v>
      </c>
      <c r="F287" s="6">
        <v>1204.2</v>
      </c>
      <c r="G287" s="6">
        <v>1266.3</v>
      </c>
      <c r="H287" s="6">
        <v>1324.7</v>
      </c>
      <c r="I287" s="6">
        <v>1352.3</v>
      </c>
    </row>
    <row r="288" spans="1:9" customFormat="1" x14ac:dyDescent="0.25">
      <c r="A288" s="3" t="s">
        <v>382</v>
      </c>
      <c r="B288" s="3" t="s">
        <v>61</v>
      </c>
      <c r="C288" s="6">
        <v>1023.8</v>
      </c>
      <c r="D288" s="6">
        <v>970.6</v>
      </c>
      <c r="E288" s="6">
        <v>1195.3</v>
      </c>
      <c r="F288" s="6">
        <v>1105.4000000000001</v>
      </c>
      <c r="G288" s="6">
        <v>1175.0999999999999</v>
      </c>
      <c r="H288" s="6">
        <v>1323.6</v>
      </c>
      <c r="I288" s="6">
        <v>1363.2</v>
      </c>
    </row>
    <row r="289" spans="1:9" customFormat="1" x14ac:dyDescent="0.25">
      <c r="A289" s="3" t="s">
        <v>382</v>
      </c>
      <c r="B289" s="3" t="s">
        <v>62</v>
      </c>
      <c r="C289" s="6">
        <v>517.9</v>
      </c>
      <c r="D289" s="6">
        <v>556.1</v>
      </c>
      <c r="E289" s="6">
        <v>610.70000000000005</v>
      </c>
      <c r="F289" s="6">
        <v>592.5</v>
      </c>
      <c r="G289" s="6">
        <v>585.5</v>
      </c>
      <c r="H289" s="6">
        <v>611.1</v>
      </c>
      <c r="I289" s="6">
        <v>641.5</v>
      </c>
    </row>
    <row r="290" spans="1:9" customFormat="1" x14ac:dyDescent="0.25">
      <c r="A290" s="3" t="s">
        <v>382</v>
      </c>
      <c r="B290" s="3" t="s">
        <v>63</v>
      </c>
      <c r="C290" s="6">
        <v>4051.4</v>
      </c>
      <c r="D290" s="6">
        <v>3955.7</v>
      </c>
      <c r="E290" s="6">
        <v>4345.3999999999996</v>
      </c>
      <c r="F290" s="6">
        <v>3961.7</v>
      </c>
      <c r="G290" s="6">
        <v>4195.8</v>
      </c>
      <c r="H290" s="6">
        <v>4116.3999999999996</v>
      </c>
      <c r="I290" s="6">
        <v>4170.6000000000004</v>
      </c>
    </row>
    <row r="291" spans="1:9" customFormat="1" x14ac:dyDescent="0.25">
      <c r="A291" s="3" t="s">
        <v>382</v>
      </c>
      <c r="B291" s="3" t="s">
        <v>64</v>
      </c>
      <c r="C291" s="6">
        <v>323.5</v>
      </c>
      <c r="D291" s="6">
        <v>346.7</v>
      </c>
      <c r="E291" s="6">
        <v>336</v>
      </c>
      <c r="F291" s="6">
        <v>299</v>
      </c>
      <c r="G291" s="6">
        <v>279.7</v>
      </c>
      <c r="H291" s="6">
        <v>320.3</v>
      </c>
      <c r="I291" s="6">
        <v>323.10000000000002</v>
      </c>
    </row>
    <row r="292" spans="1:9" customFormat="1" x14ac:dyDescent="0.25">
      <c r="A292" s="3" t="s">
        <v>382</v>
      </c>
      <c r="B292" s="3" t="s">
        <v>65</v>
      </c>
      <c r="C292" s="6">
        <v>5378.2</v>
      </c>
      <c r="D292" s="6">
        <v>5205.5</v>
      </c>
      <c r="E292" s="6">
        <v>5825.7</v>
      </c>
      <c r="F292" s="6">
        <v>5276.2</v>
      </c>
      <c r="G292" s="6">
        <v>5836.8</v>
      </c>
      <c r="H292" s="6">
        <v>5393.8</v>
      </c>
      <c r="I292" s="6">
        <v>5739.7</v>
      </c>
    </row>
    <row r="293" spans="1:9" customFormat="1" x14ac:dyDescent="0.25">
      <c r="A293" s="3" t="s">
        <v>382</v>
      </c>
      <c r="B293" s="3" t="s">
        <v>66</v>
      </c>
      <c r="C293" s="6">
        <v>6719</v>
      </c>
      <c r="D293" s="6">
        <v>8332.2000000000007</v>
      </c>
      <c r="E293" s="6">
        <v>9825.2000000000007</v>
      </c>
      <c r="F293" s="6">
        <v>8901.7000000000007</v>
      </c>
      <c r="G293" s="6">
        <v>8191.4</v>
      </c>
      <c r="H293" s="6">
        <v>8153.3</v>
      </c>
      <c r="I293" s="6">
        <v>8118.1</v>
      </c>
    </row>
    <row r="294" spans="1:9" customFormat="1" x14ac:dyDescent="0.25">
      <c r="A294" s="3" t="s">
        <v>382</v>
      </c>
      <c r="B294" s="3" t="s">
        <v>67</v>
      </c>
      <c r="C294" s="6">
        <v>24818.2</v>
      </c>
      <c r="D294" s="6">
        <v>29718</v>
      </c>
      <c r="E294" s="6">
        <v>31249.9</v>
      </c>
      <c r="F294" s="6">
        <v>30683.8</v>
      </c>
      <c r="G294" s="6">
        <v>35677.699999999997</v>
      </c>
      <c r="H294" s="6">
        <v>39715.300000000003</v>
      </c>
      <c r="I294" s="6">
        <v>43296.800000000003</v>
      </c>
    </row>
    <row r="295" spans="1:9" customFormat="1" x14ac:dyDescent="0.25">
      <c r="A295" s="3" t="s">
        <v>382</v>
      </c>
      <c r="B295" s="3" t="s">
        <v>68</v>
      </c>
      <c r="C295" s="6">
        <v>2333.5</v>
      </c>
      <c r="D295" s="6">
        <v>2463.6999999999998</v>
      </c>
      <c r="E295" s="6">
        <v>2579.6999999999998</v>
      </c>
      <c r="F295" s="6">
        <v>2329.1</v>
      </c>
      <c r="G295" s="6">
        <v>2584.6999999999998</v>
      </c>
      <c r="H295" s="6">
        <v>2712.3</v>
      </c>
      <c r="I295" s="6">
        <v>2771.7</v>
      </c>
    </row>
    <row r="296" spans="1:9" customFormat="1" x14ac:dyDescent="0.25">
      <c r="A296" s="3" t="s">
        <v>382</v>
      </c>
      <c r="B296" s="3" t="s">
        <v>69</v>
      </c>
      <c r="C296" s="6">
        <v>1753.4</v>
      </c>
      <c r="D296" s="6">
        <v>2116.6999999999998</v>
      </c>
      <c r="E296" s="6">
        <v>1939.6</v>
      </c>
      <c r="F296" s="6">
        <v>1954.9</v>
      </c>
      <c r="G296" s="6">
        <v>2092.8000000000002</v>
      </c>
      <c r="H296" s="6">
        <v>2225.4</v>
      </c>
      <c r="I296" s="6">
        <v>2326.8000000000002</v>
      </c>
    </row>
    <row r="297" spans="1:9" customFormat="1" x14ac:dyDescent="0.25">
      <c r="A297" s="3" t="s">
        <v>382</v>
      </c>
      <c r="B297" s="3" t="s">
        <v>70</v>
      </c>
      <c r="C297" s="6">
        <v>2106.6999999999998</v>
      </c>
      <c r="D297" s="6">
        <v>2098.4</v>
      </c>
      <c r="E297" s="6">
        <v>1974.8</v>
      </c>
      <c r="F297" s="6">
        <v>2049.9</v>
      </c>
      <c r="G297" s="6">
        <v>2094.1</v>
      </c>
      <c r="H297" s="6">
        <v>2095.6</v>
      </c>
      <c r="I297" s="6">
        <v>2086.6</v>
      </c>
    </row>
    <row r="298" spans="1:9" customFormat="1" x14ac:dyDescent="0.25">
      <c r="A298" s="3" t="s">
        <v>382</v>
      </c>
      <c r="B298" s="3" t="s">
        <v>71</v>
      </c>
      <c r="C298" s="6">
        <v>7806</v>
      </c>
      <c r="D298" s="6">
        <v>8049.4</v>
      </c>
      <c r="E298" s="6">
        <v>7862.2</v>
      </c>
      <c r="F298" s="6">
        <v>7163.2</v>
      </c>
      <c r="G298" s="6">
        <v>8377.9</v>
      </c>
      <c r="H298" s="6">
        <v>9365.2000000000007</v>
      </c>
      <c r="I298" s="6">
        <v>10070.9</v>
      </c>
    </row>
    <row r="299" spans="1:9" customFormat="1" x14ac:dyDescent="0.25">
      <c r="A299" s="3" t="s">
        <v>382</v>
      </c>
      <c r="B299" s="3" t="s">
        <v>208</v>
      </c>
      <c r="C299" s="6">
        <v>5.6</v>
      </c>
      <c r="D299" s="6">
        <v>6</v>
      </c>
      <c r="E299" s="6">
        <v>6.5</v>
      </c>
      <c r="F299" s="6">
        <v>5.6</v>
      </c>
      <c r="G299" s="6">
        <v>5.3</v>
      </c>
      <c r="H299" s="6">
        <v>5.3</v>
      </c>
      <c r="I299" s="6">
        <v>5.4</v>
      </c>
    </row>
    <row r="300" spans="1:9" customFormat="1" x14ac:dyDescent="0.25">
      <c r="A300" s="3" t="s">
        <v>382</v>
      </c>
      <c r="B300" s="3" t="s">
        <v>72</v>
      </c>
      <c r="C300" s="6">
        <v>75.099999999999994</v>
      </c>
      <c r="D300" s="6">
        <v>78.8</v>
      </c>
      <c r="E300" s="6">
        <v>80</v>
      </c>
      <c r="F300" s="6">
        <v>74.7</v>
      </c>
      <c r="G300" s="6">
        <v>73</v>
      </c>
      <c r="H300" s="6">
        <v>73.900000000000006</v>
      </c>
      <c r="I300" s="6">
        <v>74.7</v>
      </c>
    </row>
    <row r="301" spans="1:9" customFormat="1" x14ac:dyDescent="0.25">
      <c r="A301" s="3" t="s">
        <v>382</v>
      </c>
      <c r="B301" s="3" t="s">
        <v>73</v>
      </c>
      <c r="C301" s="6">
        <v>3311.7</v>
      </c>
      <c r="D301" s="6">
        <v>3451.9</v>
      </c>
      <c r="E301" s="6">
        <v>3731.4</v>
      </c>
      <c r="F301" s="6">
        <v>4083.9</v>
      </c>
      <c r="G301" s="6">
        <v>4354.1000000000004</v>
      </c>
      <c r="H301" s="6">
        <v>5531.9</v>
      </c>
      <c r="I301" s="6">
        <v>6215.2</v>
      </c>
    </row>
    <row r="302" spans="1:9" customFormat="1" x14ac:dyDescent="0.25">
      <c r="A302" s="3" t="s">
        <v>382</v>
      </c>
      <c r="B302" s="3" t="s">
        <v>209</v>
      </c>
      <c r="C302" s="6">
        <v>96.7</v>
      </c>
      <c r="D302" s="6">
        <v>83.3</v>
      </c>
      <c r="E302" s="6">
        <v>103.1</v>
      </c>
      <c r="F302" s="6">
        <v>99.5</v>
      </c>
      <c r="G302" s="6">
        <v>104.4</v>
      </c>
      <c r="H302" s="6">
        <v>106.8</v>
      </c>
      <c r="I302" s="6">
        <v>109.9</v>
      </c>
    </row>
    <row r="303" spans="1:9" customFormat="1" x14ac:dyDescent="0.25">
      <c r="A303" s="3" t="s">
        <v>382</v>
      </c>
      <c r="B303" s="3" t="s">
        <v>74</v>
      </c>
      <c r="C303" s="6">
        <v>196.2</v>
      </c>
      <c r="D303" s="6">
        <v>201.1</v>
      </c>
      <c r="E303" s="6">
        <v>209.3</v>
      </c>
      <c r="F303" s="6">
        <v>193.3</v>
      </c>
      <c r="G303" s="6">
        <v>193.4</v>
      </c>
      <c r="H303" s="6">
        <v>190.8</v>
      </c>
      <c r="I303" s="6">
        <v>196</v>
      </c>
    </row>
    <row r="304" spans="1:9" customFormat="1" x14ac:dyDescent="0.25">
      <c r="A304" s="3" t="s">
        <v>382</v>
      </c>
      <c r="B304" s="3" t="s">
        <v>75</v>
      </c>
      <c r="C304" s="6">
        <v>34.4</v>
      </c>
      <c r="D304" s="6">
        <v>33.299999999999997</v>
      </c>
      <c r="E304" s="6">
        <v>34.6</v>
      </c>
      <c r="F304" s="6">
        <v>33.9</v>
      </c>
      <c r="G304" s="6">
        <v>34</v>
      </c>
      <c r="H304" s="6">
        <v>34.200000000000003</v>
      </c>
      <c r="I304" s="6">
        <v>34.700000000000003</v>
      </c>
    </row>
    <row r="305" spans="1:9" customFormat="1" x14ac:dyDescent="0.25">
      <c r="A305" s="3" t="s">
        <v>382</v>
      </c>
      <c r="B305" s="3" t="s">
        <v>76</v>
      </c>
      <c r="C305" s="6">
        <v>59.9</v>
      </c>
      <c r="D305" s="6">
        <v>47</v>
      </c>
      <c r="E305" s="6">
        <v>47.6</v>
      </c>
      <c r="F305" s="6">
        <v>47.8</v>
      </c>
      <c r="G305" s="6">
        <v>47.7</v>
      </c>
      <c r="H305" s="6">
        <v>48.4</v>
      </c>
      <c r="I305" s="6">
        <v>49.6</v>
      </c>
    </row>
    <row r="306" spans="1:9" customFormat="1" x14ac:dyDescent="0.25">
      <c r="A306" s="3" t="s">
        <v>382</v>
      </c>
      <c r="B306" s="3" t="s">
        <v>210</v>
      </c>
      <c r="C306" s="6">
        <v>24.3</v>
      </c>
      <c r="D306" s="6">
        <v>27.4</v>
      </c>
      <c r="E306" s="6">
        <v>24.3</v>
      </c>
      <c r="F306" s="6">
        <v>22.3</v>
      </c>
      <c r="G306" s="6">
        <v>22.1</v>
      </c>
      <c r="H306" s="6">
        <v>22.5</v>
      </c>
      <c r="I306" s="6">
        <v>23</v>
      </c>
    </row>
    <row r="307" spans="1:9" customFormat="1" x14ac:dyDescent="0.25">
      <c r="A307" s="3" t="s">
        <v>382</v>
      </c>
      <c r="B307" s="3" t="s">
        <v>77</v>
      </c>
      <c r="C307" s="6">
        <v>364.5</v>
      </c>
      <c r="D307" s="6">
        <v>406.3</v>
      </c>
      <c r="E307" s="6">
        <v>454.7</v>
      </c>
      <c r="F307" s="6">
        <v>483.4</v>
      </c>
      <c r="G307" s="6">
        <v>422.7</v>
      </c>
      <c r="H307" s="6">
        <v>552.5</v>
      </c>
      <c r="I307" s="6">
        <v>575.70000000000005</v>
      </c>
    </row>
    <row r="308" spans="1:9" customFormat="1" x14ac:dyDescent="0.25">
      <c r="A308" s="3" t="s">
        <v>382</v>
      </c>
      <c r="B308" s="3" t="s">
        <v>78</v>
      </c>
      <c r="C308" s="6">
        <v>2847.5</v>
      </c>
      <c r="D308" s="6">
        <v>3348</v>
      </c>
      <c r="E308" s="6">
        <v>3677.9</v>
      </c>
      <c r="F308" s="6">
        <v>3405.2</v>
      </c>
      <c r="G308" s="6">
        <v>4506</v>
      </c>
      <c r="H308" s="6">
        <v>5125.3</v>
      </c>
      <c r="I308" s="6">
        <v>5579.5</v>
      </c>
    </row>
    <row r="309" spans="1:9" customFormat="1" x14ac:dyDescent="0.25">
      <c r="A309" s="3" t="s">
        <v>382</v>
      </c>
      <c r="B309" s="3" t="s">
        <v>211</v>
      </c>
      <c r="C309" s="6">
        <v>42.7</v>
      </c>
      <c r="D309" s="6">
        <v>41.9</v>
      </c>
      <c r="E309" s="6">
        <v>41.3</v>
      </c>
      <c r="F309" s="6">
        <v>36.700000000000003</v>
      </c>
      <c r="G309" s="6">
        <v>35.299999999999997</v>
      </c>
      <c r="H309" s="6">
        <v>36.5</v>
      </c>
      <c r="I309" s="6">
        <v>37.6</v>
      </c>
    </row>
    <row r="310" spans="1:9" customFormat="1" x14ac:dyDescent="0.25">
      <c r="A310" s="3" t="s">
        <v>382</v>
      </c>
      <c r="B310" s="3" t="s">
        <v>212</v>
      </c>
      <c r="C310" s="6">
        <v>56.8</v>
      </c>
      <c r="D310" s="6">
        <v>57.4</v>
      </c>
      <c r="E310" s="6">
        <v>57.8</v>
      </c>
      <c r="F310" s="6">
        <v>53.1</v>
      </c>
      <c r="G310" s="6">
        <v>56</v>
      </c>
      <c r="H310" s="6">
        <v>65.400000000000006</v>
      </c>
      <c r="I310" s="6">
        <v>66.900000000000006</v>
      </c>
    </row>
    <row r="311" spans="1:9" customFormat="1" x14ac:dyDescent="0.25">
      <c r="A311" s="3" t="s">
        <v>382</v>
      </c>
      <c r="B311" s="3" t="s">
        <v>79</v>
      </c>
      <c r="C311" s="6">
        <v>2529.9</v>
      </c>
      <c r="D311" s="6">
        <v>2702.9</v>
      </c>
      <c r="E311" s="6">
        <v>2542.1999999999998</v>
      </c>
      <c r="F311" s="6">
        <v>2354.3000000000002</v>
      </c>
      <c r="G311" s="6">
        <v>2575.1999999999998</v>
      </c>
      <c r="H311" s="6">
        <v>2582.9</v>
      </c>
      <c r="I311" s="6">
        <v>2780.1</v>
      </c>
    </row>
    <row r="312" spans="1:9" customFormat="1" x14ac:dyDescent="0.25">
      <c r="A312" s="3" t="s">
        <v>382</v>
      </c>
      <c r="B312" s="3" t="s">
        <v>80</v>
      </c>
      <c r="C312" s="6">
        <v>1384.8</v>
      </c>
      <c r="D312" s="6">
        <v>1495.9</v>
      </c>
      <c r="E312" s="6">
        <v>1607</v>
      </c>
      <c r="F312" s="6">
        <v>1534.2</v>
      </c>
      <c r="G312" s="6">
        <v>1893.6</v>
      </c>
      <c r="H312" s="6">
        <v>1975.2</v>
      </c>
      <c r="I312" s="6">
        <v>2371.8000000000002</v>
      </c>
    </row>
    <row r="313" spans="1:9" customFormat="1" x14ac:dyDescent="0.25">
      <c r="A313" s="3" t="s">
        <v>382</v>
      </c>
      <c r="B313" s="3" t="s">
        <v>81</v>
      </c>
      <c r="C313" s="6">
        <v>281.10000000000002</v>
      </c>
      <c r="D313" s="6">
        <v>348.3</v>
      </c>
      <c r="E313" s="6">
        <v>290.7</v>
      </c>
      <c r="F313" s="6">
        <v>388.1</v>
      </c>
      <c r="G313" s="6">
        <v>361.6</v>
      </c>
      <c r="H313" s="6">
        <v>406.1</v>
      </c>
      <c r="I313" s="6">
        <v>433.2</v>
      </c>
    </row>
    <row r="314" spans="1:9" customFormat="1" x14ac:dyDescent="0.25">
      <c r="A314" s="3" t="s">
        <v>382</v>
      </c>
      <c r="B314" s="3" t="s">
        <v>213</v>
      </c>
      <c r="C314" s="6">
        <v>174.1</v>
      </c>
      <c r="D314" s="6">
        <v>168.6</v>
      </c>
      <c r="E314" s="6">
        <v>171</v>
      </c>
      <c r="F314" s="6">
        <v>177.9</v>
      </c>
      <c r="G314" s="6">
        <v>186.1</v>
      </c>
      <c r="H314" s="6">
        <v>218.8</v>
      </c>
      <c r="I314" s="6">
        <v>228.1</v>
      </c>
    </row>
    <row r="315" spans="1:9" customFormat="1" x14ac:dyDescent="0.25">
      <c r="A315" s="3" t="s">
        <v>382</v>
      </c>
      <c r="B315" s="3" t="s">
        <v>343</v>
      </c>
      <c r="C315" s="6">
        <v>87.1</v>
      </c>
      <c r="D315" s="6">
        <v>92.6</v>
      </c>
      <c r="E315" s="6">
        <v>96.1</v>
      </c>
      <c r="F315" s="6">
        <v>99.3</v>
      </c>
      <c r="G315" s="6">
        <v>102.7</v>
      </c>
      <c r="H315" s="6">
        <v>106.2</v>
      </c>
      <c r="I315" s="6">
        <v>109.7</v>
      </c>
    </row>
    <row r="316" spans="1:9" customFormat="1" x14ac:dyDescent="0.25">
      <c r="A316" s="3" t="s">
        <v>382</v>
      </c>
      <c r="B316" s="3" t="s">
        <v>82</v>
      </c>
      <c r="C316" s="6">
        <v>12</v>
      </c>
      <c r="D316" s="6">
        <v>11.6</v>
      </c>
      <c r="E316" s="6">
        <v>12.1</v>
      </c>
      <c r="F316" s="6">
        <v>12</v>
      </c>
      <c r="G316" s="6">
        <v>12.1</v>
      </c>
      <c r="H316" s="6">
        <v>12.2</v>
      </c>
      <c r="I316" s="6">
        <v>12.4</v>
      </c>
    </row>
    <row r="317" spans="1:9" customFormat="1" x14ac:dyDescent="0.25">
      <c r="A317" s="3" t="s">
        <v>382</v>
      </c>
      <c r="B317" s="3" t="s">
        <v>83</v>
      </c>
      <c r="C317" s="6">
        <v>400.7</v>
      </c>
      <c r="D317" s="6">
        <v>433.8</v>
      </c>
      <c r="E317" s="6">
        <v>441.7</v>
      </c>
      <c r="F317" s="6">
        <v>425.8</v>
      </c>
      <c r="G317" s="6">
        <v>445.3</v>
      </c>
      <c r="H317" s="6">
        <v>495.5</v>
      </c>
      <c r="I317" s="6">
        <v>506.3</v>
      </c>
    </row>
    <row r="318" spans="1:9" customFormat="1" x14ac:dyDescent="0.25">
      <c r="A318" s="3" t="s">
        <v>382</v>
      </c>
      <c r="B318" s="3" t="s">
        <v>84</v>
      </c>
      <c r="C318" s="6">
        <v>699.7</v>
      </c>
      <c r="D318" s="6">
        <v>764.5</v>
      </c>
      <c r="E318" s="6">
        <v>792.6</v>
      </c>
      <c r="F318" s="6">
        <v>759.3</v>
      </c>
      <c r="G318" s="6">
        <v>858.8</v>
      </c>
      <c r="H318" s="6">
        <v>978.5</v>
      </c>
      <c r="I318" s="6">
        <v>1061.9000000000001</v>
      </c>
    </row>
    <row r="319" spans="1:9" customFormat="1" x14ac:dyDescent="0.25">
      <c r="A319" s="3" t="s">
        <v>382</v>
      </c>
      <c r="B319" s="3" t="s">
        <v>85</v>
      </c>
      <c r="C319" s="6">
        <v>1209.7</v>
      </c>
      <c r="D319" s="6">
        <v>1442.3</v>
      </c>
      <c r="E319" s="6">
        <v>1739.8</v>
      </c>
      <c r="F319" s="6">
        <v>1717.9</v>
      </c>
      <c r="G319" s="6">
        <v>1721.1</v>
      </c>
      <c r="H319" s="6">
        <v>1831.1</v>
      </c>
      <c r="I319" s="6">
        <v>1941.1</v>
      </c>
    </row>
    <row r="320" spans="1:9" customFormat="1" x14ac:dyDescent="0.25">
      <c r="A320" s="3" t="s">
        <v>382</v>
      </c>
      <c r="B320" s="3" t="s">
        <v>214</v>
      </c>
      <c r="C320" s="6">
        <v>101.1</v>
      </c>
      <c r="D320" s="6">
        <v>53.3</v>
      </c>
      <c r="E320" s="6">
        <v>58.2</v>
      </c>
      <c r="F320" s="6">
        <v>58.8</v>
      </c>
      <c r="G320" s="6">
        <v>59.7</v>
      </c>
      <c r="H320" s="6">
        <v>60.6</v>
      </c>
      <c r="I320" s="6">
        <v>61.5</v>
      </c>
    </row>
    <row r="321" spans="1:9" customFormat="1" x14ac:dyDescent="0.25">
      <c r="A321" s="3" t="s">
        <v>382</v>
      </c>
      <c r="B321" s="3" t="s">
        <v>86</v>
      </c>
      <c r="C321" s="6">
        <v>11</v>
      </c>
      <c r="D321" s="6">
        <v>13.3</v>
      </c>
      <c r="E321" s="6">
        <v>12.9</v>
      </c>
      <c r="F321" s="6">
        <v>13</v>
      </c>
      <c r="G321" s="6">
        <v>13.3</v>
      </c>
      <c r="H321" s="6">
        <v>13.5</v>
      </c>
      <c r="I321" s="6">
        <v>13.8</v>
      </c>
    </row>
    <row r="322" spans="1:9" customFormat="1" x14ac:dyDescent="0.25">
      <c r="A322" s="3" t="s">
        <v>382</v>
      </c>
      <c r="B322" s="3" t="s">
        <v>215</v>
      </c>
      <c r="C322" s="6">
        <v>167.9</v>
      </c>
      <c r="D322" s="6">
        <v>153</v>
      </c>
      <c r="E322" s="6">
        <v>161.5</v>
      </c>
      <c r="F322" s="6">
        <v>145.69999999999999</v>
      </c>
      <c r="G322" s="6">
        <v>150.4</v>
      </c>
      <c r="H322" s="6">
        <v>154</v>
      </c>
      <c r="I322" s="6">
        <v>157</v>
      </c>
    </row>
    <row r="323" spans="1:9" customFormat="1" x14ac:dyDescent="0.25">
      <c r="A323" s="3" t="s">
        <v>382</v>
      </c>
      <c r="B323" s="3" t="s">
        <v>87</v>
      </c>
      <c r="C323" s="6">
        <v>748.8</v>
      </c>
      <c r="D323" s="6">
        <v>900</v>
      </c>
      <c r="E323" s="6">
        <v>979.2</v>
      </c>
      <c r="F323" s="6">
        <v>1022.2</v>
      </c>
      <c r="G323" s="6">
        <v>905.3</v>
      </c>
      <c r="H323" s="6">
        <v>910.9</v>
      </c>
      <c r="I323" s="6">
        <v>931.8</v>
      </c>
    </row>
    <row r="324" spans="1:9" customFormat="1" x14ac:dyDescent="0.25">
      <c r="A324" s="3" t="s">
        <v>382</v>
      </c>
      <c r="B324" s="3" t="s">
        <v>88</v>
      </c>
      <c r="C324" s="6">
        <v>60.2</v>
      </c>
      <c r="D324" s="6">
        <v>60</v>
      </c>
      <c r="E324" s="6">
        <v>60.5</v>
      </c>
      <c r="F324" s="6">
        <v>60.9</v>
      </c>
      <c r="G324" s="6">
        <v>61.2</v>
      </c>
      <c r="H324" s="6">
        <v>61.6</v>
      </c>
      <c r="I324" s="6">
        <v>62.1</v>
      </c>
    </row>
    <row r="325" spans="1:9" customFormat="1" x14ac:dyDescent="0.25">
      <c r="A325" s="3" t="s">
        <v>382</v>
      </c>
      <c r="B325" s="3" t="s">
        <v>89</v>
      </c>
      <c r="C325" s="6">
        <v>124.4</v>
      </c>
      <c r="D325" s="6">
        <v>124.3</v>
      </c>
      <c r="E325" s="6">
        <v>143</v>
      </c>
      <c r="F325" s="6">
        <v>151.80000000000001</v>
      </c>
      <c r="G325" s="6">
        <v>164.6</v>
      </c>
      <c r="H325" s="6">
        <v>165.7</v>
      </c>
      <c r="I325" s="6">
        <v>167.4</v>
      </c>
    </row>
    <row r="326" spans="1:9" customFormat="1" x14ac:dyDescent="0.25">
      <c r="A326" s="3" t="s">
        <v>382</v>
      </c>
      <c r="B326" s="3" t="s">
        <v>90</v>
      </c>
      <c r="C326" s="6">
        <v>281.5</v>
      </c>
      <c r="D326" s="6">
        <v>242.2</v>
      </c>
      <c r="E326" s="6">
        <v>292.3</v>
      </c>
      <c r="F326" s="6">
        <v>307.10000000000002</v>
      </c>
      <c r="G326" s="6">
        <v>317.3</v>
      </c>
      <c r="H326" s="6">
        <v>348.2</v>
      </c>
      <c r="I326" s="6">
        <v>362.8</v>
      </c>
    </row>
    <row r="327" spans="1:9" customFormat="1" x14ac:dyDescent="0.25">
      <c r="A327" s="3" t="s">
        <v>382</v>
      </c>
      <c r="B327" s="3" t="s">
        <v>91</v>
      </c>
      <c r="C327" s="6">
        <v>219.2</v>
      </c>
      <c r="D327" s="6">
        <v>204.8</v>
      </c>
      <c r="E327" s="6">
        <v>208</v>
      </c>
      <c r="F327" s="6">
        <v>211.1</v>
      </c>
      <c r="G327" s="6">
        <v>214.5</v>
      </c>
      <c r="H327" s="6">
        <v>218.8</v>
      </c>
      <c r="I327" s="6">
        <v>222.8</v>
      </c>
    </row>
    <row r="328" spans="1:9" customFormat="1" x14ac:dyDescent="0.25">
      <c r="A328" s="3" t="s">
        <v>382</v>
      </c>
      <c r="B328" s="3" t="s">
        <v>216</v>
      </c>
      <c r="C328" s="6">
        <v>146</v>
      </c>
      <c r="D328" s="6">
        <v>151.19999999999999</v>
      </c>
      <c r="E328" s="6">
        <v>144.6</v>
      </c>
      <c r="F328" s="6">
        <v>145.69999999999999</v>
      </c>
      <c r="G328" s="6">
        <v>148.1</v>
      </c>
      <c r="H328" s="6">
        <v>148.19999999999999</v>
      </c>
      <c r="I328" s="6">
        <v>148.9</v>
      </c>
    </row>
    <row r="329" spans="1:9" customFormat="1" x14ac:dyDescent="0.25">
      <c r="A329" s="3" t="s">
        <v>382</v>
      </c>
      <c r="B329" s="3" t="s">
        <v>92</v>
      </c>
      <c r="C329" s="6">
        <v>12657</v>
      </c>
      <c r="D329" s="6">
        <v>13775.3</v>
      </c>
      <c r="E329" s="6">
        <v>13037</v>
      </c>
      <c r="F329" s="6">
        <v>12591.7</v>
      </c>
      <c r="G329" s="6">
        <v>12975.4</v>
      </c>
      <c r="H329" s="6">
        <v>13227.4</v>
      </c>
      <c r="I329" s="6">
        <v>14131.2</v>
      </c>
    </row>
    <row r="330" spans="1:9" customFormat="1" x14ac:dyDescent="0.25">
      <c r="A330" s="3" t="s">
        <v>382</v>
      </c>
      <c r="B330" s="3" t="s">
        <v>93</v>
      </c>
      <c r="C330" s="6">
        <v>646</v>
      </c>
      <c r="D330" s="6">
        <v>791.6</v>
      </c>
      <c r="E330" s="6">
        <v>915.2</v>
      </c>
      <c r="F330" s="6">
        <v>897.8</v>
      </c>
      <c r="G330" s="6">
        <v>934.4</v>
      </c>
      <c r="H330" s="6">
        <v>964.1</v>
      </c>
      <c r="I330" s="6">
        <v>1001</v>
      </c>
    </row>
    <row r="331" spans="1:9" customFormat="1" x14ac:dyDescent="0.25">
      <c r="A331" s="3" t="s">
        <v>382</v>
      </c>
      <c r="B331" s="3" t="s">
        <v>94</v>
      </c>
      <c r="C331" s="6">
        <v>197</v>
      </c>
      <c r="D331" s="6">
        <v>218.4</v>
      </c>
      <c r="E331" s="6">
        <v>257</v>
      </c>
      <c r="F331" s="6">
        <v>274.60000000000002</v>
      </c>
      <c r="G331" s="6">
        <v>290.60000000000002</v>
      </c>
      <c r="H331" s="6">
        <v>310.3</v>
      </c>
      <c r="I331" s="6">
        <v>331.5</v>
      </c>
    </row>
    <row r="332" spans="1:9" customFormat="1" x14ac:dyDescent="0.25">
      <c r="A332" s="3" t="s">
        <v>382</v>
      </c>
      <c r="B332" s="3" t="s">
        <v>95</v>
      </c>
      <c r="C332" s="6">
        <v>182.3</v>
      </c>
      <c r="D332" s="6">
        <v>180.2</v>
      </c>
      <c r="E332" s="6">
        <v>186.7</v>
      </c>
      <c r="F332" s="6">
        <v>176.6</v>
      </c>
      <c r="G332" s="6">
        <v>180.4</v>
      </c>
      <c r="H332" s="6">
        <v>185.1</v>
      </c>
      <c r="I332" s="6">
        <v>189.1</v>
      </c>
    </row>
    <row r="333" spans="1:9" customFormat="1" x14ac:dyDescent="0.25">
      <c r="A333" s="3" t="s">
        <v>382</v>
      </c>
      <c r="B333" s="3" t="s">
        <v>96</v>
      </c>
      <c r="C333" s="6">
        <v>1432.8</v>
      </c>
      <c r="D333" s="6">
        <v>1462.6</v>
      </c>
      <c r="E333" s="6">
        <v>1489.7</v>
      </c>
      <c r="F333" s="6">
        <v>1484.2</v>
      </c>
      <c r="G333" s="6">
        <v>1619.6</v>
      </c>
      <c r="H333" s="6">
        <v>1672.4</v>
      </c>
      <c r="I333" s="6">
        <v>1813.4</v>
      </c>
    </row>
    <row r="334" spans="1:9" customFormat="1" x14ac:dyDescent="0.25">
      <c r="A334" s="3" t="s">
        <v>382</v>
      </c>
      <c r="B334" s="3" t="s">
        <v>218</v>
      </c>
      <c r="C334" s="6">
        <v>669.7</v>
      </c>
      <c r="D334" s="6">
        <v>686.7</v>
      </c>
      <c r="E334" s="6">
        <v>689.4</v>
      </c>
      <c r="F334" s="6">
        <v>719.1</v>
      </c>
      <c r="G334" s="6">
        <v>706.1</v>
      </c>
      <c r="H334" s="6">
        <v>720.2</v>
      </c>
      <c r="I334" s="6">
        <v>790</v>
      </c>
    </row>
    <row r="335" spans="1:9" customFormat="1" x14ac:dyDescent="0.25">
      <c r="A335" s="3" t="s">
        <v>382</v>
      </c>
      <c r="B335" s="3" t="s">
        <v>381</v>
      </c>
      <c r="C335" s="6">
        <v>97.3</v>
      </c>
      <c r="D335" s="6">
        <v>104.7</v>
      </c>
      <c r="E335" s="6">
        <v>110.4</v>
      </c>
      <c r="F335" s="6">
        <v>115.9</v>
      </c>
      <c r="G335" s="6">
        <v>120.6</v>
      </c>
      <c r="H335" s="6">
        <v>125.4</v>
      </c>
      <c r="I335" s="6">
        <v>129.9</v>
      </c>
    </row>
    <row r="336" spans="1:9" customFormat="1" x14ac:dyDescent="0.25">
      <c r="A336" s="3" t="s">
        <v>382</v>
      </c>
      <c r="B336" s="3" t="s">
        <v>97</v>
      </c>
      <c r="C336" s="6">
        <v>13.1</v>
      </c>
      <c r="D336" s="6">
        <v>12.3</v>
      </c>
      <c r="E336" s="6">
        <v>11.9</v>
      </c>
      <c r="F336" s="6">
        <v>10.8</v>
      </c>
      <c r="G336" s="6">
        <v>10.7</v>
      </c>
      <c r="H336" s="6">
        <v>10.8</v>
      </c>
      <c r="I336" s="6">
        <v>10.9</v>
      </c>
    </row>
    <row r="337" spans="1:9" customFormat="1" x14ac:dyDescent="0.25">
      <c r="A337" s="3" t="s">
        <v>382</v>
      </c>
      <c r="B337" s="3" t="s">
        <v>98</v>
      </c>
      <c r="C337" s="6">
        <v>24.8</v>
      </c>
      <c r="D337" s="6">
        <v>25.4</v>
      </c>
      <c r="E337" s="6">
        <v>24.9</v>
      </c>
      <c r="F337" s="6">
        <v>23.6</v>
      </c>
      <c r="G337" s="6">
        <v>23</v>
      </c>
      <c r="H337" s="6">
        <v>23.5</v>
      </c>
      <c r="I337" s="6">
        <v>24</v>
      </c>
    </row>
    <row r="338" spans="1:9" customFormat="1" x14ac:dyDescent="0.25">
      <c r="A338" s="3" t="s">
        <v>382</v>
      </c>
      <c r="B338" s="3" t="s">
        <v>99</v>
      </c>
      <c r="C338" s="6">
        <v>29.3</v>
      </c>
      <c r="D338" s="6">
        <v>28.2</v>
      </c>
      <c r="E338" s="6">
        <v>26.5</v>
      </c>
      <c r="F338" s="6">
        <v>22.5</v>
      </c>
      <c r="G338" s="6">
        <v>23</v>
      </c>
      <c r="H338" s="6">
        <v>23.5</v>
      </c>
      <c r="I338" s="6">
        <v>24.3</v>
      </c>
    </row>
    <row r="339" spans="1:9" customFormat="1" x14ac:dyDescent="0.25">
      <c r="A339" s="3" t="s">
        <v>382</v>
      </c>
      <c r="B339" s="3" t="s">
        <v>100</v>
      </c>
      <c r="C339" s="6">
        <v>75.8</v>
      </c>
      <c r="D339" s="6">
        <v>77</v>
      </c>
      <c r="E339" s="6">
        <v>79.3</v>
      </c>
      <c r="F339" s="6">
        <v>77.599999999999994</v>
      </c>
      <c r="G339" s="6">
        <v>78.3</v>
      </c>
      <c r="H339" s="6">
        <v>79.3</v>
      </c>
      <c r="I339" s="6">
        <v>80.400000000000006</v>
      </c>
    </row>
    <row r="340" spans="1:9" customFormat="1" x14ac:dyDescent="0.25">
      <c r="A340" s="3" t="s">
        <v>382</v>
      </c>
      <c r="B340" s="3" t="s">
        <v>101</v>
      </c>
      <c r="C340" s="6">
        <v>114</v>
      </c>
      <c r="D340" s="6">
        <v>109.4</v>
      </c>
      <c r="E340" s="6">
        <v>110.5</v>
      </c>
      <c r="F340" s="6">
        <v>111.4</v>
      </c>
      <c r="G340" s="6">
        <v>114</v>
      </c>
      <c r="H340" s="6">
        <v>115</v>
      </c>
      <c r="I340" s="6">
        <v>117.6</v>
      </c>
    </row>
    <row r="341" spans="1:9" customFormat="1" x14ac:dyDescent="0.25">
      <c r="A341" s="3" t="s">
        <v>382</v>
      </c>
      <c r="B341" s="3" t="s">
        <v>102</v>
      </c>
      <c r="C341" s="6">
        <v>625</v>
      </c>
      <c r="D341" s="6">
        <v>596.29999999999995</v>
      </c>
      <c r="E341" s="6">
        <v>687.8</v>
      </c>
      <c r="F341" s="6">
        <v>773.6</v>
      </c>
      <c r="G341" s="6">
        <v>955.3</v>
      </c>
      <c r="H341" s="6">
        <v>1448</v>
      </c>
      <c r="I341" s="6">
        <v>1677.1</v>
      </c>
    </row>
    <row r="342" spans="1:9" customFormat="1" x14ac:dyDescent="0.25">
      <c r="A342" s="3" t="s">
        <v>382</v>
      </c>
      <c r="B342" s="3" t="s">
        <v>219</v>
      </c>
      <c r="C342" s="6">
        <v>97.3</v>
      </c>
      <c r="D342" s="6">
        <v>95.2</v>
      </c>
      <c r="E342" s="6">
        <v>93.8</v>
      </c>
      <c r="F342" s="6">
        <v>82.4</v>
      </c>
      <c r="G342" s="6">
        <v>79.2</v>
      </c>
      <c r="H342" s="6">
        <v>81.599999999999994</v>
      </c>
      <c r="I342" s="6">
        <v>84.1</v>
      </c>
    </row>
    <row r="343" spans="1:9" customFormat="1" x14ac:dyDescent="0.25">
      <c r="A343" s="3" t="s">
        <v>382</v>
      </c>
      <c r="B343" s="3" t="s">
        <v>103</v>
      </c>
      <c r="C343" s="6">
        <v>774</v>
      </c>
      <c r="D343" s="6">
        <v>1046.7</v>
      </c>
      <c r="E343" s="6">
        <v>1276.5</v>
      </c>
      <c r="F343" s="6">
        <v>1474.5</v>
      </c>
      <c r="G343" s="6">
        <v>1107.0999999999999</v>
      </c>
      <c r="H343" s="6">
        <v>1345.6</v>
      </c>
      <c r="I343" s="6">
        <v>1554.5</v>
      </c>
    </row>
    <row r="344" spans="1:9" customFormat="1" x14ac:dyDescent="0.25">
      <c r="A344" s="3" t="s">
        <v>382</v>
      </c>
      <c r="B344" s="3" t="s">
        <v>104</v>
      </c>
      <c r="C344" s="6">
        <v>1388.7</v>
      </c>
      <c r="D344" s="6">
        <v>1257.3</v>
      </c>
      <c r="E344" s="6">
        <v>1331.3</v>
      </c>
      <c r="F344" s="6">
        <v>1352.9</v>
      </c>
      <c r="G344" s="6">
        <v>1434</v>
      </c>
      <c r="H344" s="6">
        <v>1377.7</v>
      </c>
      <c r="I344" s="6">
        <v>1443.6</v>
      </c>
    </row>
    <row r="345" spans="1:9" customFormat="1" x14ac:dyDescent="0.25">
      <c r="A345" s="3" t="s">
        <v>382</v>
      </c>
      <c r="B345" s="3" t="s">
        <v>105</v>
      </c>
      <c r="C345" s="6">
        <v>222.5</v>
      </c>
      <c r="D345" s="6">
        <v>248.5</v>
      </c>
      <c r="E345" s="6">
        <v>226.2</v>
      </c>
      <c r="F345" s="6">
        <v>143.80000000000001</v>
      </c>
      <c r="G345" s="6">
        <v>162.19999999999999</v>
      </c>
      <c r="H345" s="6">
        <v>190.8</v>
      </c>
      <c r="I345" s="6">
        <v>196.8</v>
      </c>
    </row>
    <row r="346" spans="1:9" customFormat="1" x14ac:dyDescent="0.25">
      <c r="A346" s="3" t="s">
        <v>382</v>
      </c>
      <c r="B346" s="3" t="s">
        <v>106</v>
      </c>
      <c r="C346" s="6">
        <v>704.3</v>
      </c>
      <c r="D346" s="6">
        <v>741.2</v>
      </c>
      <c r="E346" s="6">
        <v>758.1</v>
      </c>
      <c r="F346" s="6">
        <v>689.1</v>
      </c>
      <c r="G346" s="6">
        <v>692.3</v>
      </c>
      <c r="H346" s="6">
        <v>670</v>
      </c>
      <c r="I346" s="6">
        <v>690.5</v>
      </c>
    </row>
    <row r="347" spans="1:9" customFormat="1" x14ac:dyDescent="0.25">
      <c r="A347" s="3" t="s">
        <v>382</v>
      </c>
      <c r="B347" s="3" t="s">
        <v>107</v>
      </c>
      <c r="C347" s="6">
        <v>108.1</v>
      </c>
      <c r="D347" s="6">
        <v>121.5</v>
      </c>
      <c r="E347" s="6">
        <v>136.80000000000001</v>
      </c>
      <c r="F347" s="6">
        <v>145.1</v>
      </c>
      <c r="G347" s="6">
        <v>152.6</v>
      </c>
      <c r="H347" s="6">
        <v>158.19999999999999</v>
      </c>
      <c r="I347" s="6">
        <v>165.8</v>
      </c>
    </row>
    <row r="348" spans="1:9" customFormat="1" x14ac:dyDescent="0.25">
      <c r="A348" s="3" t="s">
        <v>382</v>
      </c>
      <c r="B348" s="3" t="s">
        <v>108</v>
      </c>
      <c r="C348" s="6">
        <v>1348.2</v>
      </c>
      <c r="D348" s="6">
        <v>1403.5</v>
      </c>
      <c r="E348" s="6">
        <v>1428.3</v>
      </c>
      <c r="F348" s="6">
        <v>1471.2</v>
      </c>
      <c r="G348" s="6">
        <v>1502.4</v>
      </c>
      <c r="H348" s="6">
        <v>1545.4</v>
      </c>
      <c r="I348" s="6">
        <v>1592.7</v>
      </c>
    </row>
    <row r="349" spans="1:9" customFormat="1" x14ac:dyDescent="0.25">
      <c r="A349" s="3" t="s">
        <v>382</v>
      </c>
      <c r="B349" s="3" t="s">
        <v>109</v>
      </c>
      <c r="C349" s="6">
        <v>21.7</v>
      </c>
      <c r="D349" s="6">
        <v>23.7</v>
      </c>
      <c r="E349" s="6">
        <v>25.1</v>
      </c>
      <c r="F349" s="6">
        <v>27</v>
      </c>
      <c r="G349" s="6">
        <v>28.1</v>
      </c>
      <c r="H349" s="6">
        <v>28.5</v>
      </c>
      <c r="I349" s="6">
        <v>29</v>
      </c>
    </row>
    <row r="350" spans="1:9" customFormat="1" x14ac:dyDescent="0.25">
      <c r="A350" s="3" t="s">
        <v>382</v>
      </c>
      <c r="B350" s="3" t="s">
        <v>110</v>
      </c>
      <c r="C350" s="6">
        <v>40.1</v>
      </c>
      <c r="D350" s="6">
        <v>42</v>
      </c>
      <c r="E350" s="6">
        <v>44.6</v>
      </c>
      <c r="F350" s="6">
        <v>46.2</v>
      </c>
      <c r="G350" s="6">
        <v>44.3</v>
      </c>
      <c r="H350" s="6">
        <v>42.7</v>
      </c>
      <c r="I350" s="6">
        <v>41.3</v>
      </c>
    </row>
    <row r="351" spans="1:9" customFormat="1" x14ac:dyDescent="0.25">
      <c r="A351" s="3" t="s">
        <v>382</v>
      </c>
      <c r="B351" s="3" t="s">
        <v>111</v>
      </c>
      <c r="C351" s="6">
        <v>57.5</v>
      </c>
      <c r="D351" s="6">
        <v>57.3</v>
      </c>
      <c r="E351" s="6">
        <v>66.900000000000006</v>
      </c>
      <c r="F351" s="6">
        <v>66.5</v>
      </c>
      <c r="G351" s="6">
        <v>67.7</v>
      </c>
      <c r="H351" s="6">
        <v>69.599999999999994</v>
      </c>
      <c r="I351" s="6">
        <v>69.400000000000006</v>
      </c>
    </row>
    <row r="352" spans="1:9" customFormat="1" x14ac:dyDescent="0.25">
      <c r="A352" s="3" t="s">
        <v>382</v>
      </c>
      <c r="B352" s="3" t="s">
        <v>112</v>
      </c>
      <c r="C352" s="6">
        <v>116.7</v>
      </c>
      <c r="D352" s="6">
        <v>123.6</v>
      </c>
      <c r="E352" s="6">
        <v>129.9</v>
      </c>
      <c r="F352" s="6">
        <v>129.9</v>
      </c>
      <c r="G352" s="6">
        <v>138.19999999999999</v>
      </c>
      <c r="H352" s="6">
        <v>145.80000000000001</v>
      </c>
      <c r="I352" s="6">
        <v>140.4</v>
      </c>
    </row>
    <row r="353" spans="1:9" customFormat="1" x14ac:dyDescent="0.25">
      <c r="A353" s="3" t="s">
        <v>382</v>
      </c>
      <c r="B353" s="3" t="s">
        <v>113</v>
      </c>
      <c r="C353" s="6">
        <v>7.1</v>
      </c>
      <c r="D353" s="6">
        <v>7.3</v>
      </c>
      <c r="E353" s="6">
        <v>7.5</v>
      </c>
      <c r="F353" s="6">
        <v>7.4</v>
      </c>
      <c r="G353" s="6">
        <v>7.3</v>
      </c>
      <c r="H353" s="6">
        <v>7.3</v>
      </c>
      <c r="I353" s="6">
        <v>7.4</v>
      </c>
    </row>
    <row r="354" spans="1:9" customFormat="1" x14ac:dyDescent="0.25">
      <c r="A354" s="3" t="s">
        <v>382</v>
      </c>
      <c r="B354" s="3" t="s">
        <v>114</v>
      </c>
      <c r="C354" s="6">
        <v>15.6</v>
      </c>
      <c r="D354" s="6">
        <v>16.100000000000001</v>
      </c>
      <c r="E354" s="6">
        <v>16.2</v>
      </c>
      <c r="F354" s="6">
        <v>15.9</v>
      </c>
      <c r="G354" s="6">
        <v>15.6</v>
      </c>
      <c r="H354" s="6">
        <v>15.6</v>
      </c>
      <c r="I354" s="6">
        <v>16</v>
      </c>
    </row>
    <row r="355" spans="1:9" customFormat="1" x14ac:dyDescent="0.25">
      <c r="A355" s="3" t="s">
        <v>382</v>
      </c>
      <c r="B355" s="3" t="s">
        <v>115</v>
      </c>
      <c r="C355" s="6">
        <v>5.8</v>
      </c>
      <c r="D355" s="6">
        <v>6.1</v>
      </c>
      <c r="E355" s="6">
        <v>6.4</v>
      </c>
      <c r="F355" s="6">
        <v>6.6</v>
      </c>
      <c r="G355" s="6">
        <v>6.8</v>
      </c>
      <c r="H355" s="6">
        <v>6.9</v>
      </c>
      <c r="I355" s="6">
        <v>7.1</v>
      </c>
    </row>
    <row r="356" spans="1:9" customFormat="1" x14ac:dyDescent="0.25">
      <c r="A356" s="3" t="s">
        <v>382</v>
      </c>
      <c r="B356" s="3" t="s">
        <v>116</v>
      </c>
      <c r="C356" s="6">
        <v>49.7</v>
      </c>
      <c r="D356" s="6">
        <v>53.3</v>
      </c>
      <c r="E356" s="6">
        <v>60.5</v>
      </c>
      <c r="F356" s="6">
        <v>60.6</v>
      </c>
      <c r="G356" s="6">
        <v>65.099999999999994</v>
      </c>
      <c r="H356" s="6">
        <v>69.099999999999994</v>
      </c>
      <c r="I356" s="6">
        <v>74.5</v>
      </c>
    </row>
    <row r="357" spans="1:9" customFormat="1" x14ac:dyDescent="0.25">
      <c r="A357" s="3" t="s">
        <v>382</v>
      </c>
      <c r="B357" s="3" t="s">
        <v>117</v>
      </c>
      <c r="C357" s="6">
        <v>15.9</v>
      </c>
      <c r="D357" s="6">
        <v>16.100000000000001</v>
      </c>
      <c r="E357" s="6">
        <v>16.3</v>
      </c>
      <c r="F357" s="6">
        <v>17</v>
      </c>
      <c r="G357" s="6">
        <v>17.8</v>
      </c>
      <c r="H357" s="6">
        <v>18.600000000000001</v>
      </c>
      <c r="I357" s="6">
        <v>20.5</v>
      </c>
    </row>
    <row r="358" spans="1:9" customFormat="1" x14ac:dyDescent="0.25">
      <c r="A358" s="3" t="s">
        <v>382</v>
      </c>
      <c r="B358" s="3" t="s">
        <v>118</v>
      </c>
      <c r="C358" s="6">
        <v>154.9</v>
      </c>
      <c r="D358" s="6">
        <v>142.1</v>
      </c>
      <c r="E358" s="6">
        <v>147.30000000000001</v>
      </c>
      <c r="F358" s="6">
        <v>139.6</v>
      </c>
      <c r="G358" s="6">
        <v>147</v>
      </c>
      <c r="H358" s="6">
        <v>174.8</v>
      </c>
      <c r="I358" s="6">
        <v>193.8</v>
      </c>
    </row>
    <row r="359" spans="1:9" customFormat="1" x14ac:dyDescent="0.25">
      <c r="A359" s="3" t="s">
        <v>382</v>
      </c>
      <c r="B359" s="3" t="s">
        <v>119</v>
      </c>
      <c r="C359" s="6">
        <v>13.5</v>
      </c>
      <c r="D359" s="6">
        <v>14.3</v>
      </c>
      <c r="E359" s="6">
        <v>15.2</v>
      </c>
      <c r="F359" s="6">
        <v>16</v>
      </c>
      <c r="G359" s="6">
        <v>16.5</v>
      </c>
      <c r="H359" s="6">
        <v>17</v>
      </c>
      <c r="I359" s="6">
        <v>17.7</v>
      </c>
    </row>
    <row r="360" spans="1:9" customFormat="1" x14ac:dyDescent="0.25">
      <c r="A360" s="3" t="s">
        <v>382</v>
      </c>
      <c r="B360" s="3" t="s">
        <v>120</v>
      </c>
      <c r="C360" s="6">
        <v>3322.4</v>
      </c>
      <c r="D360" s="6">
        <v>4050.9</v>
      </c>
      <c r="E360" s="6">
        <v>3578.9</v>
      </c>
      <c r="F360" s="6">
        <v>2801.6</v>
      </c>
      <c r="G360" s="6">
        <v>3048.7</v>
      </c>
      <c r="H360" s="6">
        <v>2639.6</v>
      </c>
      <c r="I360" s="6">
        <v>2694.5</v>
      </c>
    </row>
    <row r="361" spans="1:9" customFormat="1" x14ac:dyDescent="0.25">
      <c r="A361" s="3" t="s">
        <v>382</v>
      </c>
      <c r="B361" s="3" t="s">
        <v>121</v>
      </c>
      <c r="C361" s="6">
        <v>20.8</v>
      </c>
      <c r="D361" s="6">
        <v>22.7</v>
      </c>
      <c r="E361" s="6">
        <v>25</v>
      </c>
      <c r="F361" s="6">
        <v>26.5</v>
      </c>
      <c r="G361" s="6">
        <v>27.7</v>
      </c>
      <c r="H361" s="6">
        <v>29.2</v>
      </c>
      <c r="I361" s="6">
        <v>35</v>
      </c>
    </row>
    <row r="362" spans="1:9" customFormat="1" x14ac:dyDescent="0.25">
      <c r="A362" s="3" t="s">
        <v>382</v>
      </c>
      <c r="B362" s="3" t="s">
        <v>122</v>
      </c>
      <c r="C362" s="6">
        <v>16.399999999999999</v>
      </c>
      <c r="D362" s="6">
        <v>17.3</v>
      </c>
      <c r="E362" s="6">
        <v>16.3</v>
      </c>
      <c r="F362" s="6">
        <v>15.7</v>
      </c>
      <c r="G362" s="6">
        <v>15.8</v>
      </c>
      <c r="H362" s="6">
        <v>15.9</v>
      </c>
      <c r="I362" s="6">
        <v>16.7</v>
      </c>
    </row>
    <row r="363" spans="1:9" customFormat="1" x14ac:dyDescent="0.25">
      <c r="A363" s="3" t="s">
        <v>382</v>
      </c>
      <c r="B363" s="3" t="s">
        <v>123</v>
      </c>
      <c r="C363" s="6">
        <v>125.2</v>
      </c>
      <c r="D363" s="6">
        <v>129.4</v>
      </c>
      <c r="E363" s="6">
        <v>133.5</v>
      </c>
      <c r="F363" s="6">
        <v>135.6</v>
      </c>
      <c r="G363" s="6">
        <v>138.9</v>
      </c>
      <c r="H363" s="6">
        <v>142.5</v>
      </c>
      <c r="I363" s="6">
        <v>146.19999999999999</v>
      </c>
    </row>
    <row r="364" spans="1:9" customFormat="1" x14ac:dyDescent="0.25">
      <c r="A364" s="3" t="s">
        <v>382</v>
      </c>
      <c r="B364" s="3" t="s">
        <v>124</v>
      </c>
      <c r="C364" s="6">
        <v>16.3</v>
      </c>
      <c r="D364" s="6">
        <v>17.5</v>
      </c>
      <c r="E364" s="6">
        <v>18</v>
      </c>
      <c r="F364" s="6">
        <v>18</v>
      </c>
      <c r="G364" s="6">
        <v>18.8</v>
      </c>
      <c r="H364" s="6">
        <v>19.3</v>
      </c>
      <c r="I364" s="6">
        <v>19.899999999999999</v>
      </c>
    </row>
    <row r="365" spans="1:9" customFormat="1" x14ac:dyDescent="0.25">
      <c r="A365" s="3" t="s">
        <v>382</v>
      </c>
      <c r="B365" s="3" t="s">
        <v>125</v>
      </c>
      <c r="C365" s="6">
        <v>19.600000000000001</v>
      </c>
      <c r="D365" s="6">
        <v>20.399999999999999</v>
      </c>
      <c r="E365" s="6">
        <v>21.6</v>
      </c>
      <c r="F365" s="6">
        <v>22.4</v>
      </c>
      <c r="G365" s="6">
        <v>24.3</v>
      </c>
      <c r="H365" s="6">
        <v>24.6</v>
      </c>
      <c r="I365" s="6">
        <v>25.2</v>
      </c>
    </row>
    <row r="366" spans="1:9" customFormat="1" x14ac:dyDescent="0.25">
      <c r="A366" s="3" t="s">
        <v>382</v>
      </c>
      <c r="B366" s="3" t="s">
        <v>126</v>
      </c>
      <c r="C366" s="6">
        <v>25.4</v>
      </c>
      <c r="D366" s="6">
        <v>27.9</v>
      </c>
      <c r="E366" s="6">
        <v>30.1</v>
      </c>
      <c r="F366" s="6">
        <v>31.8</v>
      </c>
      <c r="G366" s="6">
        <v>33.4</v>
      </c>
      <c r="H366" s="6">
        <v>34.200000000000003</v>
      </c>
      <c r="I366" s="6">
        <v>35.200000000000003</v>
      </c>
    </row>
    <row r="367" spans="1:9" customFormat="1" x14ac:dyDescent="0.25">
      <c r="A367" s="3" t="s">
        <v>382</v>
      </c>
      <c r="B367" s="3" t="s">
        <v>127</v>
      </c>
      <c r="C367" s="6">
        <v>10</v>
      </c>
      <c r="D367" s="6">
        <v>10.9</v>
      </c>
      <c r="E367" s="6">
        <v>11.1</v>
      </c>
      <c r="F367" s="6">
        <v>11.3</v>
      </c>
      <c r="G367" s="6">
        <v>11.9</v>
      </c>
      <c r="H367" s="6">
        <v>12.8</v>
      </c>
      <c r="I367" s="6">
        <v>14</v>
      </c>
    </row>
    <row r="368" spans="1:9" customFormat="1" x14ac:dyDescent="0.25">
      <c r="A368" s="3" t="s">
        <v>382</v>
      </c>
      <c r="B368" s="3" t="s">
        <v>128</v>
      </c>
      <c r="C368" s="6">
        <v>3.3</v>
      </c>
      <c r="D368" s="6">
        <v>3.5</v>
      </c>
      <c r="E368" s="6">
        <v>3.7</v>
      </c>
      <c r="F368" s="6">
        <v>4.3</v>
      </c>
      <c r="G368" s="6">
        <v>4.7</v>
      </c>
      <c r="H368" s="6">
        <v>5.3</v>
      </c>
      <c r="I368" s="6">
        <v>5.9</v>
      </c>
    </row>
    <row r="369" spans="1:9" customFormat="1" x14ac:dyDescent="0.25">
      <c r="A369" s="3" t="s">
        <v>382</v>
      </c>
      <c r="B369" s="3" t="s">
        <v>129</v>
      </c>
      <c r="C369" s="6">
        <v>4864</v>
      </c>
      <c r="D369" s="6">
        <v>4954.3999999999996</v>
      </c>
      <c r="E369" s="6">
        <v>5057.5</v>
      </c>
      <c r="F369" s="6">
        <v>5317.1</v>
      </c>
      <c r="G369" s="6">
        <v>5521.4</v>
      </c>
      <c r="H369" s="6">
        <v>5559.1</v>
      </c>
      <c r="I369" s="6">
        <v>5458.1</v>
      </c>
    </row>
    <row r="370" spans="1:9" customFormat="1" x14ac:dyDescent="0.25">
      <c r="A370" s="3" t="s">
        <v>382</v>
      </c>
      <c r="B370" s="3" t="s">
        <v>130</v>
      </c>
      <c r="C370" s="6">
        <v>1005.1</v>
      </c>
      <c r="D370" s="6">
        <v>1037.0999999999999</v>
      </c>
      <c r="E370" s="6">
        <v>1075.3</v>
      </c>
      <c r="F370" s="6">
        <v>1097.4000000000001</v>
      </c>
      <c r="G370" s="6">
        <v>1116.4000000000001</v>
      </c>
      <c r="H370" s="6">
        <v>1026.5</v>
      </c>
      <c r="I370" s="6">
        <v>965.2</v>
      </c>
    </row>
    <row r="371" spans="1:9" customFormat="1" x14ac:dyDescent="0.25">
      <c r="A371" s="3" t="s">
        <v>382</v>
      </c>
      <c r="B371" s="3" t="s">
        <v>131</v>
      </c>
      <c r="C371" s="6">
        <v>3010.7</v>
      </c>
      <c r="D371" s="6">
        <v>3291.4</v>
      </c>
      <c r="E371" s="6">
        <v>3338.4</v>
      </c>
      <c r="F371" s="6">
        <v>3169</v>
      </c>
      <c r="G371" s="6">
        <v>3223.1</v>
      </c>
      <c r="H371" s="6">
        <v>3405.7</v>
      </c>
      <c r="I371" s="6">
        <v>3445.8</v>
      </c>
    </row>
    <row r="372" spans="1:9" customFormat="1" x14ac:dyDescent="0.25">
      <c r="A372" s="3" t="s">
        <v>382</v>
      </c>
      <c r="B372" s="3" t="s">
        <v>132</v>
      </c>
      <c r="C372" s="6">
        <v>1385.2</v>
      </c>
      <c r="D372" s="6">
        <v>1423.4</v>
      </c>
      <c r="E372" s="6">
        <v>1481.3</v>
      </c>
      <c r="F372" s="6">
        <v>1536.4</v>
      </c>
      <c r="G372" s="6">
        <v>1770.8</v>
      </c>
      <c r="H372" s="6">
        <v>1421.4</v>
      </c>
      <c r="I372" s="6">
        <v>1369.1</v>
      </c>
    </row>
    <row r="373" spans="1:9" customFormat="1" x14ac:dyDescent="0.25">
      <c r="A373" s="3" t="s">
        <v>382</v>
      </c>
      <c r="B373" s="3" t="s">
        <v>133</v>
      </c>
      <c r="C373" s="6">
        <v>1340</v>
      </c>
      <c r="D373" s="6">
        <v>1385.7</v>
      </c>
      <c r="E373" s="6">
        <v>974</v>
      </c>
      <c r="F373" s="6">
        <v>968.5</v>
      </c>
      <c r="G373" s="6">
        <v>297.3</v>
      </c>
      <c r="H373" s="6">
        <v>340.7</v>
      </c>
      <c r="I373" s="6">
        <v>315.39999999999998</v>
      </c>
    </row>
    <row r="374" spans="1:9" customFormat="1" x14ac:dyDescent="0.25">
      <c r="A374" s="3" t="s">
        <v>382</v>
      </c>
      <c r="B374" s="3" t="s">
        <v>134</v>
      </c>
      <c r="C374" s="6">
        <v>2630.8</v>
      </c>
      <c r="D374" s="6">
        <v>2661.9</v>
      </c>
      <c r="E374" s="6">
        <v>3559.2</v>
      </c>
      <c r="F374" s="6">
        <v>3057.8</v>
      </c>
      <c r="G374" s="6">
        <v>3367.9</v>
      </c>
      <c r="H374" s="6">
        <v>3446.1</v>
      </c>
      <c r="I374" s="6">
        <v>3413</v>
      </c>
    </row>
    <row r="375" spans="1:9" customFormat="1" x14ac:dyDescent="0.25">
      <c r="A375" s="3" t="s">
        <v>382</v>
      </c>
      <c r="B375" s="3" t="s">
        <v>135</v>
      </c>
      <c r="C375" s="6">
        <v>1634.1</v>
      </c>
      <c r="D375" s="6">
        <v>1151.9000000000001</v>
      </c>
      <c r="E375" s="6">
        <v>1139.9000000000001</v>
      </c>
      <c r="F375" s="6">
        <v>1022.8</v>
      </c>
      <c r="G375" s="6">
        <v>1258.5</v>
      </c>
      <c r="H375" s="6">
        <v>1098.8</v>
      </c>
      <c r="I375" s="6">
        <v>1076.3</v>
      </c>
    </row>
    <row r="376" spans="1:9" customFormat="1" x14ac:dyDescent="0.25">
      <c r="A376" s="3" t="s">
        <v>382</v>
      </c>
      <c r="B376" s="3" t="s">
        <v>136</v>
      </c>
      <c r="C376" s="6">
        <v>678.9</v>
      </c>
      <c r="D376" s="6">
        <v>766.5</v>
      </c>
      <c r="E376" s="6">
        <v>821.4</v>
      </c>
      <c r="F376" s="6">
        <v>885.4</v>
      </c>
      <c r="G376" s="6">
        <v>983.7</v>
      </c>
      <c r="H376" s="6">
        <v>1018.8</v>
      </c>
      <c r="I376" s="6">
        <v>1066.0999999999999</v>
      </c>
    </row>
    <row r="377" spans="1:9" customFormat="1" x14ac:dyDescent="0.25">
      <c r="A377" s="3" t="s">
        <v>382</v>
      </c>
      <c r="B377" s="3" t="s">
        <v>137</v>
      </c>
      <c r="C377" s="6">
        <v>15.2</v>
      </c>
      <c r="D377" s="6">
        <v>16.2</v>
      </c>
      <c r="E377" s="6">
        <v>17.100000000000001</v>
      </c>
      <c r="F377" s="6">
        <v>17.899999999999999</v>
      </c>
      <c r="G377" s="6">
        <v>17.600000000000001</v>
      </c>
      <c r="H377" s="6">
        <v>18</v>
      </c>
      <c r="I377" s="6">
        <v>18.8</v>
      </c>
    </row>
    <row r="378" spans="1:9" customFormat="1" x14ac:dyDescent="0.25">
      <c r="A378" s="3" t="s">
        <v>382</v>
      </c>
      <c r="B378" s="3" t="s">
        <v>138</v>
      </c>
      <c r="C378" s="6">
        <v>645.1</v>
      </c>
      <c r="D378" s="6">
        <v>677.1</v>
      </c>
      <c r="E378" s="6">
        <v>713.6</v>
      </c>
      <c r="F378" s="6">
        <v>760.6</v>
      </c>
      <c r="G378" s="6">
        <v>823.8</v>
      </c>
      <c r="H378" s="6">
        <v>151.1</v>
      </c>
      <c r="I378" s="6">
        <v>263.7</v>
      </c>
    </row>
    <row r="379" spans="1:9" customFormat="1" x14ac:dyDescent="0.25">
      <c r="A379" s="3" t="s">
        <v>382</v>
      </c>
      <c r="B379" s="3" t="s">
        <v>139</v>
      </c>
      <c r="C379" s="6">
        <v>35.4</v>
      </c>
      <c r="D379" s="6">
        <v>41.2</v>
      </c>
      <c r="E379" s="6">
        <v>39.6</v>
      </c>
      <c r="F379" s="6">
        <v>37.6</v>
      </c>
      <c r="G379" s="6">
        <v>44.7</v>
      </c>
      <c r="H379" s="6">
        <v>47.7</v>
      </c>
      <c r="I379" s="6">
        <v>52.5</v>
      </c>
    </row>
    <row r="380" spans="1:9" customFormat="1" x14ac:dyDescent="0.25">
      <c r="A380" s="3" t="s">
        <v>382</v>
      </c>
      <c r="B380" s="3" t="s">
        <v>140</v>
      </c>
      <c r="C380" s="6">
        <v>110.2</v>
      </c>
      <c r="D380" s="6">
        <v>112.1</v>
      </c>
      <c r="E380" s="6">
        <v>118</v>
      </c>
      <c r="F380" s="6">
        <v>127</v>
      </c>
      <c r="G380" s="6">
        <v>130.5</v>
      </c>
      <c r="H380" s="6">
        <v>132.5</v>
      </c>
      <c r="I380" s="6">
        <v>133.19999999999999</v>
      </c>
    </row>
    <row r="381" spans="1:9" customFormat="1" x14ac:dyDescent="0.25">
      <c r="A381" s="3" t="s">
        <v>382</v>
      </c>
      <c r="B381" s="3" t="s">
        <v>141</v>
      </c>
      <c r="C381" s="6">
        <v>389.4</v>
      </c>
      <c r="D381" s="6">
        <v>396.2</v>
      </c>
      <c r="E381" s="6">
        <v>402.1</v>
      </c>
      <c r="F381" s="6">
        <v>408.4</v>
      </c>
      <c r="G381" s="6">
        <v>419.5</v>
      </c>
      <c r="H381" s="6">
        <v>432.4</v>
      </c>
      <c r="I381" s="6">
        <v>451.6</v>
      </c>
    </row>
    <row r="382" spans="1:9" customFormat="1" x14ac:dyDescent="0.25">
      <c r="A382" s="3" t="s">
        <v>382</v>
      </c>
      <c r="B382" s="3" t="s">
        <v>142</v>
      </c>
      <c r="C382" s="6">
        <v>9.1999999999999993</v>
      </c>
      <c r="D382" s="6">
        <v>10.1</v>
      </c>
      <c r="E382" s="6">
        <v>10.7</v>
      </c>
      <c r="F382" s="6">
        <v>9.6</v>
      </c>
      <c r="G382" s="6">
        <v>9.3000000000000007</v>
      </c>
      <c r="H382" s="6">
        <v>9.1999999999999993</v>
      </c>
      <c r="I382" s="6">
        <v>9.1999999999999993</v>
      </c>
    </row>
    <row r="383" spans="1:9" customFormat="1" x14ac:dyDescent="0.25">
      <c r="A383" s="3" t="s">
        <v>382</v>
      </c>
      <c r="B383" s="3" t="s">
        <v>143</v>
      </c>
      <c r="C383" s="6">
        <v>149.69999999999999</v>
      </c>
      <c r="D383" s="6">
        <v>170.2</v>
      </c>
      <c r="E383" s="6">
        <v>180.3</v>
      </c>
      <c r="F383" s="6">
        <v>167.8</v>
      </c>
      <c r="G383" s="6">
        <v>178.5</v>
      </c>
      <c r="H383" s="6">
        <v>186.4</v>
      </c>
      <c r="I383" s="6">
        <v>194.4</v>
      </c>
    </row>
    <row r="384" spans="1:9" customFormat="1" x14ac:dyDescent="0.25">
      <c r="A384" s="3" t="s">
        <v>382</v>
      </c>
      <c r="B384" s="3" t="s">
        <v>144</v>
      </c>
      <c r="C384" s="6">
        <v>1500.2</v>
      </c>
      <c r="D384" s="6">
        <v>1534.7</v>
      </c>
      <c r="E384" s="6">
        <v>1580.9</v>
      </c>
      <c r="F384" s="6">
        <v>1579.1</v>
      </c>
      <c r="G384" s="6">
        <v>1604.4</v>
      </c>
      <c r="H384" s="6">
        <v>1639.5</v>
      </c>
      <c r="I384" s="6">
        <v>1674.1</v>
      </c>
    </row>
    <row r="385" spans="1:9" customFormat="1" x14ac:dyDescent="0.25">
      <c r="A385" s="3" t="s">
        <v>382</v>
      </c>
      <c r="B385" s="3" t="s">
        <v>145</v>
      </c>
      <c r="C385" s="6">
        <v>276.39999999999998</v>
      </c>
      <c r="D385" s="6">
        <v>281</v>
      </c>
      <c r="E385" s="6">
        <v>340</v>
      </c>
      <c r="F385" s="6">
        <v>403.3</v>
      </c>
      <c r="G385" s="6">
        <v>598.20000000000005</v>
      </c>
      <c r="H385" s="6">
        <v>579.1</v>
      </c>
      <c r="I385" s="6">
        <v>631.20000000000005</v>
      </c>
    </row>
    <row r="386" spans="1:9" customFormat="1" x14ac:dyDescent="0.25">
      <c r="A386" s="3" t="s">
        <v>382</v>
      </c>
      <c r="B386" s="3" t="s">
        <v>146</v>
      </c>
      <c r="C386" s="6">
        <v>443.9</v>
      </c>
      <c r="D386" s="6">
        <v>456.4</v>
      </c>
      <c r="E386" s="6">
        <v>465.3</v>
      </c>
      <c r="F386" s="6">
        <v>466.7</v>
      </c>
      <c r="G386" s="6">
        <v>483.7</v>
      </c>
      <c r="H386" s="6">
        <v>497</v>
      </c>
      <c r="I386" s="6">
        <v>510.9</v>
      </c>
    </row>
    <row r="387" spans="1:9" customFormat="1" x14ac:dyDescent="0.25">
      <c r="A387" s="3" t="s">
        <v>382</v>
      </c>
      <c r="B387" s="3" t="s">
        <v>147</v>
      </c>
      <c r="C387" s="6">
        <v>20.8</v>
      </c>
      <c r="D387" s="6">
        <v>21.4</v>
      </c>
      <c r="E387" s="6">
        <v>21.9</v>
      </c>
      <c r="F387" s="6">
        <v>20.7</v>
      </c>
      <c r="G387" s="6">
        <v>23.1</v>
      </c>
      <c r="H387" s="6">
        <v>23.4</v>
      </c>
      <c r="I387" s="6">
        <v>24.1</v>
      </c>
    </row>
    <row r="388" spans="1:9" customFormat="1" x14ac:dyDescent="0.25">
      <c r="A388" s="3" t="s">
        <v>382</v>
      </c>
      <c r="B388" s="3" t="s">
        <v>148</v>
      </c>
      <c r="C388" s="6">
        <v>252.8</v>
      </c>
      <c r="D388" s="6">
        <v>269</v>
      </c>
      <c r="E388" s="6">
        <v>279.3</v>
      </c>
      <c r="F388" s="6">
        <v>294.60000000000002</v>
      </c>
      <c r="G388" s="6">
        <v>298.39999999999998</v>
      </c>
      <c r="H388" s="6">
        <v>297.2</v>
      </c>
      <c r="I388" s="6">
        <v>301.8</v>
      </c>
    </row>
    <row r="389" spans="1:9" customFormat="1" x14ac:dyDescent="0.25">
      <c r="A389" s="3" t="s">
        <v>382</v>
      </c>
      <c r="B389" s="3" t="s">
        <v>149</v>
      </c>
      <c r="C389" s="6">
        <v>487.4</v>
      </c>
      <c r="D389" s="6">
        <v>503.4</v>
      </c>
      <c r="E389" s="6">
        <v>517</v>
      </c>
      <c r="F389" s="6">
        <v>518.4</v>
      </c>
      <c r="G389" s="6">
        <v>524.29999999999995</v>
      </c>
      <c r="H389" s="6">
        <v>491.3</v>
      </c>
      <c r="I389" s="6">
        <v>457.5</v>
      </c>
    </row>
    <row r="390" spans="1:9" customFormat="1" x14ac:dyDescent="0.25">
      <c r="A390" s="3" t="s">
        <v>382</v>
      </c>
      <c r="B390" s="3" t="s">
        <v>150</v>
      </c>
      <c r="C390" s="6">
        <v>772.1</v>
      </c>
      <c r="D390" s="6">
        <v>831.8</v>
      </c>
      <c r="E390" s="6">
        <v>1023.3</v>
      </c>
      <c r="F390" s="6">
        <v>1059.0999999999999</v>
      </c>
      <c r="G390" s="6">
        <v>1083.8</v>
      </c>
      <c r="H390" s="6">
        <v>1097.7</v>
      </c>
      <c r="I390" s="6">
        <v>1149.0999999999999</v>
      </c>
    </row>
    <row r="391" spans="1:9" customFormat="1" x14ac:dyDescent="0.25">
      <c r="A391" s="3" t="s">
        <v>382</v>
      </c>
      <c r="B391" s="3" t="s">
        <v>220</v>
      </c>
      <c r="C391" s="6">
        <v>335.5</v>
      </c>
      <c r="D391" s="6">
        <v>400.4</v>
      </c>
      <c r="E391" s="6">
        <v>420</v>
      </c>
      <c r="F391" s="6">
        <v>445.6</v>
      </c>
      <c r="G391" s="6">
        <v>483.2</v>
      </c>
      <c r="H391" s="6">
        <v>512.20000000000005</v>
      </c>
      <c r="I391" s="6">
        <v>525.9</v>
      </c>
    </row>
    <row r="392" spans="1:9" customFormat="1" x14ac:dyDescent="0.25">
      <c r="A392" s="3" t="s">
        <v>382</v>
      </c>
      <c r="B392" s="3" t="s">
        <v>151</v>
      </c>
      <c r="C392" s="6">
        <v>99.7</v>
      </c>
      <c r="D392" s="6">
        <v>105.9</v>
      </c>
      <c r="E392" s="6">
        <v>108</v>
      </c>
      <c r="F392" s="6">
        <v>113.8</v>
      </c>
      <c r="G392" s="6">
        <v>113.8</v>
      </c>
      <c r="H392" s="6">
        <v>118.7</v>
      </c>
      <c r="I392" s="6">
        <v>121.6</v>
      </c>
    </row>
    <row r="393" spans="1:9" customFormat="1" x14ac:dyDescent="0.25">
      <c r="A393" s="3" t="s">
        <v>382</v>
      </c>
      <c r="B393" s="3" t="s">
        <v>152</v>
      </c>
      <c r="C393" s="6">
        <v>3</v>
      </c>
      <c r="D393" s="6">
        <v>3.2</v>
      </c>
      <c r="E393" s="6">
        <v>3.5</v>
      </c>
      <c r="F393" s="6">
        <v>3.5</v>
      </c>
      <c r="G393" s="6">
        <v>3.9</v>
      </c>
      <c r="H393" s="6">
        <v>4</v>
      </c>
      <c r="I393" s="6">
        <v>4.5</v>
      </c>
    </row>
    <row r="394" spans="1:9" customFormat="1" x14ac:dyDescent="0.25">
      <c r="A394" s="3" t="s">
        <v>382</v>
      </c>
      <c r="B394" s="3" t="s">
        <v>153</v>
      </c>
      <c r="C394" s="6">
        <v>2488.9</v>
      </c>
      <c r="D394" s="6">
        <v>3671.6</v>
      </c>
      <c r="E394" s="6">
        <v>3763.7</v>
      </c>
      <c r="F394" s="6">
        <v>5810.8</v>
      </c>
      <c r="G394" s="6">
        <v>7902.6</v>
      </c>
      <c r="H394" s="6">
        <v>12888.2</v>
      </c>
      <c r="I394" s="6">
        <v>15574</v>
      </c>
    </row>
    <row r="395" spans="1:9" customFormat="1" x14ac:dyDescent="0.25">
      <c r="A395" s="3" t="s">
        <v>382</v>
      </c>
      <c r="B395" s="3" t="s">
        <v>154</v>
      </c>
      <c r="C395" s="6">
        <v>160.30000000000001</v>
      </c>
      <c r="D395" s="6">
        <v>161.9</v>
      </c>
      <c r="E395" s="6">
        <v>164.1</v>
      </c>
      <c r="F395" s="6">
        <v>167.3</v>
      </c>
      <c r="G395" s="6">
        <v>171.1</v>
      </c>
      <c r="H395" s="6">
        <v>175.2</v>
      </c>
      <c r="I395" s="6">
        <v>180.8</v>
      </c>
    </row>
    <row r="396" spans="1:9" customFormat="1" x14ac:dyDescent="0.25">
      <c r="A396" s="3" t="s">
        <v>382</v>
      </c>
      <c r="B396" s="3" t="s">
        <v>155</v>
      </c>
      <c r="C396" s="6">
        <v>52.5</v>
      </c>
      <c r="D396" s="6">
        <v>45.9</v>
      </c>
      <c r="E396" s="6">
        <v>39.799999999999997</v>
      </c>
      <c r="F396" s="6">
        <v>36.799999999999997</v>
      </c>
      <c r="G396" s="6">
        <v>41</v>
      </c>
      <c r="H396" s="6">
        <v>44.7</v>
      </c>
      <c r="I396" s="6">
        <v>50.6</v>
      </c>
    </row>
    <row r="397" spans="1:9" customFormat="1" x14ac:dyDescent="0.25">
      <c r="A397" s="3" t="s">
        <v>382</v>
      </c>
      <c r="B397" s="3" t="s">
        <v>156</v>
      </c>
      <c r="C397" s="6">
        <v>18.5</v>
      </c>
      <c r="D397" s="6">
        <v>19.100000000000001</v>
      </c>
      <c r="E397" s="6">
        <v>19.100000000000001</v>
      </c>
      <c r="F397" s="6">
        <v>20</v>
      </c>
      <c r="G397" s="6">
        <v>19.600000000000001</v>
      </c>
      <c r="H397" s="6">
        <v>20.399999999999999</v>
      </c>
      <c r="I397" s="6">
        <v>21.5</v>
      </c>
    </row>
    <row r="398" spans="1:9" customFormat="1" x14ac:dyDescent="0.25">
      <c r="A398" s="3" t="s">
        <v>382</v>
      </c>
      <c r="B398" s="3" t="s">
        <v>221</v>
      </c>
      <c r="C398" s="6">
        <v>7</v>
      </c>
      <c r="D398" s="6">
        <v>8.1</v>
      </c>
      <c r="E398" s="6">
        <v>7.9</v>
      </c>
      <c r="F398" s="6">
        <v>7.8</v>
      </c>
      <c r="G398" s="6">
        <v>7.8</v>
      </c>
      <c r="H398" s="6">
        <v>7.7</v>
      </c>
      <c r="I398" s="6">
        <v>7.8</v>
      </c>
    </row>
    <row r="399" spans="1:9" customFormat="1" x14ac:dyDescent="0.25">
      <c r="A399" s="3" t="s">
        <v>382</v>
      </c>
      <c r="B399" s="3" t="s">
        <v>157</v>
      </c>
      <c r="C399" s="6">
        <v>3642.2</v>
      </c>
      <c r="D399" s="6">
        <v>3703.7</v>
      </c>
      <c r="E399" s="6">
        <v>3558</v>
      </c>
      <c r="F399" s="6">
        <v>3209.6</v>
      </c>
      <c r="G399" s="6">
        <v>2979</v>
      </c>
      <c r="H399" s="6">
        <v>3548.9</v>
      </c>
      <c r="I399" s="6">
        <v>3570</v>
      </c>
    </row>
    <row r="400" spans="1:9" customFormat="1" x14ac:dyDescent="0.25">
      <c r="A400" s="3" t="s">
        <v>382</v>
      </c>
      <c r="B400" s="3" t="s">
        <v>158</v>
      </c>
      <c r="C400" s="7" t="s">
        <v>159</v>
      </c>
      <c r="D400" s="7" t="s">
        <v>159</v>
      </c>
      <c r="E400" s="7" t="s">
        <v>159</v>
      </c>
      <c r="F400" s="7" t="s">
        <v>159</v>
      </c>
      <c r="G400" s="7" t="s">
        <v>159</v>
      </c>
      <c r="H400" s="6">
        <v>21.8</v>
      </c>
      <c r="I400" s="6">
        <v>22.2</v>
      </c>
    </row>
    <row r="401" spans="1:9" customFormat="1" x14ac:dyDescent="0.25">
      <c r="A401" s="3" t="s">
        <v>382</v>
      </c>
      <c r="B401" s="3" t="s">
        <v>160</v>
      </c>
      <c r="C401" s="6">
        <v>149.80000000000001</v>
      </c>
      <c r="D401" s="6">
        <v>162.5</v>
      </c>
      <c r="E401" s="6">
        <v>173.8</v>
      </c>
      <c r="F401" s="6">
        <v>185.9</v>
      </c>
      <c r="G401" s="6">
        <v>196.9</v>
      </c>
      <c r="H401" s="6">
        <v>239.7</v>
      </c>
      <c r="I401" s="6">
        <v>243.8</v>
      </c>
    </row>
    <row r="402" spans="1:9" customFormat="1" x14ac:dyDescent="0.25">
      <c r="A402" s="3" t="s">
        <v>382</v>
      </c>
      <c r="B402" s="3" t="s">
        <v>161</v>
      </c>
      <c r="C402" s="6">
        <v>184.9</v>
      </c>
      <c r="D402" s="6">
        <v>192</v>
      </c>
      <c r="E402" s="6">
        <v>191</v>
      </c>
      <c r="F402" s="6">
        <v>195.4</v>
      </c>
      <c r="G402" s="6">
        <v>201.6</v>
      </c>
      <c r="H402" s="6">
        <v>206.2</v>
      </c>
      <c r="I402" s="6">
        <v>210.6</v>
      </c>
    </row>
    <row r="403" spans="1:9" customFormat="1" x14ac:dyDescent="0.25">
      <c r="A403" s="3" t="s">
        <v>382</v>
      </c>
      <c r="B403" s="3" t="s">
        <v>162</v>
      </c>
      <c r="C403" s="6">
        <v>1912.2</v>
      </c>
      <c r="D403" s="6">
        <v>2125.1</v>
      </c>
      <c r="E403" s="6">
        <v>2386</v>
      </c>
      <c r="F403" s="6">
        <v>2699.8</v>
      </c>
      <c r="G403" s="6">
        <v>2881.2</v>
      </c>
      <c r="H403" s="6">
        <v>1539</v>
      </c>
      <c r="I403" s="6">
        <v>671</v>
      </c>
    </row>
    <row r="404" spans="1:9" customFormat="1" x14ac:dyDescent="0.25">
      <c r="A404" s="3" t="s">
        <v>382</v>
      </c>
      <c r="B404" s="3" t="s">
        <v>163</v>
      </c>
      <c r="C404" s="6">
        <v>285.89999999999998</v>
      </c>
      <c r="D404" s="6">
        <v>298.8</v>
      </c>
      <c r="E404" s="6">
        <v>308.10000000000002</v>
      </c>
      <c r="F404" s="6">
        <v>304.2</v>
      </c>
      <c r="G404" s="6">
        <v>318.7</v>
      </c>
      <c r="H404" s="6">
        <v>321</v>
      </c>
      <c r="I404" s="6">
        <v>320.3</v>
      </c>
    </row>
    <row r="405" spans="1:9" customFormat="1" x14ac:dyDescent="0.25">
      <c r="A405" s="3" t="s">
        <v>382</v>
      </c>
      <c r="B405" s="3" t="s">
        <v>164</v>
      </c>
      <c r="C405" s="6">
        <v>4</v>
      </c>
      <c r="D405" s="6">
        <v>4.4000000000000004</v>
      </c>
      <c r="E405" s="6">
        <v>4.4000000000000004</v>
      </c>
      <c r="F405" s="6">
        <v>4.0999999999999996</v>
      </c>
      <c r="G405" s="6">
        <v>3.5</v>
      </c>
      <c r="H405" s="6">
        <v>4</v>
      </c>
      <c r="I405" s="6">
        <v>4</v>
      </c>
    </row>
    <row r="406" spans="1:9" customFormat="1" x14ac:dyDescent="0.25">
      <c r="A406" s="3" t="s">
        <v>382</v>
      </c>
      <c r="B406" s="3" t="s">
        <v>165</v>
      </c>
      <c r="C406" s="6">
        <v>1004.1</v>
      </c>
      <c r="D406" s="6">
        <v>1006.8</v>
      </c>
      <c r="E406" s="6">
        <v>1007.2</v>
      </c>
      <c r="F406" s="6">
        <v>1022.3</v>
      </c>
      <c r="G406" s="6">
        <v>1044.8</v>
      </c>
      <c r="H406" s="6">
        <v>933.5</v>
      </c>
      <c r="I406" s="6">
        <v>946</v>
      </c>
    </row>
    <row r="407" spans="1:9" customFormat="1" x14ac:dyDescent="0.25">
      <c r="A407" s="3" t="s">
        <v>382</v>
      </c>
      <c r="B407" s="3" t="s">
        <v>166</v>
      </c>
      <c r="C407" s="6">
        <v>232.1</v>
      </c>
      <c r="D407" s="6">
        <v>242.9</v>
      </c>
      <c r="E407" s="6">
        <v>256.8</v>
      </c>
      <c r="F407" s="6">
        <v>253.1</v>
      </c>
      <c r="G407" s="6">
        <v>263.7</v>
      </c>
      <c r="H407" s="6">
        <v>267.5</v>
      </c>
      <c r="I407" s="6">
        <v>274.39999999999998</v>
      </c>
    </row>
    <row r="408" spans="1:9" customFormat="1" x14ac:dyDescent="0.25">
      <c r="A408" s="3" t="s">
        <v>382</v>
      </c>
      <c r="B408" s="3" t="s">
        <v>167</v>
      </c>
      <c r="C408" s="6">
        <v>2300.8000000000002</v>
      </c>
      <c r="D408" s="6">
        <v>2584</v>
      </c>
      <c r="E408" s="6">
        <v>3228.3</v>
      </c>
      <c r="F408" s="6">
        <v>2852.1</v>
      </c>
      <c r="G408" s="6">
        <v>3756.1</v>
      </c>
      <c r="H408" s="6">
        <v>4071.3</v>
      </c>
      <c r="I408" s="6">
        <v>4441.6000000000004</v>
      </c>
    </row>
    <row r="409" spans="1:9" customFormat="1" x14ac:dyDescent="0.25">
      <c r="A409" s="3" t="s">
        <v>382</v>
      </c>
      <c r="B409" s="3" t="s">
        <v>168</v>
      </c>
      <c r="C409" s="6">
        <v>458.4</v>
      </c>
      <c r="D409" s="6">
        <v>478.4</v>
      </c>
      <c r="E409" s="6">
        <v>484.2</v>
      </c>
      <c r="F409" s="6">
        <v>491.7</v>
      </c>
      <c r="G409" s="6">
        <v>500.2</v>
      </c>
      <c r="H409" s="6">
        <v>478.3</v>
      </c>
      <c r="I409" s="6">
        <v>478.8</v>
      </c>
    </row>
    <row r="410" spans="1:9" customFormat="1" x14ac:dyDescent="0.25">
      <c r="A410" s="3" t="s">
        <v>382</v>
      </c>
      <c r="B410" s="3" t="s">
        <v>169</v>
      </c>
      <c r="C410" s="6">
        <v>219.7</v>
      </c>
      <c r="D410" s="6">
        <v>217.4</v>
      </c>
      <c r="E410" s="6">
        <v>219</v>
      </c>
      <c r="F410" s="6">
        <v>225.7</v>
      </c>
      <c r="G410" s="6">
        <v>244.5</v>
      </c>
      <c r="H410" s="6">
        <v>256</v>
      </c>
      <c r="I410" s="6">
        <v>264.5</v>
      </c>
    </row>
    <row r="411" spans="1:9" customFormat="1" x14ac:dyDescent="0.25">
      <c r="A411" s="3" t="s">
        <v>382</v>
      </c>
      <c r="B411" s="3" t="s">
        <v>170</v>
      </c>
      <c r="C411" s="6">
        <v>509.1</v>
      </c>
      <c r="D411" s="6">
        <v>480.4</v>
      </c>
      <c r="E411" s="6">
        <v>466.4</v>
      </c>
      <c r="F411" s="6">
        <v>470</v>
      </c>
      <c r="G411" s="6">
        <v>492.8</v>
      </c>
      <c r="H411" s="6">
        <v>510.2</v>
      </c>
      <c r="I411" s="6">
        <v>518.20000000000005</v>
      </c>
    </row>
    <row r="412" spans="1:9" customFormat="1" x14ac:dyDescent="0.25">
      <c r="A412" s="3" t="s">
        <v>382</v>
      </c>
      <c r="B412" s="3" t="s">
        <v>171</v>
      </c>
      <c r="C412" s="6">
        <v>19608</v>
      </c>
      <c r="D412" s="6">
        <v>21665.1</v>
      </c>
      <c r="E412" s="6">
        <v>23469.599999999999</v>
      </c>
      <c r="F412" s="6">
        <v>22894.400000000001</v>
      </c>
      <c r="G412" s="6">
        <v>24981.3</v>
      </c>
      <c r="H412" s="6">
        <v>26107.1</v>
      </c>
      <c r="I412" s="6">
        <v>28507.9</v>
      </c>
    </row>
    <row r="413" spans="1:9" customFormat="1" x14ac:dyDescent="0.25">
      <c r="A413" s="3" t="s">
        <v>382</v>
      </c>
      <c r="B413" s="3" t="s">
        <v>172</v>
      </c>
      <c r="C413" s="6">
        <v>51507.4</v>
      </c>
      <c r="D413" s="6">
        <v>51255.4</v>
      </c>
      <c r="E413" s="6">
        <v>51571.8</v>
      </c>
      <c r="F413" s="6">
        <v>50425.2</v>
      </c>
      <c r="G413" s="6">
        <v>49396.5</v>
      </c>
      <c r="H413" s="6">
        <v>47758.8</v>
      </c>
      <c r="I413" s="6">
        <v>49251.6</v>
      </c>
    </row>
    <row r="414" spans="1:9" customFormat="1" x14ac:dyDescent="0.25">
      <c r="A414" s="3" t="s">
        <v>382</v>
      </c>
      <c r="B414" s="3" t="s">
        <v>222</v>
      </c>
      <c r="C414" s="6">
        <v>96.7</v>
      </c>
      <c r="D414" s="6">
        <v>101.1</v>
      </c>
      <c r="E414" s="6">
        <v>104.5</v>
      </c>
      <c r="F414" s="6">
        <v>110.6</v>
      </c>
      <c r="G414" s="6">
        <v>116.2</v>
      </c>
      <c r="H414" s="6">
        <v>120.3</v>
      </c>
      <c r="I414" s="6">
        <v>126.1</v>
      </c>
    </row>
    <row r="415" spans="1:9" customFormat="1" x14ac:dyDescent="0.25">
      <c r="A415" s="3" t="s">
        <v>382</v>
      </c>
      <c r="B415" s="3" t="s">
        <v>173</v>
      </c>
      <c r="C415" s="6">
        <v>7902.7</v>
      </c>
      <c r="D415" s="6">
        <v>7704.8</v>
      </c>
      <c r="E415" s="6">
        <v>9477.9</v>
      </c>
      <c r="F415" s="6">
        <v>9469.2000000000007</v>
      </c>
      <c r="G415" s="6">
        <v>9467</v>
      </c>
      <c r="H415" s="6">
        <v>10109.799999999999</v>
      </c>
      <c r="I415" s="6">
        <v>10317.6</v>
      </c>
    </row>
    <row r="416" spans="1:9" customFormat="1" x14ac:dyDescent="0.25">
      <c r="A416" s="3" t="s">
        <v>382</v>
      </c>
      <c r="B416" s="3" t="s">
        <v>174</v>
      </c>
      <c r="C416" s="6">
        <v>9784</v>
      </c>
      <c r="D416" s="6">
        <v>10284.200000000001</v>
      </c>
      <c r="E416" s="6">
        <v>10610.6</v>
      </c>
      <c r="F416" s="6">
        <v>9636.7999999999993</v>
      </c>
      <c r="G416" s="6">
        <v>9418.4</v>
      </c>
      <c r="H416" s="6">
        <v>10027.700000000001</v>
      </c>
      <c r="I416" s="6">
        <v>10152.799999999999</v>
      </c>
    </row>
    <row r="417" spans="1:9" customFormat="1" x14ac:dyDescent="0.25">
      <c r="A417" s="3" t="s">
        <v>382</v>
      </c>
      <c r="B417" s="3" t="s">
        <v>175</v>
      </c>
      <c r="C417" s="6">
        <v>742</v>
      </c>
      <c r="D417" s="6">
        <v>861.2</v>
      </c>
      <c r="E417" s="6">
        <v>960.6</v>
      </c>
      <c r="F417" s="6">
        <v>932</v>
      </c>
      <c r="G417" s="6">
        <v>1005.8</v>
      </c>
      <c r="H417" s="6">
        <v>990.1</v>
      </c>
      <c r="I417" s="6">
        <v>979.5</v>
      </c>
    </row>
    <row r="418" spans="1:9" customFormat="1" x14ac:dyDescent="0.25">
      <c r="A418" s="3" t="s">
        <v>382</v>
      </c>
      <c r="B418" s="3" t="s">
        <v>176</v>
      </c>
      <c r="C418" s="6">
        <v>6869.1</v>
      </c>
      <c r="D418" s="6">
        <v>7233.1</v>
      </c>
      <c r="E418" s="6">
        <v>7538.7</v>
      </c>
      <c r="F418" s="6">
        <v>7505</v>
      </c>
      <c r="G418" s="6">
        <v>7341.4</v>
      </c>
      <c r="H418" s="6">
        <v>7211.2</v>
      </c>
      <c r="I418" s="6">
        <v>7498.5</v>
      </c>
    </row>
    <row r="419" spans="1:9" customFormat="1" x14ac:dyDescent="0.25">
      <c r="A419" s="3" t="s">
        <v>382</v>
      </c>
      <c r="B419" s="3" t="s">
        <v>177</v>
      </c>
      <c r="C419" s="6">
        <v>3917.3</v>
      </c>
      <c r="D419" s="6">
        <v>4000</v>
      </c>
      <c r="E419" s="6">
        <v>4063.1</v>
      </c>
      <c r="F419" s="6">
        <v>4424.6000000000004</v>
      </c>
      <c r="G419" s="6">
        <v>4556.5</v>
      </c>
      <c r="H419" s="6">
        <v>5015.2</v>
      </c>
      <c r="I419" s="6">
        <v>5174.6000000000004</v>
      </c>
    </row>
    <row r="420" spans="1:9" customFormat="1" x14ac:dyDescent="0.25">
      <c r="A420" s="3" t="s">
        <v>382</v>
      </c>
      <c r="B420" s="3" t="s">
        <v>178</v>
      </c>
      <c r="C420" s="6">
        <v>23996.1</v>
      </c>
      <c r="D420" s="6">
        <v>23348.400000000001</v>
      </c>
      <c r="E420" s="6">
        <v>22987.5</v>
      </c>
      <c r="F420" s="6">
        <v>22776.3</v>
      </c>
      <c r="G420" s="6">
        <v>22817.7</v>
      </c>
      <c r="H420" s="6">
        <v>23082.400000000001</v>
      </c>
      <c r="I420" s="6">
        <v>23414.7</v>
      </c>
    </row>
    <row r="421" spans="1:9" customFormat="1" x14ac:dyDescent="0.25">
      <c r="A421" s="3" t="s">
        <v>382</v>
      </c>
      <c r="B421" s="3" t="s">
        <v>179</v>
      </c>
      <c r="C421" s="6">
        <v>76835.100000000006</v>
      </c>
      <c r="D421" s="6">
        <v>76023.399999999994</v>
      </c>
      <c r="E421" s="6">
        <v>75539.7</v>
      </c>
      <c r="F421" s="6">
        <v>73178.600000000006</v>
      </c>
      <c r="G421" s="6">
        <v>74953.5</v>
      </c>
      <c r="H421" s="6">
        <v>76081.2</v>
      </c>
      <c r="I421" s="6">
        <v>77184.7</v>
      </c>
    </row>
    <row r="422" spans="1:9" customFormat="1" x14ac:dyDescent="0.25">
      <c r="A422" s="3" t="s">
        <v>382</v>
      </c>
      <c r="B422" s="3" t="s">
        <v>223</v>
      </c>
      <c r="C422" s="6">
        <v>92.3</v>
      </c>
      <c r="D422" s="6">
        <v>100.7</v>
      </c>
      <c r="E422" s="6">
        <v>92.3</v>
      </c>
      <c r="F422" s="6">
        <v>84.4</v>
      </c>
      <c r="G422" s="6">
        <v>85.8</v>
      </c>
      <c r="H422" s="6">
        <v>85.8</v>
      </c>
      <c r="I422" s="6">
        <v>87.3</v>
      </c>
    </row>
    <row r="423" spans="1:9" customFormat="1" x14ac:dyDescent="0.25">
      <c r="A423" s="3" t="s">
        <v>382</v>
      </c>
      <c r="B423" s="3" t="s">
        <v>180</v>
      </c>
      <c r="C423" s="6">
        <v>2138.3000000000002</v>
      </c>
      <c r="D423" s="6">
        <v>2136.6</v>
      </c>
      <c r="E423" s="6">
        <v>2374.6999999999998</v>
      </c>
      <c r="F423" s="6">
        <v>2255.1</v>
      </c>
      <c r="G423" s="6">
        <v>2499.3000000000002</v>
      </c>
      <c r="H423" s="6">
        <v>2476</v>
      </c>
      <c r="I423" s="6">
        <v>2612.4</v>
      </c>
    </row>
    <row r="424" spans="1:9" customFormat="1" x14ac:dyDescent="0.25">
      <c r="A424" s="3" t="s">
        <v>382</v>
      </c>
      <c r="B424" s="3" t="s">
        <v>181</v>
      </c>
      <c r="C424" s="6">
        <v>362.4</v>
      </c>
      <c r="D424" s="6">
        <v>394.9</v>
      </c>
      <c r="E424" s="6">
        <v>390.9</v>
      </c>
      <c r="F424" s="6">
        <v>242.6</v>
      </c>
      <c r="G424" s="6">
        <v>244.9</v>
      </c>
      <c r="H424" s="6">
        <v>275.3</v>
      </c>
      <c r="I424" s="6">
        <v>283.89999999999998</v>
      </c>
    </row>
    <row r="425" spans="1:9" customFormat="1" x14ac:dyDescent="0.25">
      <c r="A425" s="3" t="s">
        <v>382</v>
      </c>
      <c r="B425" s="3" t="s">
        <v>182</v>
      </c>
      <c r="C425" s="6">
        <v>6011.2</v>
      </c>
      <c r="D425" s="6">
        <v>6868</v>
      </c>
      <c r="E425" s="6">
        <v>7066.9</v>
      </c>
      <c r="F425" s="6">
        <v>6299.2</v>
      </c>
      <c r="G425" s="6">
        <v>5858.6</v>
      </c>
      <c r="H425" s="6">
        <v>5551.4</v>
      </c>
      <c r="I425" s="6">
        <v>5385.4</v>
      </c>
    </row>
    <row r="426" spans="1:9" customFormat="1" x14ac:dyDescent="0.25">
      <c r="A426" s="3" t="s">
        <v>382</v>
      </c>
      <c r="B426" s="3" t="s">
        <v>183</v>
      </c>
      <c r="C426" s="6">
        <v>12170.4</v>
      </c>
      <c r="D426" s="6">
        <v>12875.6</v>
      </c>
      <c r="E426" s="6">
        <v>13456.1</v>
      </c>
      <c r="F426" s="6">
        <v>13831.6</v>
      </c>
      <c r="G426" s="6">
        <v>13067.4</v>
      </c>
      <c r="H426" s="6">
        <v>12817.6</v>
      </c>
      <c r="I426" s="6">
        <v>13210.4</v>
      </c>
    </row>
    <row r="427" spans="1:9" customFormat="1" x14ac:dyDescent="0.25">
      <c r="A427" s="3" t="s">
        <v>382</v>
      </c>
      <c r="B427" s="3" t="s">
        <v>224</v>
      </c>
      <c r="C427" s="6">
        <v>64.2</v>
      </c>
      <c r="D427" s="6">
        <v>67.5</v>
      </c>
      <c r="E427" s="6">
        <v>69.900000000000006</v>
      </c>
      <c r="F427" s="6">
        <v>69.599999999999994</v>
      </c>
      <c r="G427" s="6">
        <v>72.2</v>
      </c>
      <c r="H427" s="6">
        <v>75</v>
      </c>
      <c r="I427" s="6">
        <v>78.8</v>
      </c>
    </row>
    <row r="428" spans="1:9" customFormat="1" x14ac:dyDescent="0.25">
      <c r="A428" s="3" t="s">
        <v>382</v>
      </c>
      <c r="B428" s="3" t="s">
        <v>184</v>
      </c>
      <c r="C428" s="6">
        <v>1170.3</v>
      </c>
      <c r="D428" s="6">
        <v>1344.8</v>
      </c>
      <c r="E428" s="6">
        <v>1416.3</v>
      </c>
      <c r="F428" s="6">
        <v>1620.8</v>
      </c>
      <c r="G428" s="6">
        <v>1544.6</v>
      </c>
      <c r="H428" s="6">
        <v>1627</v>
      </c>
      <c r="I428" s="6">
        <v>1717.3</v>
      </c>
    </row>
    <row r="429" spans="1:9" customFormat="1" x14ac:dyDescent="0.25">
      <c r="A429" s="3" t="s">
        <v>382</v>
      </c>
      <c r="B429" s="3" t="s">
        <v>185</v>
      </c>
      <c r="C429" s="6">
        <v>231.1</v>
      </c>
      <c r="D429" s="6">
        <v>252.8</v>
      </c>
      <c r="E429" s="6">
        <v>237.4</v>
      </c>
      <c r="F429" s="6">
        <v>206.4</v>
      </c>
      <c r="G429" s="6">
        <v>240.8</v>
      </c>
      <c r="H429" s="6">
        <v>251.5</v>
      </c>
      <c r="I429" s="6">
        <v>265.89999999999998</v>
      </c>
    </row>
    <row r="430" spans="1:9" customFormat="1" x14ac:dyDescent="0.25">
      <c r="A430" s="3" t="s">
        <v>382</v>
      </c>
      <c r="B430" s="3" t="s">
        <v>225</v>
      </c>
      <c r="C430" s="6">
        <v>73.2</v>
      </c>
      <c r="D430" s="6">
        <v>80.8</v>
      </c>
      <c r="E430" s="6">
        <v>80.2</v>
      </c>
      <c r="F430" s="6">
        <v>76.400000000000006</v>
      </c>
      <c r="G430" s="6">
        <v>77.400000000000006</v>
      </c>
      <c r="H430" s="6">
        <v>79.3</v>
      </c>
      <c r="I430" s="6">
        <v>80.2</v>
      </c>
    </row>
    <row r="431" spans="1:9" customFormat="1" x14ac:dyDescent="0.25">
      <c r="A431" s="3" t="s">
        <v>382</v>
      </c>
      <c r="B431" s="3" t="s">
        <v>186</v>
      </c>
      <c r="C431" s="6">
        <v>14092.2</v>
      </c>
      <c r="D431" s="6">
        <v>14749.7</v>
      </c>
      <c r="E431" s="6">
        <v>15448.5</v>
      </c>
      <c r="F431" s="6">
        <v>15056.1</v>
      </c>
      <c r="G431" s="6">
        <v>14894.2</v>
      </c>
      <c r="H431" s="6">
        <v>14988.1</v>
      </c>
      <c r="I431" s="6">
        <v>14848.3</v>
      </c>
    </row>
    <row r="432" spans="1:9" customFormat="1" x14ac:dyDescent="0.25">
      <c r="A432" s="3" t="s">
        <v>382</v>
      </c>
      <c r="B432" s="3" t="s">
        <v>187</v>
      </c>
      <c r="C432" s="6">
        <v>5886.7</v>
      </c>
      <c r="D432" s="6">
        <v>5937.2</v>
      </c>
      <c r="E432" s="6">
        <v>5840</v>
      </c>
      <c r="F432" s="6">
        <v>5456.9</v>
      </c>
      <c r="G432" s="6">
        <v>6010.4</v>
      </c>
      <c r="H432" s="6">
        <v>6649.7</v>
      </c>
      <c r="I432" s="6">
        <v>7032.1</v>
      </c>
    </row>
    <row r="433" spans="1:9" customFormat="1" x14ac:dyDescent="0.25">
      <c r="A433" s="3" t="s">
        <v>382</v>
      </c>
      <c r="B433" s="3" t="s">
        <v>188</v>
      </c>
      <c r="C433" s="6">
        <v>1263.7</v>
      </c>
      <c r="D433" s="6">
        <v>1313.7</v>
      </c>
      <c r="E433" s="6">
        <v>1319.8</v>
      </c>
      <c r="F433" s="6">
        <v>1443.7</v>
      </c>
      <c r="G433" s="6">
        <v>1362.9</v>
      </c>
      <c r="H433" s="6">
        <v>1223.8</v>
      </c>
      <c r="I433" s="6">
        <v>1369.4</v>
      </c>
    </row>
    <row r="434" spans="1:9" customFormat="1" x14ac:dyDescent="0.25">
      <c r="A434" s="3" t="s">
        <v>382</v>
      </c>
      <c r="B434" s="3" t="s">
        <v>189</v>
      </c>
      <c r="C434" s="6">
        <v>8678.5</v>
      </c>
      <c r="D434" s="6">
        <v>9019</v>
      </c>
      <c r="E434" s="6">
        <v>8945.6</v>
      </c>
      <c r="F434" s="6">
        <v>10214</v>
      </c>
      <c r="G434" s="6">
        <v>11025.5</v>
      </c>
      <c r="H434" s="6">
        <v>11760.7</v>
      </c>
      <c r="I434" s="6">
        <v>11074.4</v>
      </c>
    </row>
    <row r="435" spans="1:9" customFormat="1" x14ac:dyDescent="0.25">
      <c r="A435" s="3" t="s">
        <v>382</v>
      </c>
      <c r="B435" s="3" t="s">
        <v>190</v>
      </c>
      <c r="C435" s="6">
        <v>10229.200000000001</v>
      </c>
      <c r="D435" s="6">
        <v>10072.4</v>
      </c>
      <c r="E435" s="6">
        <v>10547.6</v>
      </c>
      <c r="F435" s="6">
        <v>9981.6</v>
      </c>
      <c r="G435" s="6">
        <v>10764.1</v>
      </c>
      <c r="H435" s="6">
        <v>12299.2</v>
      </c>
      <c r="I435" s="6">
        <v>12637.3</v>
      </c>
    </row>
    <row r="436" spans="1:9" customFormat="1" x14ac:dyDescent="0.25">
      <c r="A436" s="3" t="s">
        <v>382</v>
      </c>
      <c r="B436" s="3" t="s">
        <v>191</v>
      </c>
      <c r="C436" s="6">
        <v>10620.4</v>
      </c>
      <c r="D436" s="6">
        <v>11803.6</v>
      </c>
      <c r="E436" s="6">
        <v>12306.6</v>
      </c>
      <c r="F436" s="6">
        <v>12409</v>
      </c>
      <c r="G436" s="6">
        <v>12679.2</v>
      </c>
      <c r="H436" s="6">
        <v>13055.4</v>
      </c>
      <c r="I436" s="6">
        <v>13398.1</v>
      </c>
    </row>
    <row r="437" spans="1:9" customFormat="1" x14ac:dyDescent="0.25">
      <c r="A437" s="3" t="s">
        <v>382</v>
      </c>
      <c r="B437" s="3" t="s">
        <v>192</v>
      </c>
      <c r="C437" s="6">
        <v>5922.7</v>
      </c>
      <c r="D437" s="6">
        <v>6432.9</v>
      </c>
      <c r="E437" s="6">
        <v>7015.8</v>
      </c>
      <c r="F437" s="6">
        <v>7022.8</v>
      </c>
      <c r="G437" s="6">
        <v>7070.4</v>
      </c>
      <c r="H437" s="6">
        <v>7175.8</v>
      </c>
      <c r="I437" s="6">
        <v>7451.3</v>
      </c>
    </row>
    <row r="438" spans="1:9" customFormat="1" x14ac:dyDescent="0.25">
      <c r="A438" s="3" t="s">
        <v>382</v>
      </c>
      <c r="B438" s="3" t="s">
        <v>193</v>
      </c>
      <c r="C438" s="6">
        <v>58618.9</v>
      </c>
      <c r="D438" s="6">
        <v>59033</v>
      </c>
      <c r="E438" s="6">
        <v>58975.9</v>
      </c>
      <c r="F438" s="6">
        <v>50349.1</v>
      </c>
      <c r="G438" s="6">
        <v>47576.2</v>
      </c>
      <c r="H438" s="6">
        <v>48770.3</v>
      </c>
      <c r="I438" s="6">
        <v>48881.8</v>
      </c>
    </row>
    <row r="440" spans="1:9" customFormat="1" x14ac:dyDescent="0.25">
      <c r="A440" s="2" t="s">
        <v>194</v>
      </c>
      <c r="B440" s="3"/>
      <c r="C440" s="3"/>
      <c r="D440" s="3"/>
      <c r="E440" s="3"/>
      <c r="F440" s="3"/>
      <c r="G440" s="3"/>
      <c r="H440" s="3"/>
      <c r="I440" s="3"/>
    </row>
    <row r="441" spans="1:9" customFormat="1" x14ac:dyDescent="0.25">
      <c r="A441" s="3" t="s">
        <v>226</v>
      </c>
      <c r="B441" s="3"/>
      <c r="C441" s="3"/>
      <c r="D441" s="3"/>
      <c r="E441" s="3"/>
      <c r="F441" s="3"/>
      <c r="G441" s="3"/>
      <c r="H441" s="3"/>
      <c r="I441" s="3"/>
    </row>
    <row r="443" spans="1:9" customFormat="1" x14ac:dyDescent="0.25">
      <c r="A443" s="3" t="s">
        <v>383</v>
      </c>
      <c r="B443" s="3"/>
      <c r="C443" s="3"/>
      <c r="D443" s="3"/>
      <c r="E443" s="3"/>
      <c r="F443" s="3"/>
      <c r="G443" s="3"/>
      <c r="H443" s="3"/>
      <c r="I443" s="3"/>
    </row>
    <row r="444" spans="1:9" customFormat="1" x14ac:dyDescent="0.25">
      <c r="A444" s="3" t="s">
        <v>197</v>
      </c>
      <c r="B444" s="3"/>
      <c r="C444" s="3"/>
      <c r="D444" s="3"/>
      <c r="E444" s="3"/>
      <c r="F444" s="3"/>
      <c r="G444" s="3"/>
      <c r="H444" s="3"/>
      <c r="I444" s="3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35"/>
  <sheetViews>
    <sheetView topLeftCell="B1" workbookViewId="0">
      <selection activeCell="L15" sqref="L15"/>
    </sheetView>
  </sheetViews>
  <sheetFormatPr defaultRowHeight="15" x14ac:dyDescent="0.25"/>
  <cols>
    <col min="1" max="1" width="21.140625" style="3" customWidth="1"/>
    <col min="2" max="2" width="17" style="3" customWidth="1"/>
    <col min="3" max="10" width="9.140625" style="3"/>
  </cols>
  <sheetData>
    <row r="2" spans="1:9" x14ac:dyDescent="0.25">
      <c r="C2" s="42">
        <v>2006</v>
      </c>
      <c r="D2" s="42">
        <v>2007</v>
      </c>
      <c r="E2" s="42">
        <v>2008</v>
      </c>
      <c r="F2" s="42">
        <v>2009</v>
      </c>
      <c r="G2" s="42">
        <v>2010</v>
      </c>
      <c r="H2" s="42">
        <v>2011</v>
      </c>
      <c r="I2" s="42">
        <v>2012</v>
      </c>
    </row>
    <row r="3" spans="1:9" x14ac:dyDescent="0.25">
      <c r="B3" s="3" t="s">
        <v>391</v>
      </c>
      <c r="C3" s="6">
        <v>38</v>
      </c>
      <c r="D3" s="6">
        <v>38</v>
      </c>
      <c r="E3" s="6">
        <v>38</v>
      </c>
      <c r="F3" s="6">
        <v>38</v>
      </c>
      <c r="G3" s="6">
        <v>38</v>
      </c>
      <c r="H3" s="6">
        <v>38</v>
      </c>
      <c r="I3" s="6">
        <v>38</v>
      </c>
    </row>
    <row r="4" spans="1:9" x14ac:dyDescent="0.25">
      <c r="B4" s="3" t="s">
        <v>392</v>
      </c>
      <c r="C4" s="6">
        <v>25</v>
      </c>
      <c r="D4" s="6">
        <v>25</v>
      </c>
      <c r="E4" s="6">
        <v>25</v>
      </c>
      <c r="F4" s="6">
        <v>25</v>
      </c>
      <c r="G4" s="6">
        <v>25</v>
      </c>
      <c r="H4" s="6">
        <v>25</v>
      </c>
      <c r="I4" s="6">
        <v>25</v>
      </c>
    </row>
    <row r="6" spans="1:9" x14ac:dyDescent="0.25">
      <c r="C6" s="6"/>
      <c r="D6" s="6"/>
      <c r="E6" s="6"/>
      <c r="F6" s="6"/>
      <c r="G6" s="6"/>
      <c r="H6" s="6"/>
      <c r="I6" s="6"/>
    </row>
    <row r="7" spans="1:9" x14ac:dyDescent="0.25">
      <c r="C7" s="6"/>
      <c r="D7" s="6"/>
      <c r="E7" s="6"/>
      <c r="F7" s="6"/>
      <c r="G7" s="6"/>
      <c r="H7" s="6"/>
      <c r="I7" s="6"/>
    </row>
    <row r="8" spans="1:9" x14ac:dyDescent="0.25">
      <c r="C8" s="6"/>
      <c r="D8" s="6"/>
      <c r="E8" s="6"/>
      <c r="F8" s="6"/>
      <c r="G8" s="6"/>
      <c r="H8" s="6"/>
      <c r="I8" s="6"/>
    </row>
    <row r="9" spans="1:9" x14ac:dyDescent="0.25">
      <c r="C9" s="6"/>
      <c r="D9" s="6"/>
      <c r="E9" s="6"/>
      <c r="F9" s="6"/>
      <c r="G9" s="6"/>
      <c r="H9" s="6"/>
      <c r="I9" s="6"/>
    </row>
    <row r="10" spans="1:9" x14ac:dyDescent="0.25">
      <c r="C10" s="6"/>
      <c r="D10" s="6"/>
      <c r="E10" s="6"/>
      <c r="F10" s="6"/>
      <c r="G10" s="6"/>
      <c r="H10" s="6"/>
      <c r="I10" s="6"/>
    </row>
    <row r="11" spans="1:9" x14ac:dyDescent="0.25">
      <c r="C11" s="6"/>
      <c r="D11" s="6"/>
      <c r="E11" s="6"/>
      <c r="F11" s="6"/>
      <c r="G11" s="6"/>
      <c r="H11" s="6"/>
      <c r="I11" s="6"/>
    </row>
    <row r="12" spans="1:9" x14ac:dyDescent="0.25">
      <c r="C12" s="6"/>
      <c r="D12" s="6"/>
      <c r="E12" s="6"/>
      <c r="F12" s="6"/>
      <c r="G12" s="6"/>
      <c r="H12" s="6"/>
      <c r="I12" s="6"/>
    </row>
    <row r="13" spans="1:9" x14ac:dyDescent="0.25">
      <c r="A13" s="2" t="s">
        <v>390</v>
      </c>
      <c r="D13" s="6"/>
      <c r="E13" s="6"/>
      <c r="F13" s="6"/>
      <c r="G13" s="6"/>
      <c r="H13" s="6"/>
      <c r="I13" s="6"/>
    </row>
    <row r="14" spans="1:9" x14ac:dyDescent="0.25">
      <c r="C14" s="6"/>
      <c r="D14" s="6"/>
      <c r="E14" s="6"/>
      <c r="F14" s="6"/>
      <c r="G14" s="6"/>
      <c r="H14" s="6"/>
      <c r="I14" s="6"/>
    </row>
    <row r="15" spans="1:9" x14ac:dyDescent="0.25">
      <c r="A15" s="2" t="s">
        <v>0</v>
      </c>
      <c r="B15" s="2" t="s">
        <v>440</v>
      </c>
      <c r="C15" s="42">
        <v>2006</v>
      </c>
      <c r="D15" s="42">
        <v>2007</v>
      </c>
      <c r="E15" s="42">
        <v>2008</v>
      </c>
      <c r="F15" s="42">
        <v>2009</v>
      </c>
      <c r="G15" s="42">
        <v>2010</v>
      </c>
      <c r="H15" s="42">
        <v>2011</v>
      </c>
      <c r="I15" s="42">
        <v>2012</v>
      </c>
    </row>
    <row r="16" spans="1:9" x14ac:dyDescent="0.25">
      <c r="A16" s="3" t="s">
        <v>391</v>
      </c>
      <c r="B16" s="3" t="s">
        <v>16</v>
      </c>
      <c r="C16" s="6">
        <v>20</v>
      </c>
      <c r="D16" s="6">
        <v>20</v>
      </c>
      <c r="E16" s="6">
        <v>21</v>
      </c>
      <c r="F16" s="6">
        <v>21</v>
      </c>
      <c r="G16" s="6">
        <v>21</v>
      </c>
      <c r="H16" s="6">
        <v>21</v>
      </c>
      <c r="I16" s="6">
        <v>21</v>
      </c>
    </row>
    <row r="17" spans="1:9" x14ac:dyDescent="0.25">
      <c r="A17" s="3" t="s">
        <v>391</v>
      </c>
      <c r="B17" s="3" t="s">
        <v>18</v>
      </c>
      <c r="C17" s="6">
        <v>24</v>
      </c>
      <c r="D17" s="6">
        <v>24</v>
      </c>
      <c r="E17" s="6">
        <v>24</v>
      </c>
      <c r="F17" s="6">
        <v>24</v>
      </c>
      <c r="G17" s="6">
        <v>24</v>
      </c>
      <c r="H17" s="6">
        <v>24</v>
      </c>
      <c r="I17" s="6">
        <v>24</v>
      </c>
    </row>
    <row r="18" spans="1:9" x14ac:dyDescent="0.25">
      <c r="A18" s="3" t="s">
        <v>391</v>
      </c>
      <c r="B18" s="3" t="s">
        <v>19</v>
      </c>
      <c r="C18" s="6">
        <v>47</v>
      </c>
      <c r="D18" s="6">
        <v>47</v>
      </c>
      <c r="E18" s="6">
        <v>51</v>
      </c>
      <c r="F18" s="6">
        <v>53</v>
      </c>
      <c r="G18" s="6">
        <v>47</v>
      </c>
      <c r="H18" s="6">
        <v>48</v>
      </c>
      <c r="I18" s="6">
        <v>48</v>
      </c>
    </row>
    <row r="19" spans="1:9" x14ac:dyDescent="0.25">
      <c r="A19" s="3" t="s">
        <v>391</v>
      </c>
      <c r="B19" s="3" t="s">
        <v>20</v>
      </c>
      <c r="C19" s="6">
        <v>33</v>
      </c>
      <c r="D19" s="6">
        <v>32</v>
      </c>
      <c r="E19" s="6">
        <v>28</v>
      </c>
      <c r="F19" s="6">
        <v>32</v>
      </c>
      <c r="G19" s="6">
        <v>26</v>
      </c>
      <c r="H19" s="6">
        <v>29</v>
      </c>
      <c r="I19" s="6">
        <v>26</v>
      </c>
    </row>
    <row r="20" spans="1:9" x14ac:dyDescent="0.25">
      <c r="A20" s="3" t="s">
        <v>391</v>
      </c>
      <c r="B20" s="3" t="s">
        <v>21</v>
      </c>
      <c r="C20" s="6">
        <v>33</v>
      </c>
      <c r="D20" s="6">
        <v>33</v>
      </c>
      <c r="E20" s="6">
        <v>33</v>
      </c>
      <c r="F20" s="6">
        <v>35</v>
      </c>
      <c r="G20" s="6">
        <v>34</v>
      </c>
      <c r="H20" s="6">
        <v>33</v>
      </c>
      <c r="I20" s="6">
        <v>33</v>
      </c>
    </row>
    <row r="21" spans="1:9" x14ac:dyDescent="0.25">
      <c r="A21" s="3" t="s">
        <v>391</v>
      </c>
      <c r="B21" s="3" t="s">
        <v>26</v>
      </c>
      <c r="C21" s="6">
        <v>24</v>
      </c>
      <c r="D21" s="6">
        <v>23</v>
      </c>
      <c r="E21" s="6">
        <v>24</v>
      </c>
      <c r="F21" s="6">
        <v>21</v>
      </c>
      <c r="G21" s="6">
        <v>22</v>
      </c>
      <c r="H21" s="6">
        <v>22</v>
      </c>
      <c r="I21" s="6">
        <v>22</v>
      </c>
    </row>
    <row r="22" spans="1:9" x14ac:dyDescent="0.25">
      <c r="A22" s="3" t="s">
        <v>391</v>
      </c>
      <c r="B22" s="3" t="s">
        <v>33</v>
      </c>
      <c r="C22" s="6">
        <v>26</v>
      </c>
      <c r="D22" s="6">
        <v>31</v>
      </c>
      <c r="E22" s="6">
        <v>31</v>
      </c>
      <c r="F22" s="6">
        <v>32</v>
      </c>
      <c r="G22" s="6">
        <v>32</v>
      </c>
      <c r="H22" s="6">
        <v>32</v>
      </c>
      <c r="I22" s="6">
        <v>35</v>
      </c>
    </row>
    <row r="23" spans="1:9" x14ac:dyDescent="0.25">
      <c r="A23" s="3" t="s">
        <v>391</v>
      </c>
      <c r="B23" s="3" t="s">
        <v>35</v>
      </c>
      <c r="C23" s="6">
        <v>25</v>
      </c>
      <c r="D23" s="6">
        <v>26</v>
      </c>
      <c r="E23" s="6">
        <v>25</v>
      </c>
      <c r="F23" s="6">
        <v>25</v>
      </c>
      <c r="G23" s="6">
        <v>25</v>
      </c>
      <c r="H23" s="6">
        <v>27</v>
      </c>
      <c r="I23" s="6">
        <v>25</v>
      </c>
    </row>
    <row r="24" spans="1:9" x14ac:dyDescent="0.25">
      <c r="A24" s="3" t="s">
        <v>391</v>
      </c>
      <c r="B24" s="3" t="s">
        <v>37</v>
      </c>
      <c r="C24" s="6">
        <v>28</v>
      </c>
      <c r="D24" s="6">
        <v>28</v>
      </c>
      <c r="E24" s="6">
        <v>27</v>
      </c>
      <c r="F24" s="6">
        <v>24</v>
      </c>
      <c r="G24" s="6">
        <v>26</v>
      </c>
      <c r="H24" s="6">
        <v>26</v>
      </c>
      <c r="I24" s="6">
        <v>27</v>
      </c>
    </row>
    <row r="25" spans="1:9" x14ac:dyDescent="0.25">
      <c r="A25" s="3" t="s">
        <v>391</v>
      </c>
      <c r="B25" s="3" t="s">
        <v>39</v>
      </c>
      <c r="C25" s="6">
        <v>17</v>
      </c>
      <c r="D25" s="6">
        <v>17</v>
      </c>
      <c r="E25" s="6">
        <v>17</v>
      </c>
      <c r="F25" s="6">
        <v>17</v>
      </c>
      <c r="G25" s="6">
        <v>17</v>
      </c>
      <c r="H25" s="6">
        <v>17</v>
      </c>
      <c r="I25" s="6">
        <v>17</v>
      </c>
    </row>
    <row r="26" spans="1:9" x14ac:dyDescent="0.25">
      <c r="A26" s="3" t="s">
        <v>391</v>
      </c>
      <c r="B26" s="3" t="s">
        <v>41</v>
      </c>
      <c r="C26" s="6">
        <v>27</v>
      </c>
      <c r="D26" s="6">
        <v>27</v>
      </c>
      <c r="E26" s="6">
        <v>26</v>
      </c>
      <c r="F26" s="6">
        <v>28</v>
      </c>
      <c r="G26" s="6">
        <v>31</v>
      </c>
      <c r="H26" s="6">
        <v>27</v>
      </c>
      <c r="I26" s="6">
        <v>27</v>
      </c>
    </row>
    <row r="27" spans="1:9" x14ac:dyDescent="0.25">
      <c r="A27" s="3" t="s">
        <v>391</v>
      </c>
      <c r="B27" s="3" t="s">
        <v>47</v>
      </c>
      <c r="C27" s="6">
        <v>20</v>
      </c>
      <c r="D27" s="6">
        <v>21</v>
      </c>
      <c r="E27" s="6">
        <v>21</v>
      </c>
      <c r="F27" s="6">
        <v>21</v>
      </c>
      <c r="G27" s="6">
        <v>21</v>
      </c>
      <c r="H27" s="6">
        <v>21</v>
      </c>
      <c r="I27" s="6">
        <v>21</v>
      </c>
    </row>
    <row r="28" spans="1:9" x14ac:dyDescent="0.25">
      <c r="A28" s="3" t="s">
        <v>391</v>
      </c>
      <c r="B28" s="3" t="s">
        <v>48</v>
      </c>
      <c r="C28" s="6">
        <v>30</v>
      </c>
      <c r="D28" s="6">
        <v>30</v>
      </c>
      <c r="E28" s="6">
        <v>30</v>
      </c>
      <c r="F28" s="6">
        <v>30</v>
      </c>
      <c r="G28" s="6">
        <v>30</v>
      </c>
      <c r="H28" s="6">
        <v>30</v>
      </c>
      <c r="I28" s="6">
        <v>30</v>
      </c>
    </row>
    <row r="29" spans="1:9" x14ac:dyDescent="0.25">
      <c r="A29" s="3" t="s">
        <v>391</v>
      </c>
      <c r="B29" s="3" t="s">
        <v>49</v>
      </c>
      <c r="C29" s="6">
        <v>26</v>
      </c>
      <c r="D29" s="6">
        <v>31</v>
      </c>
      <c r="E29" s="6">
        <v>31</v>
      </c>
      <c r="F29" s="6">
        <v>31</v>
      </c>
      <c r="G29" s="6">
        <v>31</v>
      </c>
      <c r="H29" s="6">
        <v>31</v>
      </c>
      <c r="I29" s="6">
        <v>31</v>
      </c>
    </row>
    <row r="30" spans="1:9" x14ac:dyDescent="0.25">
      <c r="A30" s="3" t="s">
        <v>391</v>
      </c>
      <c r="B30" s="3" t="s">
        <v>53</v>
      </c>
      <c r="C30" s="6">
        <v>30</v>
      </c>
      <c r="D30" s="6">
        <v>30</v>
      </c>
      <c r="E30" s="6">
        <v>31</v>
      </c>
      <c r="F30" s="6">
        <v>31</v>
      </c>
      <c r="G30" s="6">
        <v>33</v>
      </c>
      <c r="H30" s="6">
        <v>33</v>
      </c>
      <c r="I30" s="6">
        <v>31</v>
      </c>
    </row>
    <row r="31" spans="1:9" x14ac:dyDescent="0.25">
      <c r="A31" s="3" t="s">
        <v>391</v>
      </c>
      <c r="B31" s="3" t="s">
        <v>54</v>
      </c>
      <c r="C31" s="6">
        <v>31</v>
      </c>
      <c r="D31" s="6">
        <v>31</v>
      </c>
      <c r="E31" s="6">
        <v>31</v>
      </c>
      <c r="F31" s="6">
        <v>32</v>
      </c>
      <c r="G31" s="6">
        <v>32</v>
      </c>
      <c r="H31" s="6">
        <v>32</v>
      </c>
      <c r="I31" s="6">
        <v>32</v>
      </c>
    </row>
    <row r="32" spans="1:9" x14ac:dyDescent="0.25">
      <c r="A32" s="3" t="s">
        <v>391</v>
      </c>
      <c r="B32" s="3" t="s">
        <v>55</v>
      </c>
      <c r="C32" s="6">
        <v>32</v>
      </c>
      <c r="D32" s="6">
        <v>32</v>
      </c>
      <c r="E32" s="6">
        <v>32</v>
      </c>
      <c r="F32" s="6">
        <v>32</v>
      </c>
      <c r="G32" s="6">
        <v>32</v>
      </c>
      <c r="H32" s="6">
        <v>32</v>
      </c>
      <c r="I32" s="6">
        <v>32</v>
      </c>
    </row>
    <row r="33" spans="1:9" x14ac:dyDescent="0.25">
      <c r="A33" s="3" t="s">
        <v>391</v>
      </c>
      <c r="B33" s="3" t="s">
        <v>58</v>
      </c>
      <c r="C33" s="6">
        <v>35</v>
      </c>
      <c r="D33" s="6">
        <v>37</v>
      </c>
      <c r="E33" s="6">
        <v>37</v>
      </c>
      <c r="F33" s="6">
        <v>35</v>
      </c>
      <c r="G33" s="6">
        <v>36</v>
      </c>
      <c r="H33" s="6">
        <v>36</v>
      </c>
      <c r="I33" s="6">
        <v>36</v>
      </c>
    </row>
    <row r="34" spans="1:9" x14ac:dyDescent="0.25">
      <c r="A34" s="3" t="s">
        <v>391</v>
      </c>
      <c r="B34" s="3" t="s">
        <v>65</v>
      </c>
      <c r="C34" s="6">
        <v>32</v>
      </c>
      <c r="D34" s="6">
        <v>32</v>
      </c>
      <c r="E34" s="6">
        <v>32</v>
      </c>
      <c r="F34" s="6">
        <v>32</v>
      </c>
      <c r="G34" s="6">
        <v>32</v>
      </c>
      <c r="H34" s="6">
        <v>33</v>
      </c>
      <c r="I34" s="6">
        <v>33</v>
      </c>
    </row>
    <row r="35" spans="1:9" x14ac:dyDescent="0.25">
      <c r="A35" s="3" t="s">
        <v>391</v>
      </c>
      <c r="B35" s="3" t="s">
        <v>66</v>
      </c>
      <c r="C35" s="6">
        <v>33</v>
      </c>
      <c r="D35" s="6">
        <v>32</v>
      </c>
      <c r="E35" s="6">
        <v>31</v>
      </c>
      <c r="F35" s="6">
        <v>31</v>
      </c>
      <c r="G35" s="6">
        <v>31</v>
      </c>
      <c r="H35" s="6">
        <v>31</v>
      </c>
      <c r="I35" s="6">
        <v>31</v>
      </c>
    </row>
    <row r="36" spans="1:9" x14ac:dyDescent="0.25">
      <c r="A36" s="3" t="s">
        <v>391</v>
      </c>
      <c r="B36" s="3" t="s">
        <v>67</v>
      </c>
      <c r="C36" s="6">
        <v>40</v>
      </c>
      <c r="D36" s="6">
        <v>40</v>
      </c>
      <c r="E36" s="6">
        <v>40</v>
      </c>
      <c r="F36" s="6">
        <v>40</v>
      </c>
      <c r="G36" s="6">
        <v>40</v>
      </c>
      <c r="H36" s="6">
        <v>40</v>
      </c>
      <c r="I36" s="6">
        <v>40</v>
      </c>
    </row>
    <row r="37" spans="1:9" x14ac:dyDescent="0.25">
      <c r="A37" s="3" t="s">
        <v>391</v>
      </c>
      <c r="B37" s="3" t="s">
        <v>69</v>
      </c>
      <c r="C37" s="6">
        <v>35</v>
      </c>
      <c r="D37" s="6">
        <v>35</v>
      </c>
      <c r="E37" s="6">
        <v>35</v>
      </c>
      <c r="F37" s="6">
        <v>35</v>
      </c>
      <c r="G37" s="6">
        <v>35</v>
      </c>
      <c r="H37" s="6">
        <v>35</v>
      </c>
      <c r="I37" s="6">
        <v>35</v>
      </c>
    </row>
    <row r="38" spans="1:9" x14ac:dyDescent="0.25">
      <c r="A38" s="3" t="s">
        <v>391</v>
      </c>
      <c r="B38" s="3" t="s">
        <v>70</v>
      </c>
      <c r="C38" s="6">
        <v>37</v>
      </c>
      <c r="D38" s="6">
        <v>37</v>
      </c>
      <c r="E38" s="6">
        <v>37</v>
      </c>
      <c r="F38" s="6">
        <v>37</v>
      </c>
      <c r="G38" s="6">
        <v>37</v>
      </c>
      <c r="H38" s="6">
        <v>37</v>
      </c>
      <c r="I38" s="6">
        <v>41</v>
      </c>
    </row>
    <row r="39" spans="1:9" x14ac:dyDescent="0.25">
      <c r="A39" s="3" t="s">
        <v>391</v>
      </c>
      <c r="B39" s="3" t="s">
        <v>73</v>
      </c>
      <c r="C39" s="6">
        <v>26</v>
      </c>
      <c r="D39" s="6">
        <v>26</v>
      </c>
      <c r="E39" s="6">
        <v>26</v>
      </c>
      <c r="F39" s="6">
        <v>26</v>
      </c>
      <c r="G39" s="6">
        <v>29</v>
      </c>
      <c r="H39" s="6">
        <v>31</v>
      </c>
      <c r="I39" s="6">
        <v>33</v>
      </c>
    </row>
    <row r="40" spans="1:9" x14ac:dyDescent="0.25">
      <c r="A40" s="3" t="s">
        <v>391</v>
      </c>
      <c r="B40" s="3" t="s">
        <v>78</v>
      </c>
      <c r="C40" s="6">
        <v>43</v>
      </c>
      <c r="D40" s="6">
        <v>43</v>
      </c>
      <c r="E40" s="6">
        <v>43</v>
      </c>
      <c r="F40" s="6">
        <v>43</v>
      </c>
      <c r="G40" s="6">
        <v>43</v>
      </c>
      <c r="H40" s="6">
        <v>43</v>
      </c>
      <c r="I40" s="6">
        <v>43</v>
      </c>
    </row>
    <row r="41" spans="1:9" x14ac:dyDescent="0.25">
      <c r="A41" s="3" t="s">
        <v>391</v>
      </c>
      <c r="B41" s="3" t="s">
        <v>79</v>
      </c>
      <c r="C41" s="6">
        <v>30</v>
      </c>
      <c r="D41" s="6">
        <v>31</v>
      </c>
      <c r="E41" s="6">
        <v>31</v>
      </c>
      <c r="F41" s="6">
        <v>32</v>
      </c>
      <c r="G41" s="6">
        <v>35</v>
      </c>
      <c r="H41" s="6">
        <v>28</v>
      </c>
      <c r="I41" s="6">
        <v>33</v>
      </c>
    </row>
    <row r="42" spans="1:9" x14ac:dyDescent="0.25">
      <c r="A42" s="3" t="s">
        <v>391</v>
      </c>
      <c r="B42" s="3" t="s">
        <v>80</v>
      </c>
      <c r="C42" s="6">
        <v>35</v>
      </c>
      <c r="D42" s="6">
        <v>35</v>
      </c>
      <c r="E42" s="6">
        <v>35</v>
      </c>
      <c r="F42" s="6">
        <v>35</v>
      </c>
      <c r="G42" s="6">
        <v>35</v>
      </c>
      <c r="H42" s="6">
        <v>35</v>
      </c>
      <c r="I42" s="6">
        <v>35</v>
      </c>
    </row>
    <row r="43" spans="1:9" x14ac:dyDescent="0.25">
      <c r="A43" s="3" t="s">
        <v>391</v>
      </c>
      <c r="B43" s="3" t="s">
        <v>84</v>
      </c>
      <c r="C43" s="6">
        <v>27</v>
      </c>
      <c r="D43" s="6">
        <v>25</v>
      </c>
      <c r="E43" s="6">
        <v>27</v>
      </c>
      <c r="F43" s="6">
        <v>26</v>
      </c>
      <c r="G43" s="6">
        <v>26</v>
      </c>
      <c r="H43" s="6">
        <v>26</v>
      </c>
      <c r="I43" s="6">
        <v>27</v>
      </c>
    </row>
    <row r="44" spans="1:9" x14ac:dyDescent="0.25">
      <c r="A44" s="3" t="s">
        <v>391</v>
      </c>
      <c r="B44" s="3" t="s">
        <v>92</v>
      </c>
      <c r="C44" s="6">
        <v>17</v>
      </c>
      <c r="D44" s="6">
        <v>14</v>
      </c>
      <c r="E44" s="6">
        <v>18</v>
      </c>
      <c r="F44" s="6">
        <v>19</v>
      </c>
      <c r="G44" s="6">
        <v>19</v>
      </c>
      <c r="H44" s="6">
        <v>17</v>
      </c>
      <c r="I44" s="6">
        <v>17</v>
      </c>
    </row>
    <row r="45" spans="1:9" x14ac:dyDescent="0.25">
      <c r="A45" s="3" t="s">
        <v>391</v>
      </c>
      <c r="B45" s="3" t="s">
        <v>96</v>
      </c>
      <c r="C45" s="6">
        <v>43</v>
      </c>
      <c r="D45" s="6">
        <v>43</v>
      </c>
      <c r="E45" s="6">
        <v>43</v>
      </c>
      <c r="F45" s="6">
        <v>43</v>
      </c>
      <c r="G45" s="6">
        <v>43</v>
      </c>
      <c r="H45" s="6">
        <v>43</v>
      </c>
      <c r="I45" s="6">
        <v>44</v>
      </c>
    </row>
    <row r="46" spans="1:9" x14ac:dyDescent="0.25">
      <c r="A46" s="3" t="s">
        <v>391</v>
      </c>
      <c r="B46" s="3" t="s">
        <v>103</v>
      </c>
      <c r="C46" s="6">
        <v>27</v>
      </c>
      <c r="D46" s="6">
        <v>27</v>
      </c>
      <c r="E46" s="6">
        <v>26</v>
      </c>
      <c r="F46" s="6">
        <v>28</v>
      </c>
      <c r="G46" s="6">
        <v>30</v>
      </c>
      <c r="H46" s="6">
        <v>28</v>
      </c>
      <c r="I46" s="6">
        <v>28</v>
      </c>
    </row>
    <row r="47" spans="1:9" x14ac:dyDescent="0.25">
      <c r="A47" s="3" t="s">
        <v>391</v>
      </c>
      <c r="B47" s="3" t="s">
        <v>120</v>
      </c>
      <c r="C47" s="6">
        <v>38</v>
      </c>
      <c r="D47" s="6">
        <v>39</v>
      </c>
      <c r="E47" s="6">
        <v>41</v>
      </c>
      <c r="F47" s="6">
        <v>40</v>
      </c>
      <c r="G47" s="6">
        <v>40</v>
      </c>
      <c r="H47" s="6">
        <v>40</v>
      </c>
      <c r="I47" s="6">
        <v>43</v>
      </c>
    </row>
    <row r="48" spans="1:9" x14ac:dyDescent="0.25">
      <c r="A48" s="3" t="s">
        <v>391</v>
      </c>
      <c r="B48" s="3" t="s">
        <v>131</v>
      </c>
      <c r="C48" s="6">
        <v>28</v>
      </c>
      <c r="D48" s="6">
        <v>28</v>
      </c>
      <c r="E48" s="6">
        <v>28</v>
      </c>
      <c r="F48" s="6">
        <v>28</v>
      </c>
      <c r="G48" s="6">
        <v>28</v>
      </c>
      <c r="H48" s="6">
        <v>28</v>
      </c>
      <c r="I48" s="6">
        <v>28</v>
      </c>
    </row>
    <row r="49" spans="1:9" x14ac:dyDescent="0.25">
      <c r="A49" s="3" t="s">
        <v>391</v>
      </c>
      <c r="B49" s="3" t="s">
        <v>133</v>
      </c>
      <c r="C49" s="6">
        <v>32</v>
      </c>
      <c r="D49" s="6">
        <v>35</v>
      </c>
      <c r="E49" s="6">
        <v>33</v>
      </c>
      <c r="F49" s="6">
        <v>33</v>
      </c>
      <c r="G49" s="6">
        <v>33</v>
      </c>
      <c r="H49" s="6">
        <v>30</v>
      </c>
      <c r="I49" s="6">
        <v>30</v>
      </c>
    </row>
    <row r="50" spans="1:9" x14ac:dyDescent="0.25">
      <c r="A50" s="3" t="s">
        <v>391</v>
      </c>
      <c r="B50" s="3" t="s">
        <v>144</v>
      </c>
      <c r="C50" s="6">
        <v>33</v>
      </c>
      <c r="D50" s="6">
        <v>39</v>
      </c>
      <c r="E50" s="6">
        <v>40</v>
      </c>
      <c r="F50" s="6">
        <v>40</v>
      </c>
      <c r="G50" s="6">
        <v>39</v>
      </c>
      <c r="H50" s="6">
        <v>40</v>
      </c>
      <c r="I50" s="6">
        <v>37</v>
      </c>
    </row>
    <row r="51" spans="1:9" x14ac:dyDescent="0.25">
      <c r="A51" s="3" t="s">
        <v>391</v>
      </c>
      <c r="B51" s="3" t="s">
        <v>153</v>
      </c>
      <c r="C51" s="6">
        <v>30</v>
      </c>
      <c r="D51" s="6">
        <v>30</v>
      </c>
      <c r="E51" s="6">
        <v>30</v>
      </c>
      <c r="F51" s="6">
        <v>30</v>
      </c>
      <c r="G51" s="6">
        <v>30</v>
      </c>
      <c r="H51" s="6">
        <v>42</v>
      </c>
      <c r="I51" s="6">
        <v>42</v>
      </c>
    </row>
    <row r="52" spans="1:9" x14ac:dyDescent="0.25">
      <c r="A52" s="3" t="s">
        <v>391</v>
      </c>
      <c r="B52" s="3" t="s">
        <v>157</v>
      </c>
      <c r="C52" s="6">
        <v>33</v>
      </c>
      <c r="D52" s="6">
        <v>33</v>
      </c>
      <c r="E52" s="6">
        <v>34</v>
      </c>
      <c r="F52" s="6">
        <v>34</v>
      </c>
      <c r="G52" s="6">
        <v>35</v>
      </c>
      <c r="H52" s="6">
        <v>35</v>
      </c>
      <c r="I52" s="6">
        <v>35</v>
      </c>
    </row>
    <row r="53" spans="1:9" x14ac:dyDescent="0.25">
      <c r="A53" s="3" t="s">
        <v>391</v>
      </c>
      <c r="B53" s="3" t="s">
        <v>167</v>
      </c>
      <c r="C53" s="6">
        <v>32</v>
      </c>
      <c r="D53" s="6">
        <v>32</v>
      </c>
      <c r="E53" s="6">
        <v>32</v>
      </c>
      <c r="F53" s="6">
        <v>32</v>
      </c>
      <c r="G53" s="6">
        <v>32</v>
      </c>
      <c r="H53" s="6">
        <v>32</v>
      </c>
      <c r="I53" s="6">
        <v>32</v>
      </c>
    </row>
    <row r="54" spans="1:9" x14ac:dyDescent="0.25">
      <c r="A54" s="3" t="s">
        <v>391</v>
      </c>
      <c r="B54" s="3" t="s">
        <v>171</v>
      </c>
      <c r="C54" s="6">
        <v>23</v>
      </c>
      <c r="D54" s="6">
        <v>24</v>
      </c>
      <c r="E54" s="6">
        <v>25</v>
      </c>
      <c r="F54" s="6">
        <v>25</v>
      </c>
      <c r="G54" s="6">
        <v>25</v>
      </c>
      <c r="H54" s="6">
        <v>25</v>
      </c>
      <c r="I54" s="6">
        <v>25</v>
      </c>
    </row>
    <row r="55" spans="1:9" x14ac:dyDescent="0.25">
      <c r="A55" s="3" t="s">
        <v>391</v>
      </c>
      <c r="B55" s="3" t="s">
        <v>172</v>
      </c>
      <c r="C55" s="6">
        <v>24</v>
      </c>
      <c r="D55" s="6">
        <v>24</v>
      </c>
      <c r="E55" s="6">
        <v>25</v>
      </c>
      <c r="F55" s="6">
        <v>23</v>
      </c>
      <c r="G55" s="6">
        <v>23</v>
      </c>
      <c r="H55" s="6">
        <v>23</v>
      </c>
      <c r="I55" s="6">
        <v>22</v>
      </c>
    </row>
    <row r="56" spans="1:9" x14ac:dyDescent="0.25">
      <c r="A56" s="3" t="s">
        <v>391</v>
      </c>
      <c r="B56" s="3" t="s">
        <v>173</v>
      </c>
      <c r="C56" s="6">
        <v>38</v>
      </c>
      <c r="D56" s="6">
        <v>38</v>
      </c>
      <c r="E56" s="6">
        <v>38</v>
      </c>
      <c r="F56" s="6">
        <v>38</v>
      </c>
      <c r="G56" s="6">
        <v>38</v>
      </c>
      <c r="H56" s="6">
        <v>38</v>
      </c>
      <c r="I56" s="6">
        <v>38</v>
      </c>
    </row>
    <row r="57" spans="1:9" x14ac:dyDescent="0.25">
      <c r="A57" s="3" t="s">
        <v>391</v>
      </c>
      <c r="B57" s="3" t="s">
        <v>174</v>
      </c>
      <c r="C57" s="6">
        <v>30</v>
      </c>
      <c r="D57" s="6">
        <v>30</v>
      </c>
      <c r="E57" s="6">
        <v>30</v>
      </c>
      <c r="F57" s="6">
        <v>30</v>
      </c>
      <c r="G57" s="6">
        <v>30</v>
      </c>
      <c r="H57" s="6">
        <v>30</v>
      </c>
      <c r="I57" s="6">
        <v>30</v>
      </c>
    </row>
    <row r="58" spans="1:9" x14ac:dyDescent="0.25">
      <c r="A58" s="3" t="s">
        <v>391</v>
      </c>
      <c r="B58" s="3" t="s">
        <v>176</v>
      </c>
      <c r="C58" s="6">
        <v>36</v>
      </c>
      <c r="D58" s="6">
        <v>36</v>
      </c>
      <c r="E58" s="6">
        <v>36</v>
      </c>
      <c r="F58" s="6">
        <v>36</v>
      </c>
      <c r="G58" s="6">
        <v>36</v>
      </c>
      <c r="H58" s="6">
        <v>36</v>
      </c>
      <c r="I58" s="6">
        <v>36</v>
      </c>
    </row>
    <row r="59" spans="1:9" x14ac:dyDescent="0.25">
      <c r="A59" s="3" t="s">
        <v>391</v>
      </c>
      <c r="B59" s="3" t="s">
        <v>177</v>
      </c>
      <c r="C59" s="6">
        <v>36</v>
      </c>
      <c r="D59" s="6">
        <v>37</v>
      </c>
      <c r="E59" s="6">
        <v>36</v>
      </c>
      <c r="F59" s="6">
        <v>37</v>
      </c>
      <c r="G59" s="6">
        <v>38</v>
      </c>
      <c r="H59" s="6">
        <v>38</v>
      </c>
      <c r="I59" s="6">
        <v>38</v>
      </c>
    </row>
    <row r="60" spans="1:9" x14ac:dyDescent="0.25">
      <c r="A60" s="3" t="s">
        <v>391</v>
      </c>
      <c r="B60" s="3" t="s">
        <v>178</v>
      </c>
      <c r="C60" s="6">
        <v>36</v>
      </c>
      <c r="D60" s="6">
        <v>35</v>
      </c>
      <c r="E60" s="6">
        <v>35</v>
      </c>
      <c r="F60" s="6">
        <v>35</v>
      </c>
      <c r="G60" s="6">
        <v>35</v>
      </c>
      <c r="H60" s="6">
        <v>35</v>
      </c>
      <c r="I60" s="6">
        <v>35</v>
      </c>
    </row>
    <row r="61" spans="1:9" x14ac:dyDescent="0.25">
      <c r="A61" s="3" t="s">
        <v>391</v>
      </c>
      <c r="B61" s="3" t="s">
        <v>179</v>
      </c>
      <c r="C61" s="6">
        <v>33</v>
      </c>
      <c r="D61" s="6">
        <v>33</v>
      </c>
      <c r="E61" s="6">
        <v>33</v>
      </c>
      <c r="F61" s="6">
        <v>33</v>
      </c>
      <c r="G61" s="6">
        <v>33</v>
      </c>
      <c r="H61" s="6">
        <v>33</v>
      </c>
      <c r="I61" s="6">
        <v>33</v>
      </c>
    </row>
    <row r="62" spans="1:9" x14ac:dyDescent="0.25">
      <c r="A62" s="3" t="s">
        <v>391</v>
      </c>
      <c r="B62" s="3" t="s">
        <v>180</v>
      </c>
      <c r="C62" s="6">
        <v>36</v>
      </c>
      <c r="D62" s="6">
        <v>36</v>
      </c>
      <c r="E62" s="6">
        <v>36</v>
      </c>
      <c r="F62" s="6">
        <v>36</v>
      </c>
      <c r="G62" s="6">
        <v>36</v>
      </c>
      <c r="H62" s="6">
        <v>36</v>
      </c>
      <c r="I62" s="6">
        <v>36</v>
      </c>
    </row>
    <row r="63" spans="1:9" x14ac:dyDescent="0.25">
      <c r="A63" s="3" t="s">
        <v>391</v>
      </c>
      <c r="B63" s="3" t="s">
        <v>182</v>
      </c>
      <c r="C63" s="6">
        <v>29</v>
      </c>
      <c r="D63" s="6">
        <v>29</v>
      </c>
      <c r="E63" s="6">
        <v>29</v>
      </c>
      <c r="F63" s="6">
        <v>29</v>
      </c>
      <c r="G63" s="6">
        <v>29</v>
      </c>
      <c r="H63" s="6">
        <v>29</v>
      </c>
      <c r="I63" s="6">
        <v>29</v>
      </c>
    </row>
    <row r="64" spans="1:9" x14ac:dyDescent="0.25">
      <c r="A64" s="3" t="s">
        <v>391</v>
      </c>
      <c r="B64" s="3" t="s">
        <v>183</v>
      </c>
      <c r="C64" s="6">
        <v>38</v>
      </c>
      <c r="D64" s="6">
        <v>38</v>
      </c>
      <c r="E64" s="6">
        <v>38</v>
      </c>
      <c r="F64" s="6">
        <v>38</v>
      </c>
      <c r="G64" s="6">
        <v>38</v>
      </c>
      <c r="H64" s="6">
        <v>38</v>
      </c>
      <c r="I64" s="6">
        <v>38</v>
      </c>
    </row>
    <row r="65" spans="1:9" x14ac:dyDescent="0.25">
      <c r="A65" s="3" t="s">
        <v>391</v>
      </c>
      <c r="B65" s="3" t="s">
        <v>186</v>
      </c>
      <c r="C65" s="6">
        <v>29</v>
      </c>
      <c r="D65" s="6">
        <v>29</v>
      </c>
      <c r="E65" s="6">
        <v>29</v>
      </c>
      <c r="F65" s="6">
        <v>29</v>
      </c>
      <c r="G65" s="6">
        <v>29</v>
      </c>
      <c r="H65" s="6">
        <v>29</v>
      </c>
      <c r="I65" s="6">
        <v>29</v>
      </c>
    </row>
    <row r="66" spans="1:9" x14ac:dyDescent="0.25">
      <c r="A66" s="3" t="s">
        <v>391</v>
      </c>
      <c r="B66" s="3" t="s">
        <v>187</v>
      </c>
      <c r="C66" s="6">
        <v>38</v>
      </c>
      <c r="D66" s="6">
        <v>38</v>
      </c>
      <c r="E66" s="6">
        <v>38</v>
      </c>
      <c r="F66" s="6">
        <v>38</v>
      </c>
      <c r="G66" s="6">
        <v>38</v>
      </c>
      <c r="H66" s="6">
        <v>38</v>
      </c>
      <c r="I66" s="6">
        <v>38</v>
      </c>
    </row>
    <row r="67" spans="1:9" x14ac:dyDescent="0.25">
      <c r="A67" s="3" t="s">
        <v>391</v>
      </c>
      <c r="B67" s="3" t="s">
        <v>188</v>
      </c>
      <c r="C67" s="6">
        <v>39</v>
      </c>
      <c r="D67" s="6">
        <v>39</v>
      </c>
      <c r="E67" s="6">
        <v>39</v>
      </c>
      <c r="F67" s="6">
        <v>39</v>
      </c>
      <c r="G67" s="6">
        <v>39</v>
      </c>
      <c r="H67" s="6">
        <v>39</v>
      </c>
      <c r="I67" s="6">
        <v>39</v>
      </c>
    </row>
    <row r="68" spans="1:9" x14ac:dyDescent="0.25">
      <c r="A68" s="3" t="s">
        <v>391</v>
      </c>
      <c r="B68" s="3" t="s">
        <v>189</v>
      </c>
      <c r="C68" s="6">
        <v>38</v>
      </c>
      <c r="D68" s="6">
        <v>41</v>
      </c>
      <c r="E68" s="6">
        <v>38</v>
      </c>
      <c r="F68" s="6">
        <v>38</v>
      </c>
      <c r="G68" s="6">
        <v>38</v>
      </c>
      <c r="H68" s="6">
        <v>38</v>
      </c>
      <c r="I68" s="6">
        <v>38</v>
      </c>
    </row>
    <row r="69" spans="1:9" x14ac:dyDescent="0.25">
      <c r="A69" s="3" t="s">
        <v>391</v>
      </c>
      <c r="B69" s="3" t="s">
        <v>190</v>
      </c>
      <c r="C69" s="6">
        <v>38</v>
      </c>
      <c r="D69" s="6">
        <v>38</v>
      </c>
      <c r="E69" s="6">
        <v>37</v>
      </c>
      <c r="F69" s="6">
        <v>37</v>
      </c>
      <c r="G69" s="6">
        <v>38</v>
      </c>
      <c r="H69" s="6">
        <v>38</v>
      </c>
      <c r="I69" s="6">
        <v>38</v>
      </c>
    </row>
    <row r="70" spans="1:9" x14ac:dyDescent="0.25">
      <c r="A70" s="3" t="s">
        <v>391</v>
      </c>
      <c r="B70" s="3" t="s">
        <v>191</v>
      </c>
      <c r="C70" s="6">
        <v>29</v>
      </c>
      <c r="D70" s="6">
        <v>29</v>
      </c>
      <c r="E70" s="6">
        <v>29</v>
      </c>
      <c r="F70" s="6">
        <v>29</v>
      </c>
      <c r="G70" s="6">
        <v>29</v>
      </c>
      <c r="H70" s="6">
        <v>29</v>
      </c>
      <c r="I70" s="6">
        <v>29</v>
      </c>
    </row>
    <row r="71" spans="1:9" x14ac:dyDescent="0.25">
      <c r="A71" s="3" t="s">
        <v>391</v>
      </c>
      <c r="B71" s="3" t="s">
        <v>192</v>
      </c>
      <c r="C71" s="6">
        <v>25</v>
      </c>
      <c r="D71" s="6">
        <v>29</v>
      </c>
      <c r="E71" s="6">
        <v>29</v>
      </c>
      <c r="F71" s="6">
        <v>29</v>
      </c>
      <c r="G71" s="6">
        <v>27</v>
      </c>
      <c r="H71" s="6">
        <v>28.5</v>
      </c>
      <c r="I71" s="6">
        <v>28.5</v>
      </c>
    </row>
    <row r="72" spans="1:9" x14ac:dyDescent="0.25">
      <c r="A72" s="3" t="s">
        <v>391</v>
      </c>
      <c r="B72" s="3" t="s">
        <v>193</v>
      </c>
      <c r="C72" s="6">
        <v>24</v>
      </c>
      <c r="D72" s="6">
        <v>24</v>
      </c>
      <c r="E72" s="6">
        <v>26</v>
      </c>
      <c r="F72" s="6">
        <v>28</v>
      </c>
      <c r="G72" s="6">
        <v>28</v>
      </c>
      <c r="H72" s="6">
        <v>29</v>
      </c>
      <c r="I72" s="6">
        <v>28</v>
      </c>
    </row>
    <row r="73" spans="1:9" x14ac:dyDescent="0.25">
      <c r="A73" s="3" t="s">
        <v>392</v>
      </c>
      <c r="B73" s="3" t="s">
        <v>16</v>
      </c>
      <c r="C73" s="6">
        <v>10</v>
      </c>
      <c r="D73" s="6">
        <v>10</v>
      </c>
      <c r="E73" s="6">
        <v>10</v>
      </c>
      <c r="F73" s="6">
        <v>10</v>
      </c>
      <c r="G73" s="6">
        <v>10</v>
      </c>
      <c r="H73" s="6">
        <v>10</v>
      </c>
      <c r="I73" s="6">
        <v>10</v>
      </c>
    </row>
    <row r="74" spans="1:9" x14ac:dyDescent="0.25">
      <c r="A74" s="3" t="s">
        <v>392</v>
      </c>
      <c r="B74" s="3" t="s">
        <v>18</v>
      </c>
      <c r="C74" s="6">
        <v>7</v>
      </c>
      <c r="D74" s="6">
        <v>7</v>
      </c>
      <c r="E74" s="6">
        <v>7</v>
      </c>
      <c r="F74" s="6">
        <v>7</v>
      </c>
      <c r="G74" s="6">
        <v>7</v>
      </c>
      <c r="H74" s="6">
        <v>7</v>
      </c>
      <c r="I74" s="6">
        <v>7</v>
      </c>
    </row>
    <row r="75" spans="1:9" x14ac:dyDescent="0.25">
      <c r="A75" s="3" t="s">
        <v>392</v>
      </c>
      <c r="B75" s="3" t="s">
        <v>19</v>
      </c>
      <c r="C75" s="6">
        <v>30</v>
      </c>
      <c r="D75" s="6">
        <v>30</v>
      </c>
      <c r="E75" s="6">
        <v>30</v>
      </c>
      <c r="F75" s="6">
        <v>30</v>
      </c>
      <c r="G75" s="6">
        <v>30</v>
      </c>
      <c r="H75" s="6">
        <v>30</v>
      </c>
      <c r="I75" s="6">
        <v>30</v>
      </c>
    </row>
    <row r="76" spans="1:9" x14ac:dyDescent="0.25">
      <c r="A76" s="3" t="s">
        <v>392</v>
      </c>
      <c r="B76" s="3" t="s">
        <v>20</v>
      </c>
      <c r="C76" s="6">
        <v>12</v>
      </c>
      <c r="D76" s="6">
        <v>12</v>
      </c>
      <c r="E76" s="6">
        <v>12</v>
      </c>
      <c r="F76" s="6">
        <v>12</v>
      </c>
      <c r="G76" s="6">
        <v>12</v>
      </c>
      <c r="H76" s="6">
        <v>12</v>
      </c>
      <c r="I76" s="6">
        <v>12</v>
      </c>
    </row>
    <row r="77" spans="1:9" x14ac:dyDescent="0.25">
      <c r="A77" s="3" t="s">
        <v>392</v>
      </c>
      <c r="B77" s="3" t="s">
        <v>21</v>
      </c>
      <c r="C77" s="6">
        <v>18</v>
      </c>
      <c r="D77" s="6">
        <v>18</v>
      </c>
      <c r="E77" s="6">
        <v>18</v>
      </c>
      <c r="F77" s="6">
        <v>18</v>
      </c>
      <c r="G77" s="6">
        <v>18</v>
      </c>
      <c r="H77" s="6">
        <v>18</v>
      </c>
      <c r="I77" s="6">
        <v>18</v>
      </c>
    </row>
    <row r="78" spans="1:9" x14ac:dyDescent="0.25">
      <c r="A78" s="3" t="s">
        <v>392</v>
      </c>
      <c r="B78" s="3" t="s">
        <v>26</v>
      </c>
      <c r="C78" s="6">
        <v>8</v>
      </c>
      <c r="D78" s="6">
        <v>8</v>
      </c>
      <c r="E78" s="6">
        <v>8</v>
      </c>
      <c r="F78" s="6">
        <v>8</v>
      </c>
      <c r="G78" s="6">
        <v>8</v>
      </c>
      <c r="H78" s="6">
        <v>8</v>
      </c>
      <c r="I78" s="6">
        <v>8</v>
      </c>
    </row>
    <row r="79" spans="1:9" x14ac:dyDescent="0.25">
      <c r="A79" s="3" t="s">
        <v>392</v>
      </c>
      <c r="B79" s="3" t="s">
        <v>33</v>
      </c>
      <c r="C79" s="6">
        <v>15</v>
      </c>
      <c r="D79" s="6">
        <v>15</v>
      </c>
      <c r="E79" s="6">
        <v>15</v>
      </c>
      <c r="F79" s="6">
        <v>15</v>
      </c>
      <c r="G79" s="6">
        <v>15</v>
      </c>
      <c r="H79" s="6">
        <v>15</v>
      </c>
      <c r="I79" s="6">
        <v>15</v>
      </c>
    </row>
    <row r="80" spans="1:9" x14ac:dyDescent="0.25">
      <c r="A80" s="3" t="s">
        <v>392</v>
      </c>
      <c r="B80" s="3" t="s">
        <v>35</v>
      </c>
      <c r="C80" s="6">
        <v>14</v>
      </c>
      <c r="D80" s="6">
        <v>14</v>
      </c>
      <c r="E80" s="6">
        <v>14</v>
      </c>
      <c r="F80" s="6">
        <v>14</v>
      </c>
      <c r="G80" s="6">
        <v>14</v>
      </c>
      <c r="H80" s="6">
        <v>14</v>
      </c>
      <c r="I80" s="6">
        <v>14</v>
      </c>
    </row>
    <row r="81" spans="1:9" x14ac:dyDescent="0.25">
      <c r="A81" s="3" t="s">
        <v>392</v>
      </c>
      <c r="B81" s="3" t="s">
        <v>37</v>
      </c>
      <c r="C81" s="6">
        <v>15</v>
      </c>
      <c r="D81" s="6">
        <v>13</v>
      </c>
      <c r="E81" s="6">
        <v>12</v>
      </c>
      <c r="F81" s="6">
        <v>11</v>
      </c>
      <c r="G81" s="6">
        <v>12</v>
      </c>
      <c r="H81" s="6">
        <v>12</v>
      </c>
      <c r="I81" s="6">
        <v>13</v>
      </c>
    </row>
    <row r="82" spans="1:9" x14ac:dyDescent="0.25">
      <c r="A82" s="3" t="s">
        <v>392</v>
      </c>
      <c r="B82" s="3" t="s">
        <v>39</v>
      </c>
      <c r="C82" s="6">
        <v>7</v>
      </c>
      <c r="D82" s="6">
        <v>7</v>
      </c>
      <c r="E82" s="6">
        <v>7</v>
      </c>
      <c r="F82" s="6">
        <v>7</v>
      </c>
      <c r="G82" s="6">
        <v>7</v>
      </c>
      <c r="H82" s="6">
        <v>7</v>
      </c>
      <c r="I82" s="6">
        <v>7</v>
      </c>
    </row>
    <row r="83" spans="1:9" x14ac:dyDescent="0.25">
      <c r="A83" s="3" t="s">
        <v>392</v>
      </c>
      <c r="B83" s="3" t="s">
        <v>41</v>
      </c>
      <c r="C83" s="6">
        <v>10</v>
      </c>
      <c r="D83" s="6">
        <v>10</v>
      </c>
      <c r="E83" s="6">
        <v>10</v>
      </c>
      <c r="F83" s="6">
        <v>10</v>
      </c>
      <c r="G83" s="6">
        <v>10</v>
      </c>
      <c r="H83" s="6">
        <v>10</v>
      </c>
      <c r="I83" s="6">
        <v>10</v>
      </c>
    </row>
    <row r="84" spans="1:9" x14ac:dyDescent="0.25">
      <c r="A84" s="3" t="s">
        <v>392</v>
      </c>
      <c r="B84" s="3" t="s">
        <v>47</v>
      </c>
      <c r="C84" s="6">
        <v>12</v>
      </c>
      <c r="D84" s="6">
        <v>12</v>
      </c>
      <c r="E84" s="6">
        <v>12</v>
      </c>
      <c r="F84" s="6">
        <v>12</v>
      </c>
      <c r="G84" s="6">
        <v>12</v>
      </c>
      <c r="H84" s="6">
        <v>12</v>
      </c>
      <c r="I84" s="6">
        <v>12</v>
      </c>
    </row>
    <row r="85" spans="1:9" x14ac:dyDescent="0.25">
      <c r="A85" s="3" t="s">
        <v>392</v>
      </c>
      <c r="B85" s="3" t="s">
        <v>48</v>
      </c>
      <c r="C85" s="6">
        <v>20</v>
      </c>
      <c r="D85" s="6">
        <v>20</v>
      </c>
      <c r="E85" s="6">
        <v>20</v>
      </c>
      <c r="F85" s="6">
        <v>20</v>
      </c>
      <c r="G85" s="6">
        <v>20</v>
      </c>
      <c r="H85" s="6">
        <v>20</v>
      </c>
      <c r="I85" s="6">
        <v>20</v>
      </c>
    </row>
    <row r="86" spans="1:9" x14ac:dyDescent="0.25">
      <c r="A86" s="3" t="s">
        <v>392</v>
      </c>
      <c r="B86" s="3" t="s">
        <v>49</v>
      </c>
      <c r="C86" s="6">
        <v>15</v>
      </c>
      <c r="D86" s="6">
        <v>20</v>
      </c>
      <c r="E86" s="6">
        <v>20</v>
      </c>
      <c r="F86" s="6">
        <v>20</v>
      </c>
      <c r="G86" s="6">
        <v>20</v>
      </c>
      <c r="H86" s="6">
        <v>20</v>
      </c>
      <c r="I86" s="6">
        <v>20</v>
      </c>
    </row>
    <row r="87" spans="1:9" x14ac:dyDescent="0.25">
      <c r="A87" s="3" t="s">
        <v>392</v>
      </c>
      <c r="B87" s="3" t="s">
        <v>53</v>
      </c>
      <c r="C87" s="6">
        <v>20</v>
      </c>
      <c r="D87" s="6">
        <v>20</v>
      </c>
      <c r="E87" s="6">
        <v>20</v>
      </c>
      <c r="F87" s="6">
        <v>20</v>
      </c>
      <c r="G87" s="6">
        <v>20</v>
      </c>
      <c r="H87" s="6">
        <v>20</v>
      </c>
      <c r="I87" s="6">
        <v>20</v>
      </c>
    </row>
    <row r="88" spans="1:9" x14ac:dyDescent="0.25">
      <c r="A88" s="3" t="s">
        <v>392</v>
      </c>
      <c r="B88" s="3" t="s">
        <v>54</v>
      </c>
      <c r="C88" s="6">
        <v>18</v>
      </c>
      <c r="D88" s="6">
        <v>18</v>
      </c>
      <c r="E88" s="6">
        <v>18</v>
      </c>
      <c r="F88" s="6">
        <v>18</v>
      </c>
      <c r="G88" s="6">
        <v>18</v>
      </c>
      <c r="H88" s="6">
        <v>18</v>
      </c>
      <c r="I88" s="6">
        <v>18</v>
      </c>
    </row>
    <row r="89" spans="1:9" x14ac:dyDescent="0.25">
      <c r="A89" s="3" t="s">
        <v>392</v>
      </c>
      <c r="B89" s="3" t="s">
        <v>55</v>
      </c>
      <c r="C89" s="6">
        <v>20</v>
      </c>
      <c r="D89" s="6">
        <v>20</v>
      </c>
      <c r="E89" s="6">
        <v>20</v>
      </c>
      <c r="F89" s="6">
        <v>20</v>
      </c>
      <c r="G89" s="6">
        <v>20</v>
      </c>
      <c r="H89" s="6">
        <v>20</v>
      </c>
      <c r="I89" s="6">
        <v>20</v>
      </c>
    </row>
    <row r="90" spans="1:9" x14ac:dyDescent="0.25">
      <c r="A90" s="3" t="s">
        <v>392</v>
      </c>
      <c r="B90" s="3" t="s">
        <v>58</v>
      </c>
      <c r="C90" s="6">
        <v>25</v>
      </c>
      <c r="D90" s="6">
        <v>25</v>
      </c>
      <c r="E90" s="6">
        <v>25</v>
      </c>
      <c r="F90" s="6">
        <v>25</v>
      </c>
      <c r="G90" s="6">
        <v>25</v>
      </c>
      <c r="H90" s="6">
        <v>25</v>
      </c>
      <c r="I90" s="6">
        <v>25</v>
      </c>
    </row>
    <row r="91" spans="1:9" x14ac:dyDescent="0.25">
      <c r="A91" s="3" t="s">
        <v>392</v>
      </c>
      <c r="B91" s="3" t="s">
        <v>65</v>
      </c>
      <c r="C91" s="6">
        <v>20</v>
      </c>
      <c r="D91" s="6">
        <v>20</v>
      </c>
      <c r="E91" s="6">
        <v>20</v>
      </c>
      <c r="F91" s="6">
        <v>20</v>
      </c>
      <c r="G91" s="6">
        <v>20</v>
      </c>
      <c r="H91" s="6">
        <v>20</v>
      </c>
      <c r="I91" s="6">
        <v>20</v>
      </c>
    </row>
    <row r="92" spans="1:9" x14ac:dyDescent="0.25">
      <c r="A92" s="3" t="s">
        <v>392</v>
      </c>
      <c r="B92" s="3" t="s">
        <v>66</v>
      </c>
      <c r="C92" s="6">
        <v>25</v>
      </c>
      <c r="D92" s="6">
        <v>24</v>
      </c>
      <c r="E92" s="6">
        <v>23</v>
      </c>
      <c r="F92" s="6">
        <v>20</v>
      </c>
      <c r="G92" s="6">
        <v>20</v>
      </c>
      <c r="H92" s="6">
        <v>20</v>
      </c>
      <c r="I92" s="6">
        <v>20</v>
      </c>
    </row>
    <row r="93" spans="1:9" x14ac:dyDescent="0.25">
      <c r="A93" s="3" t="s">
        <v>392</v>
      </c>
      <c r="B93" s="3" t="s">
        <v>67</v>
      </c>
      <c r="C93" s="6">
        <v>28</v>
      </c>
      <c r="D93" s="6">
        <v>28</v>
      </c>
      <c r="E93" s="6">
        <v>28</v>
      </c>
      <c r="F93" s="6">
        <v>28</v>
      </c>
      <c r="G93" s="6">
        <v>28</v>
      </c>
      <c r="H93" s="6">
        <v>28</v>
      </c>
      <c r="I93" s="6">
        <v>28</v>
      </c>
    </row>
    <row r="94" spans="1:9" x14ac:dyDescent="0.25">
      <c r="A94" s="3" t="s">
        <v>392</v>
      </c>
      <c r="B94" s="3" t="s">
        <v>69</v>
      </c>
      <c r="C94" s="6">
        <v>20</v>
      </c>
      <c r="D94" s="6">
        <v>20</v>
      </c>
      <c r="E94" s="6">
        <v>20</v>
      </c>
      <c r="F94" s="6">
        <v>20</v>
      </c>
      <c r="G94" s="6">
        <v>20</v>
      </c>
      <c r="H94" s="6">
        <v>20</v>
      </c>
      <c r="I94" s="6">
        <v>20</v>
      </c>
    </row>
    <row r="95" spans="1:9" x14ac:dyDescent="0.25">
      <c r="A95" s="3" t="s">
        <v>392</v>
      </c>
      <c r="B95" s="3" t="s">
        <v>70</v>
      </c>
      <c r="C95" s="6">
        <v>20</v>
      </c>
      <c r="D95" s="6">
        <v>20</v>
      </c>
      <c r="E95" s="6">
        <v>20</v>
      </c>
      <c r="F95" s="6">
        <v>20</v>
      </c>
      <c r="G95" s="6">
        <v>20</v>
      </c>
      <c r="H95" s="6">
        <v>20</v>
      </c>
      <c r="I95" s="6">
        <v>26</v>
      </c>
    </row>
    <row r="96" spans="1:9" x14ac:dyDescent="0.25">
      <c r="A96" s="3" t="s">
        <v>392</v>
      </c>
      <c r="B96" s="3" t="s">
        <v>73</v>
      </c>
      <c r="C96" s="6">
        <v>14</v>
      </c>
      <c r="D96" s="6">
        <v>14</v>
      </c>
      <c r="E96" s="6">
        <v>14</v>
      </c>
      <c r="F96" s="6">
        <v>14</v>
      </c>
      <c r="G96" s="6">
        <v>14</v>
      </c>
      <c r="H96" s="6">
        <v>14</v>
      </c>
      <c r="I96" s="6">
        <v>14</v>
      </c>
    </row>
    <row r="97" spans="1:9" x14ac:dyDescent="0.25">
      <c r="A97" s="3" t="s">
        <v>392</v>
      </c>
      <c r="B97" s="3" t="s">
        <v>78</v>
      </c>
      <c r="C97" s="6">
        <v>30</v>
      </c>
      <c r="D97" s="6">
        <v>30</v>
      </c>
      <c r="E97" s="6">
        <v>30</v>
      </c>
      <c r="F97" s="6">
        <v>30</v>
      </c>
      <c r="G97" s="6">
        <v>30</v>
      </c>
      <c r="H97" s="6">
        <v>30</v>
      </c>
      <c r="I97" s="6">
        <v>30</v>
      </c>
    </row>
    <row r="98" spans="1:9" x14ac:dyDescent="0.25">
      <c r="A98" s="3" t="s">
        <v>392</v>
      </c>
      <c r="B98" s="3" t="s">
        <v>79</v>
      </c>
      <c r="C98" s="6">
        <v>15</v>
      </c>
      <c r="D98" s="6">
        <v>15</v>
      </c>
      <c r="E98" s="6">
        <v>15</v>
      </c>
      <c r="F98" s="6">
        <v>15</v>
      </c>
      <c r="G98" s="6">
        <v>15</v>
      </c>
      <c r="H98" s="6">
        <v>15</v>
      </c>
      <c r="I98" s="6">
        <v>15</v>
      </c>
    </row>
    <row r="99" spans="1:9" x14ac:dyDescent="0.25">
      <c r="A99" s="3" t="s">
        <v>392</v>
      </c>
      <c r="B99" s="3" t="s">
        <v>80</v>
      </c>
      <c r="C99" s="6">
        <v>15</v>
      </c>
      <c r="D99" s="6">
        <v>15</v>
      </c>
      <c r="E99" s="6">
        <v>15</v>
      </c>
      <c r="F99" s="6">
        <v>15</v>
      </c>
      <c r="G99" s="6">
        <v>15</v>
      </c>
      <c r="H99" s="6">
        <v>15</v>
      </c>
      <c r="I99" s="6">
        <v>15</v>
      </c>
    </row>
    <row r="100" spans="1:9" x14ac:dyDescent="0.25">
      <c r="A100" s="3" t="s">
        <v>392</v>
      </c>
      <c r="B100" s="3" t="s">
        <v>84</v>
      </c>
      <c r="C100" s="6">
        <v>15</v>
      </c>
      <c r="D100" s="6">
        <v>15</v>
      </c>
      <c r="E100" s="6">
        <v>15</v>
      </c>
      <c r="F100" s="6">
        <v>15</v>
      </c>
      <c r="G100" s="6">
        <v>15</v>
      </c>
      <c r="H100" s="6">
        <v>15</v>
      </c>
      <c r="I100" s="6">
        <v>15</v>
      </c>
    </row>
    <row r="101" spans="1:9" x14ac:dyDescent="0.25">
      <c r="A101" s="3" t="s">
        <v>392</v>
      </c>
      <c r="B101" s="3" t="s">
        <v>92</v>
      </c>
      <c r="C101" s="6">
        <v>8</v>
      </c>
      <c r="D101" s="6">
        <v>7</v>
      </c>
      <c r="E101" s="6">
        <v>7</v>
      </c>
      <c r="F101" s="6">
        <v>7</v>
      </c>
      <c r="G101" s="6">
        <v>7</v>
      </c>
      <c r="H101" s="6">
        <v>5</v>
      </c>
      <c r="I101" s="6">
        <v>5</v>
      </c>
    </row>
    <row r="102" spans="1:9" x14ac:dyDescent="0.25">
      <c r="A102" s="3" t="s">
        <v>392</v>
      </c>
      <c r="B102" s="3" t="s">
        <v>96</v>
      </c>
      <c r="C102" s="6">
        <v>30</v>
      </c>
      <c r="D102" s="6">
        <v>30</v>
      </c>
      <c r="E102" s="6">
        <v>30</v>
      </c>
      <c r="F102" s="6">
        <v>30</v>
      </c>
      <c r="G102" s="6">
        <v>30</v>
      </c>
      <c r="H102" s="6">
        <v>30</v>
      </c>
      <c r="I102" s="6">
        <v>30</v>
      </c>
    </row>
    <row r="103" spans="1:9" x14ac:dyDescent="0.25">
      <c r="A103" s="3" t="s">
        <v>392</v>
      </c>
      <c r="B103" s="3" t="s">
        <v>103</v>
      </c>
      <c r="C103" s="6">
        <v>15</v>
      </c>
      <c r="D103" s="6">
        <v>15</v>
      </c>
      <c r="E103" s="6">
        <v>13</v>
      </c>
      <c r="F103" s="6">
        <v>13</v>
      </c>
      <c r="G103" s="6">
        <v>15</v>
      </c>
      <c r="H103" s="6">
        <v>15</v>
      </c>
      <c r="I103" s="6">
        <v>15</v>
      </c>
    </row>
    <row r="104" spans="1:9" x14ac:dyDescent="0.25">
      <c r="A104" s="3" t="s">
        <v>392</v>
      </c>
      <c r="B104" s="3" t="s">
        <v>120</v>
      </c>
      <c r="C104" s="6">
        <v>21</v>
      </c>
      <c r="D104" s="6">
        <v>21</v>
      </c>
      <c r="E104" s="6">
        <v>21</v>
      </c>
      <c r="F104" s="6">
        <v>21</v>
      </c>
      <c r="G104" s="6">
        <v>21</v>
      </c>
      <c r="H104" s="6">
        <v>21</v>
      </c>
      <c r="I104" s="6">
        <v>21</v>
      </c>
    </row>
    <row r="105" spans="1:9" x14ac:dyDescent="0.25">
      <c r="A105" s="3" t="s">
        <v>392</v>
      </c>
      <c r="B105" s="3" t="s">
        <v>131</v>
      </c>
      <c r="C105" s="6">
        <v>14</v>
      </c>
      <c r="D105" s="6">
        <v>14</v>
      </c>
      <c r="E105" s="6">
        <v>14</v>
      </c>
      <c r="F105" s="6">
        <v>14</v>
      </c>
      <c r="G105" s="6">
        <v>14</v>
      </c>
      <c r="H105" s="6">
        <v>14</v>
      </c>
      <c r="I105" s="6">
        <v>14</v>
      </c>
    </row>
    <row r="106" spans="1:9" x14ac:dyDescent="0.25">
      <c r="A106" s="3" t="s">
        <v>392</v>
      </c>
      <c r="B106" s="3" t="s">
        <v>133</v>
      </c>
      <c r="C106" s="6">
        <v>21</v>
      </c>
      <c r="D106" s="6">
        <v>21</v>
      </c>
      <c r="E106" s="6">
        <v>21</v>
      </c>
      <c r="F106" s="6">
        <v>22</v>
      </c>
      <c r="G106" s="6">
        <v>21</v>
      </c>
      <c r="H106" s="6">
        <v>21</v>
      </c>
      <c r="I106" s="6">
        <v>21</v>
      </c>
    </row>
    <row r="107" spans="1:9" x14ac:dyDescent="0.25">
      <c r="A107" s="3" t="s">
        <v>392</v>
      </c>
      <c r="B107" s="3" t="s">
        <v>144</v>
      </c>
      <c r="C107" s="6">
        <v>22</v>
      </c>
      <c r="D107" s="6">
        <v>22</v>
      </c>
      <c r="E107" s="6">
        <v>22</v>
      </c>
      <c r="F107" s="6">
        <v>22</v>
      </c>
      <c r="G107" s="6">
        <v>22</v>
      </c>
      <c r="H107" s="6">
        <v>22</v>
      </c>
      <c r="I107" s="6">
        <v>21</v>
      </c>
    </row>
    <row r="108" spans="1:9" x14ac:dyDescent="0.25">
      <c r="A108" s="3" t="s">
        <v>392</v>
      </c>
      <c r="B108" s="3" t="s">
        <v>153</v>
      </c>
      <c r="C108" s="6">
        <v>21</v>
      </c>
      <c r="D108" s="6">
        <v>21</v>
      </c>
      <c r="E108" s="6">
        <v>21</v>
      </c>
      <c r="F108" s="6">
        <v>21</v>
      </c>
      <c r="G108" s="6">
        <v>21</v>
      </c>
      <c r="H108" s="6">
        <v>33</v>
      </c>
      <c r="I108" s="6">
        <v>33</v>
      </c>
    </row>
    <row r="109" spans="1:9" x14ac:dyDescent="0.25">
      <c r="A109" s="3" t="s">
        <v>392</v>
      </c>
      <c r="B109" s="3" t="s">
        <v>157</v>
      </c>
      <c r="C109" s="6">
        <v>21</v>
      </c>
      <c r="D109" s="6">
        <v>21</v>
      </c>
      <c r="E109" s="6">
        <v>21</v>
      </c>
      <c r="F109" s="6">
        <v>21</v>
      </c>
      <c r="G109" s="6">
        <v>21</v>
      </c>
      <c r="H109" s="6">
        <v>21</v>
      </c>
      <c r="I109" s="6">
        <v>21</v>
      </c>
    </row>
    <row r="110" spans="1:9" x14ac:dyDescent="0.25">
      <c r="A110" s="3" t="s">
        <v>392</v>
      </c>
      <c r="B110" s="3" t="s">
        <v>167</v>
      </c>
      <c r="C110" s="6">
        <v>22</v>
      </c>
      <c r="D110" s="6">
        <v>22</v>
      </c>
      <c r="E110" s="6">
        <v>22</v>
      </c>
      <c r="F110" s="6">
        <v>22</v>
      </c>
      <c r="G110" s="6">
        <v>22</v>
      </c>
      <c r="H110" s="6">
        <v>22</v>
      </c>
      <c r="I110" s="6">
        <v>22</v>
      </c>
    </row>
    <row r="111" spans="1:9" x14ac:dyDescent="0.25">
      <c r="A111" s="3" t="s">
        <v>392</v>
      </c>
      <c r="B111" s="3" t="s">
        <v>171</v>
      </c>
      <c r="C111" s="6">
        <v>13</v>
      </c>
      <c r="D111" s="6">
        <v>14</v>
      </c>
      <c r="E111" s="6">
        <v>15</v>
      </c>
      <c r="F111" s="6">
        <v>15</v>
      </c>
      <c r="G111" s="6">
        <v>15</v>
      </c>
      <c r="H111" s="6">
        <v>15</v>
      </c>
      <c r="I111" s="6">
        <v>15</v>
      </c>
    </row>
    <row r="112" spans="1:9" x14ac:dyDescent="0.25">
      <c r="A112" s="3" t="s">
        <v>392</v>
      </c>
      <c r="B112" s="3" t="s">
        <v>172</v>
      </c>
      <c r="C112" s="6">
        <v>14</v>
      </c>
      <c r="D112" s="6">
        <v>14</v>
      </c>
      <c r="E112" s="6">
        <v>14</v>
      </c>
      <c r="F112" s="6">
        <v>13</v>
      </c>
      <c r="G112" s="6">
        <v>13</v>
      </c>
      <c r="H112" s="6">
        <v>13</v>
      </c>
      <c r="I112" s="6">
        <v>12</v>
      </c>
    </row>
    <row r="113" spans="1:9" x14ac:dyDescent="0.25">
      <c r="A113" s="3" t="s">
        <v>392</v>
      </c>
      <c r="B113" s="3" t="s">
        <v>173</v>
      </c>
      <c r="C113" s="6">
        <v>25</v>
      </c>
      <c r="D113" s="6">
        <v>25</v>
      </c>
      <c r="E113" s="6">
        <v>25</v>
      </c>
      <c r="F113" s="6">
        <v>25</v>
      </c>
      <c r="G113" s="6">
        <v>25</v>
      </c>
      <c r="H113" s="6">
        <v>25</v>
      </c>
      <c r="I113" s="6">
        <v>25</v>
      </c>
    </row>
    <row r="114" spans="1:9" x14ac:dyDescent="0.25">
      <c r="A114" s="3" t="s">
        <v>392</v>
      </c>
      <c r="B114" s="3" t="s">
        <v>174</v>
      </c>
      <c r="C114" s="6">
        <v>20</v>
      </c>
      <c r="D114" s="6">
        <v>20</v>
      </c>
      <c r="E114" s="6">
        <v>20</v>
      </c>
      <c r="F114" s="6">
        <v>20</v>
      </c>
      <c r="G114" s="6">
        <v>20</v>
      </c>
      <c r="H114" s="6">
        <v>20</v>
      </c>
      <c r="I114" s="6">
        <v>20</v>
      </c>
    </row>
    <row r="115" spans="1:9" x14ac:dyDescent="0.25">
      <c r="A115" s="3" t="s">
        <v>392</v>
      </c>
      <c r="B115" s="3" t="s">
        <v>176</v>
      </c>
      <c r="C115" s="6">
        <v>25</v>
      </c>
      <c r="D115" s="6">
        <v>25</v>
      </c>
      <c r="E115" s="6">
        <v>25</v>
      </c>
      <c r="F115" s="6">
        <v>25</v>
      </c>
      <c r="G115" s="6">
        <v>25</v>
      </c>
      <c r="H115" s="6">
        <v>25</v>
      </c>
      <c r="I115" s="6">
        <v>25</v>
      </c>
    </row>
    <row r="116" spans="1:9" x14ac:dyDescent="0.25">
      <c r="A116" s="3" t="s">
        <v>392</v>
      </c>
      <c r="B116" s="3" t="s">
        <v>177</v>
      </c>
      <c r="C116" s="6">
        <v>25</v>
      </c>
      <c r="D116" s="6">
        <v>25</v>
      </c>
      <c r="E116" s="6">
        <v>25</v>
      </c>
      <c r="F116" s="6">
        <v>25</v>
      </c>
      <c r="G116" s="6">
        <v>25</v>
      </c>
      <c r="H116" s="6">
        <v>25</v>
      </c>
      <c r="I116" s="6">
        <v>25</v>
      </c>
    </row>
    <row r="117" spans="1:9" x14ac:dyDescent="0.25">
      <c r="A117" s="3" t="s">
        <v>392</v>
      </c>
      <c r="B117" s="3" t="s">
        <v>178</v>
      </c>
      <c r="C117" s="6">
        <v>25</v>
      </c>
      <c r="D117" s="6">
        <v>25</v>
      </c>
      <c r="E117" s="6">
        <v>25</v>
      </c>
      <c r="F117" s="6">
        <v>25</v>
      </c>
      <c r="G117" s="6">
        <v>25</v>
      </c>
      <c r="H117" s="6">
        <v>25</v>
      </c>
      <c r="I117" s="6">
        <v>25</v>
      </c>
    </row>
    <row r="118" spans="1:9" x14ac:dyDescent="0.25">
      <c r="A118" s="3" t="s">
        <v>392</v>
      </c>
      <c r="B118" s="3" t="s">
        <v>179</v>
      </c>
      <c r="C118" s="6">
        <v>24</v>
      </c>
      <c r="D118" s="6">
        <v>24</v>
      </c>
      <c r="E118" s="6">
        <v>24</v>
      </c>
      <c r="F118" s="6">
        <v>24</v>
      </c>
      <c r="G118" s="6">
        <v>24</v>
      </c>
      <c r="H118" s="6">
        <v>24</v>
      </c>
      <c r="I118" s="6">
        <v>24</v>
      </c>
    </row>
    <row r="119" spans="1:9" x14ac:dyDescent="0.25">
      <c r="A119" s="3" t="s">
        <v>392</v>
      </c>
      <c r="B119" s="3" t="s">
        <v>180</v>
      </c>
      <c r="C119" s="6">
        <v>24</v>
      </c>
      <c r="D119" s="6">
        <v>24</v>
      </c>
      <c r="E119" s="6">
        <v>24</v>
      </c>
      <c r="F119" s="6">
        <v>24</v>
      </c>
      <c r="G119" s="6">
        <v>24</v>
      </c>
      <c r="H119" s="6">
        <v>24</v>
      </c>
      <c r="I119" s="6">
        <v>24</v>
      </c>
    </row>
    <row r="120" spans="1:9" x14ac:dyDescent="0.25">
      <c r="A120" s="3" t="s">
        <v>392</v>
      </c>
      <c r="B120" s="3" t="s">
        <v>182</v>
      </c>
      <c r="C120" s="6">
        <v>20</v>
      </c>
      <c r="D120" s="6">
        <v>20</v>
      </c>
      <c r="E120" s="6">
        <v>20</v>
      </c>
      <c r="F120" s="6">
        <v>20</v>
      </c>
      <c r="G120" s="6">
        <v>20</v>
      </c>
      <c r="H120" s="6">
        <v>20</v>
      </c>
      <c r="I120" s="6">
        <v>20</v>
      </c>
    </row>
    <row r="121" spans="1:9" x14ac:dyDescent="0.25">
      <c r="A121" s="3" t="s">
        <v>392</v>
      </c>
      <c r="B121" s="3" t="s">
        <v>183</v>
      </c>
      <c r="C121" s="6">
        <v>26</v>
      </c>
      <c r="D121" s="6">
        <v>26</v>
      </c>
      <c r="E121" s="6">
        <v>26</v>
      </c>
      <c r="F121" s="6">
        <v>26</v>
      </c>
      <c r="G121" s="6">
        <v>26</v>
      </c>
      <c r="H121" s="6">
        <v>26</v>
      </c>
      <c r="I121" s="6">
        <v>26</v>
      </c>
    </row>
    <row r="122" spans="1:9" x14ac:dyDescent="0.25">
      <c r="A122" s="3" t="s">
        <v>392</v>
      </c>
      <c r="B122" s="3" t="s">
        <v>186</v>
      </c>
      <c r="C122" s="6">
        <v>20</v>
      </c>
      <c r="D122" s="6">
        <v>20</v>
      </c>
      <c r="E122" s="6">
        <v>20</v>
      </c>
      <c r="F122" s="6">
        <v>20</v>
      </c>
      <c r="G122" s="6">
        <v>20</v>
      </c>
      <c r="H122" s="6">
        <v>20</v>
      </c>
      <c r="I122" s="6">
        <v>20</v>
      </c>
    </row>
    <row r="123" spans="1:9" x14ac:dyDescent="0.25">
      <c r="A123" s="3" t="s">
        <v>392</v>
      </c>
      <c r="B123" s="3" t="s">
        <v>187</v>
      </c>
      <c r="C123" s="6">
        <v>25</v>
      </c>
      <c r="D123" s="6">
        <v>25</v>
      </c>
      <c r="E123" s="6">
        <v>25</v>
      </c>
      <c r="F123" s="6">
        <v>25</v>
      </c>
      <c r="G123" s="6">
        <v>25</v>
      </c>
      <c r="H123" s="6">
        <v>25</v>
      </c>
      <c r="I123" s="6">
        <v>25</v>
      </c>
    </row>
    <row r="124" spans="1:9" x14ac:dyDescent="0.25">
      <c r="A124" s="3" t="s">
        <v>392</v>
      </c>
      <c r="B124" s="3" t="s">
        <v>188</v>
      </c>
      <c r="C124" s="6">
        <v>25</v>
      </c>
      <c r="D124" s="6">
        <v>25</v>
      </c>
      <c r="E124" s="6">
        <v>25</v>
      </c>
      <c r="F124" s="6">
        <v>25</v>
      </c>
      <c r="G124" s="6">
        <v>25</v>
      </c>
      <c r="H124" s="6">
        <v>25</v>
      </c>
      <c r="I124" s="6">
        <v>25</v>
      </c>
    </row>
    <row r="125" spans="1:9" x14ac:dyDescent="0.25">
      <c r="A125" s="3" t="s">
        <v>392</v>
      </c>
      <c r="B125" s="3" t="s">
        <v>189</v>
      </c>
      <c r="C125" s="6">
        <v>24</v>
      </c>
      <c r="D125" s="6">
        <v>24</v>
      </c>
      <c r="E125" s="6">
        <v>24</v>
      </c>
      <c r="F125" s="6">
        <v>24</v>
      </c>
      <c r="G125" s="6">
        <v>24</v>
      </c>
      <c r="H125" s="6">
        <v>24</v>
      </c>
      <c r="I125" s="6">
        <v>24</v>
      </c>
    </row>
    <row r="126" spans="1:9" x14ac:dyDescent="0.25">
      <c r="A126" s="3" t="s">
        <v>392</v>
      </c>
      <c r="B126" s="3" t="s">
        <v>190</v>
      </c>
      <c r="C126" s="6">
        <v>25</v>
      </c>
      <c r="D126" s="6">
        <v>25</v>
      </c>
      <c r="E126" s="6">
        <v>25</v>
      </c>
      <c r="F126" s="6">
        <v>25</v>
      </c>
      <c r="G126" s="6">
        <v>25</v>
      </c>
      <c r="H126" s="6">
        <v>25</v>
      </c>
      <c r="I126" s="6">
        <v>25</v>
      </c>
    </row>
    <row r="127" spans="1:9" x14ac:dyDescent="0.25">
      <c r="A127" s="3" t="s">
        <v>392</v>
      </c>
      <c r="B127" s="3" t="s">
        <v>191</v>
      </c>
      <c r="C127" s="6">
        <v>20</v>
      </c>
      <c r="D127" s="6">
        <v>20</v>
      </c>
      <c r="E127" s="6">
        <v>20</v>
      </c>
      <c r="F127" s="6">
        <v>20</v>
      </c>
      <c r="G127" s="6">
        <v>20</v>
      </c>
      <c r="H127" s="6">
        <v>20</v>
      </c>
      <c r="I127" s="6">
        <v>20</v>
      </c>
    </row>
    <row r="128" spans="1:9" x14ac:dyDescent="0.25">
      <c r="A128" s="3" t="s">
        <v>392</v>
      </c>
      <c r="B128" s="3" t="s">
        <v>192</v>
      </c>
      <c r="C128" s="6">
        <v>14</v>
      </c>
      <c r="D128" s="6">
        <v>14</v>
      </c>
      <c r="E128" s="6">
        <v>14</v>
      </c>
      <c r="F128" s="6">
        <v>14</v>
      </c>
      <c r="G128" s="6">
        <v>14</v>
      </c>
      <c r="H128" s="6">
        <v>14</v>
      </c>
      <c r="I128" s="6">
        <v>14</v>
      </c>
    </row>
    <row r="129" spans="1:9" x14ac:dyDescent="0.25">
      <c r="A129" s="3" t="s">
        <v>392</v>
      </c>
      <c r="B129" s="3" t="s">
        <v>193</v>
      </c>
      <c r="C129" s="6">
        <v>16</v>
      </c>
      <c r="D129" s="6">
        <v>16</v>
      </c>
      <c r="E129" s="6">
        <v>18</v>
      </c>
      <c r="F129" s="6">
        <v>20</v>
      </c>
      <c r="G129" s="6">
        <v>20</v>
      </c>
      <c r="H129" s="6">
        <v>20</v>
      </c>
      <c r="I129" s="6">
        <v>20</v>
      </c>
    </row>
    <row r="131" spans="1:9" x14ac:dyDescent="0.25">
      <c r="A131" s="2" t="s">
        <v>194</v>
      </c>
    </row>
    <row r="132" spans="1:9" x14ac:dyDescent="0.25">
      <c r="A132" s="3" t="s">
        <v>226</v>
      </c>
    </row>
    <row r="134" spans="1:9" x14ac:dyDescent="0.25">
      <c r="A134" s="3" t="s">
        <v>393</v>
      </c>
    </row>
    <row r="135" spans="1:9" x14ac:dyDescent="0.25">
      <c r="A135" s="3" t="s">
        <v>197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312"/>
  <sheetViews>
    <sheetView zoomScaleNormal="100" workbookViewId="0">
      <selection activeCell="B9" sqref="B9:H9"/>
    </sheetView>
  </sheetViews>
  <sheetFormatPr defaultRowHeight="15" x14ac:dyDescent="0.25"/>
  <cols>
    <col min="2" max="2" width="23.28515625" customWidth="1"/>
    <col min="6" max="6" width="10.28515625" customWidth="1"/>
    <col min="7" max="7" width="11" customWidth="1"/>
    <col min="8" max="8" width="12.28515625" customWidth="1"/>
    <col min="14" max="14" width="11.7109375" customWidth="1"/>
    <col min="15" max="15" width="11" customWidth="1"/>
    <col min="16" max="16" width="10.140625" customWidth="1"/>
  </cols>
  <sheetData>
    <row r="4" spans="2:10" ht="15.75" customHeight="1" x14ac:dyDescent="0.25">
      <c r="C4" t="s">
        <v>489</v>
      </c>
      <c r="D4" t="s">
        <v>1079</v>
      </c>
    </row>
    <row r="5" spans="2:10" x14ac:dyDescent="0.25">
      <c r="B5" t="s">
        <v>1077</v>
      </c>
      <c r="C5" s="48">
        <v>2007</v>
      </c>
      <c r="D5" s="48">
        <v>2008</v>
      </c>
      <c r="E5" s="48">
        <v>2009</v>
      </c>
      <c r="F5" s="48">
        <v>2010</v>
      </c>
      <c r="G5" s="48">
        <v>2011</v>
      </c>
      <c r="H5" s="48">
        <v>2012</v>
      </c>
    </row>
    <row r="6" spans="2:10" x14ac:dyDescent="0.25">
      <c r="B6" t="s">
        <v>187</v>
      </c>
      <c r="C6" s="92">
        <v>20595</v>
      </c>
      <c r="D6" s="92">
        <v>20537</v>
      </c>
      <c r="E6" s="92">
        <v>19812</v>
      </c>
      <c r="F6" s="92">
        <v>20934</v>
      </c>
      <c r="G6" s="92">
        <v>22471</v>
      </c>
      <c r="H6" s="92">
        <v>24816</v>
      </c>
      <c r="J6" s="82"/>
    </row>
    <row r="7" spans="2:10" x14ac:dyDescent="0.25">
      <c r="B7" s="89" t="s">
        <v>1010</v>
      </c>
      <c r="C7" s="90">
        <v>9090881</v>
      </c>
      <c r="D7" s="90">
        <v>9591828</v>
      </c>
      <c r="E7" s="90">
        <v>9933966</v>
      </c>
      <c r="F7" s="90">
        <v>11395700</v>
      </c>
      <c r="G7" s="90">
        <v>12255155</v>
      </c>
      <c r="H7" s="91">
        <v>13451565</v>
      </c>
    </row>
    <row r="8" spans="2:10" x14ac:dyDescent="0.25">
      <c r="B8" t="s">
        <v>1078</v>
      </c>
      <c r="C8" s="88">
        <f t="shared" ref="C8:H8" si="0">C6/C7%</f>
        <v>0.22654570002621308</v>
      </c>
      <c r="D8" s="88">
        <f t="shared" si="0"/>
        <v>0.21410934391233871</v>
      </c>
      <c r="E8" s="88">
        <f t="shared" si="0"/>
        <v>0.19943696203510258</v>
      </c>
      <c r="F8" s="88">
        <f t="shared" si="0"/>
        <v>0.18370086962626253</v>
      </c>
      <c r="G8" s="88">
        <f t="shared" si="0"/>
        <v>0.18335957399151623</v>
      </c>
      <c r="H8" s="88">
        <f t="shared" si="0"/>
        <v>0.18448411021319824</v>
      </c>
    </row>
    <row r="9" spans="2:10" x14ac:dyDescent="0.25">
      <c r="B9" s="52" t="s">
        <v>490</v>
      </c>
      <c r="C9" s="52">
        <v>2007</v>
      </c>
      <c r="D9" s="52">
        <v>2008</v>
      </c>
      <c r="E9" s="52">
        <v>2009</v>
      </c>
      <c r="F9" s="52">
        <v>2010</v>
      </c>
      <c r="G9" s="52">
        <v>2011</v>
      </c>
      <c r="H9" s="52">
        <v>2012</v>
      </c>
    </row>
    <row r="10" spans="2:10" x14ac:dyDescent="0.25">
      <c r="B10" t="s">
        <v>491</v>
      </c>
      <c r="C10" s="25">
        <v>1005</v>
      </c>
      <c r="D10" s="25">
        <v>1227</v>
      </c>
      <c r="E10" s="25">
        <v>1273</v>
      </c>
      <c r="F10">
        <v>889</v>
      </c>
      <c r="G10">
        <v>220</v>
      </c>
      <c r="H10" s="24">
        <v>212</v>
      </c>
    </row>
    <row r="11" spans="2:10" x14ac:dyDescent="0.25">
      <c r="B11" t="s">
        <v>492</v>
      </c>
      <c r="C11" s="25">
        <v>6848640</v>
      </c>
      <c r="D11" s="25">
        <v>7329103</v>
      </c>
      <c r="E11" s="25">
        <v>7744176</v>
      </c>
      <c r="F11" s="25">
        <v>8782038</v>
      </c>
      <c r="G11" s="25">
        <v>9642751</v>
      </c>
      <c r="H11" s="26">
        <v>10307020</v>
      </c>
    </row>
    <row r="12" spans="2:10" x14ac:dyDescent="0.25">
      <c r="B12" t="s">
        <v>493</v>
      </c>
      <c r="C12">
        <v>204</v>
      </c>
      <c r="D12">
        <v>213</v>
      </c>
      <c r="E12">
        <v>200</v>
      </c>
      <c r="F12">
        <v>243</v>
      </c>
      <c r="G12">
        <v>128</v>
      </c>
      <c r="H12" s="26">
        <v>114</v>
      </c>
    </row>
    <row r="13" spans="2:10" x14ac:dyDescent="0.25">
      <c r="B13" t="s">
        <v>494</v>
      </c>
      <c r="C13" s="25">
        <v>1756</v>
      </c>
      <c r="D13" s="25">
        <v>1730</v>
      </c>
      <c r="E13" s="25">
        <v>1372</v>
      </c>
      <c r="F13" s="25">
        <v>3589</v>
      </c>
      <c r="G13" s="25">
        <v>1351</v>
      </c>
      <c r="H13" s="26">
        <v>1645</v>
      </c>
    </row>
    <row r="14" spans="2:10" x14ac:dyDescent="0.25">
      <c r="B14" t="s">
        <v>495</v>
      </c>
      <c r="C14">
        <v>59</v>
      </c>
      <c r="D14">
        <v>69</v>
      </c>
      <c r="E14">
        <v>79</v>
      </c>
      <c r="F14">
        <v>76</v>
      </c>
      <c r="G14">
        <v>46</v>
      </c>
      <c r="H14" s="26">
        <v>54</v>
      </c>
    </row>
    <row r="15" spans="2:10" x14ac:dyDescent="0.25">
      <c r="B15" t="s">
        <v>496</v>
      </c>
      <c r="C15" s="25">
        <v>31227</v>
      </c>
      <c r="D15" s="25">
        <v>35993</v>
      </c>
      <c r="E15" s="25">
        <v>39207</v>
      </c>
      <c r="F15" s="25">
        <v>39557</v>
      </c>
      <c r="G15" s="25">
        <v>40007</v>
      </c>
      <c r="H15" s="26">
        <v>49036</v>
      </c>
    </row>
    <row r="16" spans="2:10" x14ac:dyDescent="0.25">
      <c r="B16" t="s">
        <v>497</v>
      </c>
      <c r="C16">
        <v>47</v>
      </c>
      <c r="D16">
        <v>39</v>
      </c>
      <c r="E16">
        <v>33</v>
      </c>
      <c r="F16">
        <v>113</v>
      </c>
      <c r="G16">
        <v>98</v>
      </c>
      <c r="H16" s="26">
        <v>67</v>
      </c>
      <c r="J16" s="53"/>
    </row>
    <row r="17" spans="2:12" x14ac:dyDescent="0.25">
      <c r="B17" t="s">
        <v>498</v>
      </c>
      <c r="C17" s="25">
        <v>7930</v>
      </c>
      <c r="D17" s="25">
        <v>8704</v>
      </c>
      <c r="E17" s="25">
        <v>10750</v>
      </c>
      <c r="F17" s="25">
        <v>22732</v>
      </c>
      <c r="G17" s="25">
        <v>14625</v>
      </c>
      <c r="H17" s="26">
        <v>18316</v>
      </c>
    </row>
    <row r="18" spans="2:12" x14ac:dyDescent="0.25">
      <c r="B18" t="s">
        <v>499</v>
      </c>
      <c r="C18">
        <v>65</v>
      </c>
      <c r="D18">
        <v>63</v>
      </c>
      <c r="E18">
        <v>61</v>
      </c>
      <c r="F18">
        <v>146</v>
      </c>
      <c r="G18">
        <v>103</v>
      </c>
      <c r="H18" s="26">
        <v>173</v>
      </c>
    </row>
    <row r="19" spans="2:12" x14ac:dyDescent="0.25">
      <c r="B19" t="s">
        <v>500</v>
      </c>
      <c r="C19">
        <v>14</v>
      </c>
      <c r="D19">
        <v>24</v>
      </c>
      <c r="E19">
        <v>36</v>
      </c>
      <c r="F19">
        <v>14</v>
      </c>
      <c r="H19" s="26">
        <v>2</v>
      </c>
    </row>
    <row r="20" spans="2:12" x14ac:dyDescent="0.25">
      <c r="B20" t="s">
        <v>501</v>
      </c>
      <c r="C20" s="25">
        <v>218164</v>
      </c>
      <c r="D20" s="25">
        <v>201657</v>
      </c>
      <c r="E20" s="25">
        <v>209110</v>
      </c>
      <c r="F20" s="25">
        <v>289141</v>
      </c>
      <c r="G20" s="25">
        <v>333320</v>
      </c>
      <c r="H20" s="26">
        <v>438076</v>
      </c>
    </row>
    <row r="21" spans="2:12" x14ac:dyDescent="0.25">
      <c r="B21" t="s">
        <v>502</v>
      </c>
      <c r="C21" s="25">
        <v>115226</v>
      </c>
      <c r="D21" s="25">
        <v>120929</v>
      </c>
      <c r="E21" s="25">
        <v>113180</v>
      </c>
      <c r="F21" s="25">
        <v>141903</v>
      </c>
      <c r="G21" s="25">
        <v>137811</v>
      </c>
      <c r="H21" s="26">
        <v>158728</v>
      </c>
    </row>
    <row r="22" spans="2:12" x14ac:dyDescent="0.25">
      <c r="B22" t="s">
        <v>503</v>
      </c>
      <c r="C22" s="25">
        <v>95571</v>
      </c>
      <c r="D22" s="25">
        <v>100133</v>
      </c>
      <c r="E22" s="25">
        <v>92650</v>
      </c>
      <c r="F22" s="25">
        <v>119843</v>
      </c>
      <c r="G22" s="25">
        <v>116618</v>
      </c>
      <c r="H22" s="26">
        <v>133799</v>
      </c>
    </row>
    <row r="23" spans="2:12" x14ac:dyDescent="0.25">
      <c r="B23" t="s">
        <v>504</v>
      </c>
      <c r="C23" s="25">
        <v>22753</v>
      </c>
      <c r="D23" s="25">
        <v>20904</v>
      </c>
      <c r="E23" s="25">
        <v>18669</v>
      </c>
      <c r="F23" s="25">
        <v>21731</v>
      </c>
      <c r="G23" s="25">
        <v>23359</v>
      </c>
      <c r="H23" s="26">
        <v>26815</v>
      </c>
    </row>
    <row r="24" spans="2:12" x14ac:dyDescent="0.25">
      <c r="B24" t="s">
        <v>505</v>
      </c>
      <c r="C24">
        <v>118</v>
      </c>
      <c r="D24">
        <v>114</v>
      </c>
      <c r="E24">
        <v>141</v>
      </c>
      <c r="F24">
        <v>287</v>
      </c>
      <c r="G24">
        <v>165</v>
      </c>
      <c r="H24" s="26">
        <v>246</v>
      </c>
    </row>
    <row r="25" spans="2:12" x14ac:dyDescent="0.25">
      <c r="B25" t="s">
        <v>506</v>
      </c>
      <c r="C25">
        <v>40</v>
      </c>
      <c r="D25">
        <v>45</v>
      </c>
      <c r="E25">
        <v>55</v>
      </c>
      <c r="F25">
        <v>27</v>
      </c>
      <c r="G25">
        <v>1</v>
      </c>
      <c r="H25" s="26">
        <v>1</v>
      </c>
    </row>
    <row r="26" spans="2:12" x14ac:dyDescent="0.25">
      <c r="B26" t="s">
        <v>507</v>
      </c>
      <c r="C26">
        <v>143</v>
      </c>
      <c r="D26">
        <v>121</v>
      </c>
      <c r="E26">
        <v>96</v>
      </c>
      <c r="F26">
        <v>143</v>
      </c>
      <c r="G26">
        <v>148</v>
      </c>
      <c r="H26" s="26">
        <v>186</v>
      </c>
      <c r="L26" t="s">
        <v>1082</v>
      </c>
    </row>
    <row r="27" spans="2:12" x14ac:dyDescent="0.25">
      <c r="B27" t="s">
        <v>508</v>
      </c>
      <c r="C27">
        <v>180</v>
      </c>
      <c r="D27">
        <v>246</v>
      </c>
      <c r="E27">
        <v>180</v>
      </c>
      <c r="F27">
        <v>299</v>
      </c>
      <c r="G27">
        <v>178</v>
      </c>
      <c r="H27" s="26">
        <v>201</v>
      </c>
    </row>
    <row r="28" spans="2:12" x14ac:dyDescent="0.25">
      <c r="B28" t="s">
        <v>509</v>
      </c>
      <c r="C28" s="25">
        <v>2223</v>
      </c>
      <c r="D28" s="25">
        <v>3042</v>
      </c>
      <c r="E28" s="25">
        <v>3622</v>
      </c>
      <c r="F28" s="25">
        <v>4865</v>
      </c>
      <c r="G28" s="25">
        <v>5146</v>
      </c>
      <c r="H28" s="26">
        <v>7299</v>
      </c>
    </row>
    <row r="29" spans="2:12" x14ac:dyDescent="0.25">
      <c r="B29" t="s">
        <v>510</v>
      </c>
      <c r="C29">
        <v>206</v>
      </c>
      <c r="D29">
        <v>163</v>
      </c>
      <c r="E29">
        <v>141</v>
      </c>
      <c r="F29">
        <v>222</v>
      </c>
      <c r="G29">
        <v>185</v>
      </c>
      <c r="H29" s="26">
        <v>196</v>
      </c>
    </row>
    <row r="30" spans="2:12" x14ac:dyDescent="0.25">
      <c r="B30" t="s">
        <v>511</v>
      </c>
      <c r="C30">
        <v>435</v>
      </c>
      <c r="D30">
        <v>467</v>
      </c>
      <c r="E30">
        <v>504</v>
      </c>
      <c r="F30">
        <v>585</v>
      </c>
      <c r="G30">
        <v>709</v>
      </c>
      <c r="H30" s="26">
        <v>702</v>
      </c>
    </row>
    <row r="31" spans="2:12" x14ac:dyDescent="0.25">
      <c r="B31" t="s">
        <v>512</v>
      </c>
      <c r="C31" s="25">
        <v>42643</v>
      </c>
      <c r="D31" s="25">
        <v>42276</v>
      </c>
      <c r="E31" s="25">
        <v>40864</v>
      </c>
      <c r="F31" s="25">
        <v>43060</v>
      </c>
      <c r="G31" s="25">
        <v>44544</v>
      </c>
      <c r="H31" s="26">
        <v>47962</v>
      </c>
    </row>
    <row r="32" spans="2:12" x14ac:dyDescent="0.25">
      <c r="B32" t="s">
        <v>513</v>
      </c>
      <c r="C32">
        <v>97</v>
      </c>
      <c r="D32">
        <v>90</v>
      </c>
      <c r="E32">
        <v>84</v>
      </c>
      <c r="F32">
        <v>65</v>
      </c>
      <c r="G32">
        <v>63</v>
      </c>
      <c r="H32" s="26">
        <v>85</v>
      </c>
    </row>
    <row r="33" spans="2:8" x14ac:dyDescent="0.25">
      <c r="B33" t="s">
        <v>514</v>
      </c>
      <c r="C33" s="25">
        <v>1206</v>
      </c>
      <c r="D33" s="25">
        <v>1396</v>
      </c>
      <c r="E33" s="25">
        <v>1386</v>
      </c>
      <c r="F33" s="25">
        <v>1335</v>
      </c>
      <c r="G33" s="25">
        <v>1390</v>
      </c>
      <c r="H33" s="26">
        <v>1650</v>
      </c>
    </row>
    <row r="34" spans="2:8" x14ac:dyDescent="0.25">
      <c r="B34" t="s">
        <v>515</v>
      </c>
      <c r="C34">
        <v>127</v>
      </c>
      <c r="D34">
        <v>128</v>
      </c>
      <c r="E34">
        <v>119</v>
      </c>
      <c r="F34">
        <v>97</v>
      </c>
      <c r="G34">
        <v>62</v>
      </c>
      <c r="H34" s="26">
        <v>48</v>
      </c>
    </row>
    <row r="35" spans="2:8" x14ac:dyDescent="0.25">
      <c r="B35" t="s">
        <v>516</v>
      </c>
      <c r="C35">
        <v>16</v>
      </c>
      <c r="D35">
        <v>7</v>
      </c>
      <c r="E35">
        <v>11</v>
      </c>
      <c r="F35">
        <v>38</v>
      </c>
      <c r="G35">
        <v>27</v>
      </c>
      <c r="H35" s="26">
        <v>40</v>
      </c>
    </row>
    <row r="36" spans="2:8" x14ac:dyDescent="0.25">
      <c r="B36" t="s">
        <v>517</v>
      </c>
      <c r="C36">
        <v>475</v>
      </c>
      <c r="D36">
        <v>490</v>
      </c>
      <c r="E36">
        <v>620</v>
      </c>
      <c r="F36">
        <v>789</v>
      </c>
      <c r="G36">
        <v>774</v>
      </c>
      <c r="H36" s="26">
        <v>1522</v>
      </c>
    </row>
    <row r="37" spans="2:8" x14ac:dyDescent="0.25">
      <c r="B37" t="s">
        <v>518</v>
      </c>
      <c r="C37">
        <v>25</v>
      </c>
      <c r="D37">
        <v>14</v>
      </c>
      <c r="E37">
        <v>8</v>
      </c>
      <c r="F37">
        <v>4</v>
      </c>
      <c r="G37">
        <v>1</v>
      </c>
      <c r="H37" s="26"/>
    </row>
    <row r="38" spans="2:8" x14ac:dyDescent="0.25">
      <c r="B38" t="s">
        <v>519</v>
      </c>
      <c r="C38" s="25">
        <v>818403</v>
      </c>
      <c r="D38" s="25">
        <v>804701</v>
      </c>
      <c r="E38" s="25">
        <v>836072</v>
      </c>
      <c r="F38" s="25">
        <v>829928</v>
      </c>
      <c r="G38" s="25">
        <v>782313</v>
      </c>
      <c r="H38" s="26">
        <v>718789</v>
      </c>
    </row>
    <row r="39" spans="2:8" x14ac:dyDescent="0.25">
      <c r="B39" t="s">
        <v>520</v>
      </c>
      <c r="C39">
        <v>6</v>
      </c>
      <c r="D39">
        <v>6</v>
      </c>
      <c r="E39">
        <v>3</v>
      </c>
      <c r="F39">
        <v>5</v>
      </c>
      <c r="G39">
        <v>1</v>
      </c>
      <c r="H39" s="26">
        <v>6</v>
      </c>
    </row>
    <row r="40" spans="2:8" x14ac:dyDescent="0.25">
      <c r="B40" t="s">
        <v>521</v>
      </c>
      <c r="C40">
        <v>37</v>
      </c>
      <c r="D40">
        <v>19</v>
      </c>
      <c r="E40">
        <v>28</v>
      </c>
      <c r="F40">
        <v>4</v>
      </c>
      <c r="H40" s="26">
        <v>3</v>
      </c>
    </row>
    <row r="41" spans="2:8" x14ac:dyDescent="0.25">
      <c r="B41" t="s">
        <v>522</v>
      </c>
      <c r="C41" s="25">
        <v>32632</v>
      </c>
      <c r="D41" s="25">
        <v>35649</v>
      </c>
      <c r="E41" s="25">
        <v>36957</v>
      </c>
      <c r="F41" s="25">
        <v>59860</v>
      </c>
      <c r="G41" s="25">
        <v>62115</v>
      </c>
      <c r="H41" s="26">
        <v>85804</v>
      </c>
    </row>
    <row r="42" spans="2:8" x14ac:dyDescent="0.25">
      <c r="B42" t="s">
        <v>523</v>
      </c>
      <c r="C42">
        <v>72</v>
      </c>
      <c r="D42">
        <v>55</v>
      </c>
      <c r="E42">
        <v>66</v>
      </c>
      <c r="F42">
        <v>63</v>
      </c>
      <c r="G42">
        <v>27</v>
      </c>
      <c r="H42" s="26">
        <v>37</v>
      </c>
    </row>
    <row r="43" spans="2:8" x14ac:dyDescent="0.25">
      <c r="B43" t="s">
        <v>524</v>
      </c>
      <c r="C43" s="25">
        <v>1820</v>
      </c>
      <c r="D43" s="25">
        <v>2091</v>
      </c>
      <c r="E43" s="25">
        <v>2118</v>
      </c>
      <c r="F43" s="25">
        <v>2693</v>
      </c>
      <c r="G43" s="25">
        <v>2435</v>
      </c>
      <c r="H43" s="26">
        <v>3254</v>
      </c>
    </row>
    <row r="44" spans="2:8" x14ac:dyDescent="0.25">
      <c r="B44" t="s">
        <v>525</v>
      </c>
      <c r="C44">
        <v>542</v>
      </c>
      <c r="D44">
        <v>582</v>
      </c>
      <c r="E44">
        <v>642</v>
      </c>
      <c r="F44">
        <v>643</v>
      </c>
      <c r="G44">
        <v>732</v>
      </c>
      <c r="H44" s="26">
        <v>840</v>
      </c>
    </row>
    <row r="45" spans="2:8" x14ac:dyDescent="0.25">
      <c r="B45" t="s">
        <v>526</v>
      </c>
      <c r="C45" s="25">
        <v>1109</v>
      </c>
      <c r="D45" s="25">
        <v>1232</v>
      </c>
      <c r="E45" s="25">
        <v>1051</v>
      </c>
      <c r="F45">
        <v>953</v>
      </c>
      <c r="G45" s="25">
        <v>1053</v>
      </c>
      <c r="H45" s="26">
        <v>1557</v>
      </c>
    </row>
    <row r="46" spans="2:8" x14ac:dyDescent="0.25">
      <c r="B46" t="s">
        <v>527</v>
      </c>
      <c r="C46">
        <v>97</v>
      </c>
      <c r="D46">
        <v>129</v>
      </c>
      <c r="E46">
        <v>96</v>
      </c>
      <c r="F46">
        <v>185</v>
      </c>
      <c r="G46">
        <v>105</v>
      </c>
      <c r="H46" s="26">
        <v>95</v>
      </c>
    </row>
    <row r="47" spans="2:8" x14ac:dyDescent="0.25">
      <c r="B47" t="s">
        <v>528</v>
      </c>
      <c r="C47" s="25">
        <v>4648</v>
      </c>
      <c r="D47" s="25">
        <v>4920</v>
      </c>
      <c r="E47" s="25">
        <v>4815</v>
      </c>
      <c r="F47" s="25">
        <v>6747</v>
      </c>
      <c r="G47" s="25">
        <v>5628</v>
      </c>
      <c r="H47" s="26">
        <v>6699</v>
      </c>
    </row>
    <row r="48" spans="2:8" x14ac:dyDescent="0.25">
      <c r="B48" t="s">
        <v>529</v>
      </c>
      <c r="C48" s="25">
        <v>52879</v>
      </c>
      <c r="D48" s="25">
        <v>56904</v>
      </c>
      <c r="E48" s="25">
        <v>51765</v>
      </c>
      <c r="F48" s="25">
        <v>61681</v>
      </c>
      <c r="G48" s="25">
        <v>65208</v>
      </c>
      <c r="H48" s="26">
        <v>74477</v>
      </c>
    </row>
    <row r="49" spans="2:8" x14ac:dyDescent="0.25">
      <c r="B49" t="s">
        <v>530</v>
      </c>
      <c r="C49">
        <v>582</v>
      </c>
      <c r="D49">
        <v>721</v>
      </c>
      <c r="E49">
        <v>685</v>
      </c>
      <c r="F49">
        <v>636</v>
      </c>
      <c r="G49">
        <v>603</v>
      </c>
      <c r="H49" s="26">
        <v>723</v>
      </c>
    </row>
    <row r="50" spans="2:8" x14ac:dyDescent="0.25">
      <c r="B50" t="s">
        <v>531</v>
      </c>
      <c r="C50" s="25">
        <v>57473</v>
      </c>
      <c r="D50" s="25">
        <v>62988</v>
      </c>
      <c r="E50" s="25">
        <v>65211</v>
      </c>
      <c r="F50" s="25">
        <v>129735</v>
      </c>
      <c r="G50" s="25">
        <v>98412</v>
      </c>
      <c r="H50" s="26">
        <v>130554</v>
      </c>
    </row>
    <row r="51" spans="2:8" x14ac:dyDescent="0.25">
      <c r="B51" t="s">
        <v>532</v>
      </c>
      <c r="C51">
        <v>130</v>
      </c>
      <c r="D51">
        <v>126</v>
      </c>
      <c r="E51">
        <v>129</v>
      </c>
      <c r="F51">
        <v>175</v>
      </c>
      <c r="G51">
        <v>144</v>
      </c>
      <c r="H51" s="26">
        <v>202</v>
      </c>
    </row>
    <row r="52" spans="2:8" x14ac:dyDescent="0.25">
      <c r="B52" t="s">
        <v>533</v>
      </c>
      <c r="C52">
        <v>277</v>
      </c>
      <c r="D52">
        <v>273</v>
      </c>
      <c r="E52">
        <v>261</v>
      </c>
      <c r="F52">
        <v>262</v>
      </c>
      <c r="G52">
        <v>356</v>
      </c>
      <c r="H52" s="26">
        <v>435</v>
      </c>
    </row>
    <row r="53" spans="2:8" x14ac:dyDescent="0.25">
      <c r="B53" t="s">
        <v>534</v>
      </c>
      <c r="C53">
        <v>35</v>
      </c>
      <c r="D53">
        <v>12</v>
      </c>
      <c r="E53">
        <v>7</v>
      </c>
      <c r="F53">
        <v>8</v>
      </c>
      <c r="G53">
        <v>0</v>
      </c>
      <c r="H53" s="26">
        <v>2</v>
      </c>
    </row>
    <row r="54" spans="2:8" x14ac:dyDescent="0.25">
      <c r="B54" t="s">
        <v>535</v>
      </c>
      <c r="C54" s="25">
        <v>3122</v>
      </c>
      <c r="D54" s="25">
        <v>3269</v>
      </c>
      <c r="E54" s="25">
        <v>3006</v>
      </c>
      <c r="F54" s="25">
        <v>7566</v>
      </c>
      <c r="G54" s="25">
        <v>3496</v>
      </c>
      <c r="H54" s="26">
        <v>3762</v>
      </c>
    </row>
    <row r="55" spans="2:8" x14ac:dyDescent="0.25">
      <c r="B55" t="s">
        <v>400</v>
      </c>
      <c r="C55" s="25">
        <v>40218</v>
      </c>
      <c r="D55" s="25">
        <v>33759</v>
      </c>
      <c r="E55" s="25">
        <v>37479</v>
      </c>
      <c r="F55" s="25">
        <v>72278</v>
      </c>
      <c r="G55" s="25">
        <v>92732</v>
      </c>
      <c r="H55" s="26">
        <v>141299</v>
      </c>
    </row>
    <row r="56" spans="2:8" x14ac:dyDescent="0.25">
      <c r="B56" t="s">
        <v>536</v>
      </c>
      <c r="C56">
        <v>19</v>
      </c>
      <c r="D56">
        <v>24</v>
      </c>
      <c r="E56">
        <v>20</v>
      </c>
      <c r="F56">
        <v>4</v>
      </c>
      <c r="H56" s="26"/>
    </row>
    <row r="57" spans="2:8" x14ac:dyDescent="0.25">
      <c r="B57" t="s">
        <v>537</v>
      </c>
      <c r="C57">
        <v>27</v>
      </c>
      <c r="D57">
        <v>34</v>
      </c>
      <c r="E57">
        <v>17</v>
      </c>
      <c r="F57">
        <v>28</v>
      </c>
      <c r="G57">
        <v>1</v>
      </c>
      <c r="H57" s="26">
        <v>3</v>
      </c>
    </row>
    <row r="58" spans="2:8" x14ac:dyDescent="0.25">
      <c r="B58" t="s">
        <v>401</v>
      </c>
      <c r="C58" s="25">
        <v>1172</v>
      </c>
      <c r="D58" s="25">
        <v>1576</v>
      </c>
      <c r="E58" s="25">
        <v>1670</v>
      </c>
      <c r="F58" s="25">
        <v>3274</v>
      </c>
      <c r="G58" s="25">
        <v>1966</v>
      </c>
      <c r="H58" s="26">
        <v>2742</v>
      </c>
    </row>
    <row r="59" spans="2:8" x14ac:dyDescent="0.25">
      <c r="B59" t="s">
        <v>538</v>
      </c>
      <c r="C59">
        <v>254</v>
      </c>
      <c r="D59">
        <v>198</v>
      </c>
      <c r="E59">
        <v>169</v>
      </c>
      <c r="F59">
        <v>240</v>
      </c>
      <c r="G59">
        <v>229</v>
      </c>
      <c r="H59" s="26">
        <v>290</v>
      </c>
    </row>
    <row r="60" spans="2:8" x14ac:dyDescent="0.25">
      <c r="B60" t="s">
        <v>539</v>
      </c>
      <c r="C60" s="25">
        <v>6291</v>
      </c>
      <c r="D60" s="25">
        <v>4683</v>
      </c>
      <c r="E60" s="25">
        <v>6804</v>
      </c>
      <c r="F60" s="25">
        <v>4633</v>
      </c>
      <c r="G60" s="25">
        <v>3408</v>
      </c>
      <c r="H60" s="26">
        <v>4051</v>
      </c>
    </row>
    <row r="61" spans="2:8" x14ac:dyDescent="0.25">
      <c r="B61" t="s">
        <v>540</v>
      </c>
      <c r="C61">
        <v>4</v>
      </c>
      <c r="D61">
        <v>10</v>
      </c>
      <c r="E61">
        <v>4</v>
      </c>
      <c r="H61" s="26"/>
    </row>
    <row r="62" spans="2:8" x14ac:dyDescent="0.25">
      <c r="B62" t="s">
        <v>541</v>
      </c>
      <c r="C62">
        <v>294</v>
      </c>
      <c r="D62">
        <v>415</v>
      </c>
      <c r="E62">
        <v>345</v>
      </c>
      <c r="F62">
        <v>987</v>
      </c>
      <c r="G62">
        <v>490</v>
      </c>
      <c r="H62" s="26">
        <v>490</v>
      </c>
    </row>
    <row r="63" spans="2:8" x14ac:dyDescent="0.25">
      <c r="B63" t="s">
        <v>542</v>
      </c>
      <c r="C63" s="25">
        <v>2087</v>
      </c>
      <c r="D63" s="25">
        <v>2177</v>
      </c>
      <c r="E63" s="25">
        <v>2322</v>
      </c>
      <c r="F63" s="25">
        <v>2791</v>
      </c>
      <c r="G63" s="25">
        <v>1841</v>
      </c>
      <c r="H63" s="26">
        <v>2526</v>
      </c>
    </row>
    <row r="64" spans="2:8" x14ac:dyDescent="0.25">
      <c r="B64" t="s">
        <v>543</v>
      </c>
      <c r="C64">
        <v>1</v>
      </c>
      <c r="D64">
        <v>7</v>
      </c>
      <c r="E64">
        <v>5</v>
      </c>
      <c r="F64">
        <v>3</v>
      </c>
      <c r="H64" s="26"/>
    </row>
    <row r="65" spans="2:8" x14ac:dyDescent="0.25">
      <c r="B65" t="s">
        <v>544</v>
      </c>
      <c r="C65" s="25">
        <v>1018</v>
      </c>
      <c r="D65" s="25">
        <v>1218</v>
      </c>
      <c r="E65" s="25">
        <v>1181</v>
      </c>
      <c r="F65" s="25">
        <v>1331</v>
      </c>
      <c r="G65" s="25">
        <v>1221</v>
      </c>
      <c r="H65" s="26">
        <v>1814</v>
      </c>
    </row>
    <row r="66" spans="2:8" x14ac:dyDescent="0.25">
      <c r="B66" t="s">
        <v>545</v>
      </c>
      <c r="C66">
        <v>651</v>
      </c>
      <c r="D66">
        <v>686</v>
      </c>
      <c r="E66">
        <v>722</v>
      </c>
      <c r="F66" s="25">
        <v>1365</v>
      </c>
      <c r="G66" s="25">
        <v>1305</v>
      </c>
      <c r="H66" s="26">
        <v>2006</v>
      </c>
    </row>
    <row r="67" spans="2:8" x14ac:dyDescent="0.25">
      <c r="B67" t="s">
        <v>546</v>
      </c>
      <c r="C67" s="25">
        <v>1498</v>
      </c>
      <c r="D67" s="25">
        <v>1668</v>
      </c>
      <c r="E67" s="25">
        <v>1743</v>
      </c>
      <c r="F67" s="25">
        <v>2118</v>
      </c>
      <c r="G67" s="25">
        <v>1835</v>
      </c>
      <c r="H67" s="26">
        <v>1804</v>
      </c>
    </row>
    <row r="68" spans="2:8" x14ac:dyDescent="0.25">
      <c r="B68" t="s">
        <v>547</v>
      </c>
      <c r="C68" s="25">
        <v>5705</v>
      </c>
      <c r="D68" s="25">
        <v>6012</v>
      </c>
      <c r="E68" s="25">
        <v>6376</v>
      </c>
      <c r="F68" s="25">
        <v>6522</v>
      </c>
      <c r="G68" s="25">
        <v>6676</v>
      </c>
      <c r="H68" s="26">
        <v>7438</v>
      </c>
    </row>
    <row r="69" spans="2:8" x14ac:dyDescent="0.25">
      <c r="B69" t="s">
        <v>548</v>
      </c>
      <c r="C69" s="25">
        <v>29528</v>
      </c>
      <c r="D69" s="25">
        <v>31685</v>
      </c>
      <c r="E69" s="25">
        <v>31998</v>
      </c>
      <c r="F69" s="25">
        <v>32099</v>
      </c>
      <c r="G69" s="25">
        <v>33893</v>
      </c>
      <c r="H69" s="26">
        <v>34843</v>
      </c>
    </row>
    <row r="70" spans="2:8" x14ac:dyDescent="0.25">
      <c r="B70" t="s">
        <v>549</v>
      </c>
      <c r="C70" s="25">
        <v>26010</v>
      </c>
      <c r="D70" s="25">
        <v>26747</v>
      </c>
      <c r="E70" s="25">
        <v>24718</v>
      </c>
      <c r="F70" s="25">
        <v>26131</v>
      </c>
      <c r="G70" s="25">
        <v>25070</v>
      </c>
      <c r="H70" s="26">
        <v>27038</v>
      </c>
    </row>
    <row r="71" spans="2:8" x14ac:dyDescent="0.25">
      <c r="B71" t="s">
        <v>550</v>
      </c>
      <c r="C71">
        <v>70</v>
      </c>
      <c r="D71">
        <v>79</v>
      </c>
      <c r="E71">
        <v>81</v>
      </c>
      <c r="F71">
        <v>87</v>
      </c>
      <c r="G71">
        <v>102</v>
      </c>
      <c r="H71" s="26">
        <v>94</v>
      </c>
    </row>
    <row r="72" spans="2:8" x14ac:dyDescent="0.25">
      <c r="B72" t="s">
        <v>551</v>
      </c>
      <c r="C72">
        <v>5</v>
      </c>
      <c r="D72">
        <v>2</v>
      </c>
      <c r="E72">
        <v>3</v>
      </c>
      <c r="H72" s="26"/>
    </row>
    <row r="73" spans="2:8" x14ac:dyDescent="0.25">
      <c r="B73" t="s">
        <v>552</v>
      </c>
      <c r="C73">
        <v>305</v>
      </c>
      <c r="D73">
        <v>349</v>
      </c>
      <c r="E73">
        <v>432</v>
      </c>
      <c r="F73" s="25">
        <v>1047</v>
      </c>
      <c r="G73">
        <v>673</v>
      </c>
      <c r="H73" s="26">
        <v>798</v>
      </c>
    </row>
    <row r="74" spans="2:8" x14ac:dyDescent="0.25">
      <c r="B74" t="s">
        <v>553</v>
      </c>
      <c r="C74" s="25">
        <v>4297</v>
      </c>
      <c r="D74" s="25">
        <v>4862</v>
      </c>
      <c r="E74" s="25">
        <v>5260</v>
      </c>
      <c r="F74" s="25">
        <v>6233</v>
      </c>
      <c r="G74" s="25">
        <v>6557</v>
      </c>
      <c r="H74" s="26">
        <v>7775</v>
      </c>
    </row>
    <row r="75" spans="2:8" x14ac:dyDescent="0.25">
      <c r="B75" t="s">
        <v>554</v>
      </c>
      <c r="C75">
        <v>122</v>
      </c>
      <c r="D75">
        <v>146</v>
      </c>
      <c r="E75">
        <v>126</v>
      </c>
      <c r="F75">
        <v>406</v>
      </c>
      <c r="G75">
        <v>99</v>
      </c>
      <c r="H75" s="26">
        <v>153</v>
      </c>
    </row>
    <row r="76" spans="2:8" x14ac:dyDescent="0.25">
      <c r="B76" t="s">
        <v>555</v>
      </c>
      <c r="C76">
        <v>344</v>
      </c>
      <c r="D76">
        <v>352</v>
      </c>
      <c r="E76">
        <v>435</v>
      </c>
      <c r="F76">
        <v>347</v>
      </c>
      <c r="G76">
        <v>351</v>
      </c>
      <c r="H76" s="26">
        <v>445</v>
      </c>
    </row>
    <row r="77" spans="2:8" x14ac:dyDescent="0.25">
      <c r="B77" t="s">
        <v>556</v>
      </c>
      <c r="C77">
        <v>592</v>
      </c>
      <c r="D77">
        <v>506</v>
      </c>
      <c r="E77">
        <v>623</v>
      </c>
      <c r="F77">
        <v>650</v>
      </c>
      <c r="G77">
        <v>726</v>
      </c>
      <c r="H77" s="26">
        <v>980</v>
      </c>
    </row>
    <row r="78" spans="2:8" x14ac:dyDescent="0.25">
      <c r="B78" t="s">
        <v>557</v>
      </c>
      <c r="C78">
        <v>639</v>
      </c>
      <c r="D78">
        <v>777</v>
      </c>
      <c r="E78">
        <v>787</v>
      </c>
      <c r="F78" s="25">
        <v>1050</v>
      </c>
      <c r="G78">
        <v>733</v>
      </c>
      <c r="H78" s="26">
        <v>857</v>
      </c>
    </row>
    <row r="79" spans="2:8" x14ac:dyDescent="0.25">
      <c r="B79" t="s">
        <v>558</v>
      </c>
      <c r="C79" s="25">
        <v>8393</v>
      </c>
      <c r="D79" s="25">
        <v>9566</v>
      </c>
      <c r="E79" s="25">
        <v>11135</v>
      </c>
      <c r="F79" s="25">
        <v>9899</v>
      </c>
      <c r="G79" s="25">
        <v>9645</v>
      </c>
      <c r="H79" s="26">
        <v>8567</v>
      </c>
    </row>
    <row r="80" spans="2:8" x14ac:dyDescent="0.25">
      <c r="B80" t="s">
        <v>559</v>
      </c>
      <c r="C80" s="25">
        <v>1413563</v>
      </c>
      <c r="D80" s="25">
        <v>1406350</v>
      </c>
      <c r="E80" s="25">
        <v>1348502</v>
      </c>
      <c r="F80" s="25">
        <v>1440590</v>
      </c>
      <c r="G80" s="25">
        <v>1403295</v>
      </c>
      <c r="H80" s="26">
        <v>1525653</v>
      </c>
    </row>
    <row r="81" spans="2:16" x14ac:dyDescent="0.25">
      <c r="B81" t="s">
        <v>560</v>
      </c>
      <c r="C81">
        <v>6</v>
      </c>
      <c r="D81">
        <v>8</v>
      </c>
      <c r="E81">
        <v>6</v>
      </c>
      <c r="F81">
        <v>2</v>
      </c>
      <c r="H81" s="26"/>
    </row>
    <row r="82" spans="2:16" x14ac:dyDescent="0.25">
      <c r="B82" t="s">
        <v>561</v>
      </c>
      <c r="C82">
        <v>19</v>
      </c>
      <c r="D82">
        <v>29</v>
      </c>
      <c r="E82">
        <v>13</v>
      </c>
      <c r="F82">
        <v>8</v>
      </c>
      <c r="G82">
        <v>4</v>
      </c>
      <c r="H82" s="26">
        <v>3</v>
      </c>
    </row>
    <row r="83" spans="2:16" x14ac:dyDescent="0.25">
      <c r="B83" t="s">
        <v>562</v>
      </c>
      <c r="C83">
        <v>147</v>
      </c>
      <c r="D83">
        <v>146</v>
      </c>
      <c r="E83">
        <v>170</v>
      </c>
      <c r="F83">
        <v>124</v>
      </c>
      <c r="G83">
        <v>156</v>
      </c>
      <c r="H83" s="26">
        <v>191</v>
      </c>
    </row>
    <row r="84" spans="2:16" x14ac:dyDescent="0.25">
      <c r="B84" t="s">
        <v>563</v>
      </c>
      <c r="C84" s="25">
        <v>9281</v>
      </c>
      <c r="D84" s="25">
        <v>9909</v>
      </c>
      <c r="E84" s="25">
        <v>9855</v>
      </c>
      <c r="F84" s="25">
        <v>11536</v>
      </c>
      <c r="G84" s="25">
        <v>10983</v>
      </c>
      <c r="H84" s="26">
        <v>11171</v>
      </c>
    </row>
    <row r="85" spans="2:16" x14ac:dyDescent="0.25">
      <c r="B85" t="s">
        <v>564</v>
      </c>
      <c r="C85" s="25">
        <v>115074</v>
      </c>
      <c r="D85" s="25">
        <v>127956</v>
      </c>
      <c r="E85" s="25">
        <v>116517</v>
      </c>
      <c r="F85" s="25">
        <v>127906</v>
      </c>
      <c r="G85" s="25">
        <v>117050</v>
      </c>
      <c r="H85" s="26">
        <v>134355</v>
      </c>
      <c r="J85" t="s">
        <v>1009</v>
      </c>
      <c r="K85" s="83">
        <f t="shared" ref="K85:P85" si="1">K86/K87</f>
        <v>1.2658179113773461E-2</v>
      </c>
      <c r="L85" s="83">
        <f t="shared" si="1"/>
        <v>1.3340105765032483E-2</v>
      </c>
      <c r="M85" s="83">
        <f t="shared" si="1"/>
        <v>1.1729152284193443E-2</v>
      </c>
      <c r="N85" s="83">
        <f t="shared" si="1"/>
        <v>1.1224058197390243E-2</v>
      </c>
      <c r="O85" s="83">
        <f t="shared" si="1"/>
        <v>9.5510827892425678E-3</v>
      </c>
      <c r="P85" s="83">
        <f t="shared" si="1"/>
        <v>9.988057151714318E-3</v>
      </c>
    </row>
    <row r="86" spans="2:16" x14ac:dyDescent="0.25">
      <c r="B86" t="s">
        <v>565</v>
      </c>
      <c r="C86">
        <v>166</v>
      </c>
      <c r="D86">
        <v>142</v>
      </c>
      <c r="E86">
        <v>172</v>
      </c>
      <c r="F86">
        <v>64</v>
      </c>
      <c r="G86">
        <v>5</v>
      </c>
      <c r="H86" s="26">
        <v>3</v>
      </c>
      <c r="J86" t="s">
        <v>564</v>
      </c>
      <c r="K86" s="25">
        <v>115074</v>
      </c>
      <c r="L86" s="25">
        <v>127956</v>
      </c>
      <c r="M86" s="25">
        <v>116517</v>
      </c>
      <c r="N86" s="25">
        <v>127906</v>
      </c>
      <c r="O86" s="25">
        <v>117050</v>
      </c>
      <c r="P86" s="26">
        <v>134355</v>
      </c>
    </row>
    <row r="87" spans="2:16" x14ac:dyDescent="0.25">
      <c r="B87" t="s">
        <v>566</v>
      </c>
      <c r="C87">
        <v>61</v>
      </c>
      <c r="D87">
        <v>54</v>
      </c>
      <c r="E87">
        <v>44</v>
      </c>
      <c r="F87">
        <v>12</v>
      </c>
      <c r="G87">
        <v>3</v>
      </c>
      <c r="H87" s="26">
        <v>6</v>
      </c>
      <c r="J87" s="54" t="s">
        <v>1010</v>
      </c>
      <c r="K87" s="55">
        <v>9090881</v>
      </c>
      <c r="L87" s="55">
        <v>9591828</v>
      </c>
      <c r="M87" s="55">
        <v>9933966</v>
      </c>
      <c r="N87" s="55">
        <v>11395700</v>
      </c>
      <c r="O87" s="55">
        <v>12255155</v>
      </c>
      <c r="P87" s="26">
        <v>13451565</v>
      </c>
    </row>
    <row r="88" spans="2:16" x14ac:dyDescent="0.25">
      <c r="B88" t="s">
        <v>567</v>
      </c>
      <c r="C88" s="25">
        <v>2905</v>
      </c>
      <c r="D88" s="25">
        <v>4291</v>
      </c>
      <c r="E88" s="25">
        <v>5260</v>
      </c>
      <c r="F88" s="25">
        <v>6249</v>
      </c>
      <c r="G88" s="25">
        <v>6352</v>
      </c>
      <c r="H88" s="26">
        <v>7497</v>
      </c>
    </row>
    <row r="89" spans="2:16" x14ac:dyDescent="0.25">
      <c r="B89" t="s">
        <v>568</v>
      </c>
      <c r="C89">
        <v>578</v>
      </c>
      <c r="D89">
        <v>694</v>
      </c>
      <c r="E89">
        <v>735</v>
      </c>
      <c r="F89">
        <v>806</v>
      </c>
      <c r="G89">
        <v>846</v>
      </c>
      <c r="H89" s="26">
        <v>1193</v>
      </c>
      <c r="K89" t="s">
        <v>1011</v>
      </c>
      <c r="L89" s="82">
        <f t="shared" ref="L89:P90" si="2">L86/K86-1</f>
        <v>0.11194535690077689</v>
      </c>
      <c r="M89" s="82">
        <f t="shared" si="2"/>
        <v>-8.9397918034324286E-2</v>
      </c>
      <c r="N89" s="82">
        <f t="shared" si="2"/>
        <v>9.7745393376073908E-2</v>
      </c>
      <c r="O89" s="82">
        <f t="shared" si="2"/>
        <v>-8.4874829953246911E-2</v>
      </c>
      <c r="P89" s="82">
        <f t="shared" si="2"/>
        <v>0.147842802221273</v>
      </c>
    </row>
    <row r="90" spans="2:16" x14ac:dyDescent="0.25">
      <c r="B90" t="s">
        <v>569</v>
      </c>
      <c r="C90" s="25">
        <v>254934</v>
      </c>
      <c r="D90" s="25">
        <v>238306</v>
      </c>
      <c r="E90" s="25">
        <v>210917</v>
      </c>
      <c r="F90" s="25">
        <v>227859</v>
      </c>
      <c r="G90" s="25">
        <v>249131</v>
      </c>
      <c r="H90" s="26">
        <v>280199</v>
      </c>
      <c r="K90" t="s">
        <v>1012</v>
      </c>
      <c r="L90" s="82">
        <f t="shared" si="2"/>
        <v>5.5104340272411401E-2</v>
      </c>
      <c r="M90" s="82">
        <f t="shared" si="2"/>
        <v>3.5669738865208966E-2</v>
      </c>
      <c r="N90" s="82">
        <f t="shared" si="2"/>
        <v>0.14714505767384356</v>
      </c>
      <c r="O90" s="82">
        <f t="shared" si="2"/>
        <v>7.5419237080653234E-2</v>
      </c>
      <c r="P90" s="82">
        <f t="shared" si="2"/>
        <v>9.7625040238169092E-2</v>
      </c>
    </row>
    <row r="91" spans="2:16" x14ac:dyDescent="0.25">
      <c r="B91" t="s">
        <v>570</v>
      </c>
      <c r="C91" s="25">
        <v>12999</v>
      </c>
      <c r="D91" s="25">
        <v>13232</v>
      </c>
      <c r="E91" s="25">
        <v>12640</v>
      </c>
      <c r="F91" s="25">
        <v>19990</v>
      </c>
      <c r="G91" s="25">
        <v>20215</v>
      </c>
      <c r="H91" s="26">
        <v>25419</v>
      </c>
    </row>
    <row r="92" spans="2:16" x14ac:dyDescent="0.25">
      <c r="B92" t="s">
        <v>571</v>
      </c>
      <c r="C92">
        <v>13</v>
      </c>
      <c r="D92">
        <v>9</v>
      </c>
      <c r="E92">
        <v>16</v>
      </c>
      <c r="F92">
        <v>6</v>
      </c>
      <c r="H92" s="26">
        <v>1</v>
      </c>
      <c r="J92" t="s">
        <v>1080</v>
      </c>
      <c r="K92">
        <f>K86/K87</f>
        <v>1.2658179113773461E-2</v>
      </c>
    </row>
    <row r="93" spans="2:16" x14ac:dyDescent="0.25">
      <c r="B93" t="s">
        <v>572</v>
      </c>
      <c r="C93" s="25">
        <v>7706</v>
      </c>
      <c r="D93" s="25">
        <v>9248</v>
      </c>
      <c r="E93" s="25">
        <v>8665</v>
      </c>
      <c r="F93" s="25">
        <v>9104</v>
      </c>
      <c r="G93" s="25">
        <v>6697</v>
      </c>
      <c r="H93" s="26">
        <v>6888</v>
      </c>
    </row>
    <row r="94" spans="2:16" x14ac:dyDescent="0.25">
      <c r="B94" t="s">
        <v>573</v>
      </c>
      <c r="C94">
        <v>48</v>
      </c>
      <c r="D94">
        <v>37</v>
      </c>
      <c r="E94">
        <v>33</v>
      </c>
      <c r="F94">
        <v>11</v>
      </c>
      <c r="G94">
        <v>0</v>
      </c>
      <c r="H94" s="26">
        <v>0</v>
      </c>
    </row>
    <row r="95" spans="2:16" x14ac:dyDescent="0.25">
      <c r="B95" t="s">
        <v>574</v>
      </c>
      <c r="C95">
        <v>31</v>
      </c>
      <c r="D95">
        <v>28</v>
      </c>
      <c r="E95">
        <v>21</v>
      </c>
      <c r="F95">
        <v>34</v>
      </c>
      <c r="G95">
        <v>38</v>
      </c>
      <c r="H95" s="26">
        <v>32</v>
      </c>
    </row>
    <row r="96" spans="2:16" x14ac:dyDescent="0.25">
      <c r="B96" t="s">
        <v>575</v>
      </c>
      <c r="C96">
        <v>15</v>
      </c>
      <c r="D96">
        <v>48</v>
      </c>
      <c r="E96">
        <v>27</v>
      </c>
      <c r="F96">
        <v>7</v>
      </c>
      <c r="G96">
        <v>2</v>
      </c>
      <c r="H96" s="26"/>
    </row>
    <row r="97" spans="2:8" x14ac:dyDescent="0.25">
      <c r="B97" t="s">
        <v>576</v>
      </c>
      <c r="C97">
        <v>241</v>
      </c>
      <c r="D97">
        <v>214</v>
      </c>
      <c r="E97">
        <v>208</v>
      </c>
      <c r="F97">
        <v>597</v>
      </c>
      <c r="G97">
        <v>195</v>
      </c>
      <c r="H97" s="26">
        <v>294</v>
      </c>
    </row>
    <row r="98" spans="2:8" x14ac:dyDescent="0.25">
      <c r="B98" t="s">
        <v>577</v>
      </c>
      <c r="C98" s="25">
        <v>1410</v>
      </c>
      <c r="D98" s="25">
        <v>1646</v>
      </c>
      <c r="E98" s="25">
        <v>1517</v>
      </c>
      <c r="F98" s="25">
        <v>2024</v>
      </c>
      <c r="G98" s="25">
        <v>2240</v>
      </c>
      <c r="H98" s="26">
        <v>3146</v>
      </c>
    </row>
    <row r="99" spans="2:8" x14ac:dyDescent="0.25">
      <c r="B99" t="s">
        <v>578</v>
      </c>
      <c r="C99">
        <v>18</v>
      </c>
      <c r="D99">
        <v>49</v>
      </c>
    </row>
    <row r="100" spans="2:8" x14ac:dyDescent="0.25">
      <c r="B100" t="s">
        <v>579</v>
      </c>
      <c r="C100">
        <v>28</v>
      </c>
      <c r="D100">
        <v>13</v>
      </c>
      <c r="E100">
        <v>14</v>
      </c>
      <c r="F100">
        <v>6</v>
      </c>
      <c r="G100">
        <v>0</v>
      </c>
      <c r="H100" s="26">
        <v>0</v>
      </c>
    </row>
    <row r="101" spans="2:8" x14ac:dyDescent="0.25">
      <c r="B101" t="s">
        <v>580</v>
      </c>
      <c r="C101">
        <v>112</v>
      </c>
      <c r="D101">
        <v>92</v>
      </c>
      <c r="E101">
        <v>132</v>
      </c>
      <c r="F101" s="25">
        <v>1343</v>
      </c>
      <c r="G101">
        <v>202</v>
      </c>
      <c r="H101" s="26">
        <v>307</v>
      </c>
    </row>
    <row r="102" spans="2:8" x14ac:dyDescent="0.25">
      <c r="B102" t="s">
        <v>581</v>
      </c>
      <c r="C102" s="25">
        <v>7160</v>
      </c>
      <c r="D102" s="25">
        <v>6561</v>
      </c>
      <c r="E102" s="25">
        <v>7847</v>
      </c>
      <c r="F102" s="25">
        <v>2527</v>
      </c>
      <c r="G102">
        <v>25</v>
      </c>
      <c r="H102" s="26">
        <v>8</v>
      </c>
    </row>
    <row r="103" spans="2:8" x14ac:dyDescent="0.25">
      <c r="B103" t="s">
        <v>582</v>
      </c>
      <c r="C103" s="25">
        <v>3083</v>
      </c>
      <c r="D103" s="25">
        <v>3041</v>
      </c>
      <c r="E103" s="25">
        <v>2768</v>
      </c>
      <c r="F103" s="25">
        <v>3422</v>
      </c>
      <c r="G103" s="25">
        <v>3083</v>
      </c>
      <c r="H103" s="26">
        <v>3511</v>
      </c>
    </row>
    <row r="104" spans="2:8" x14ac:dyDescent="0.25">
      <c r="B104" t="s">
        <v>583</v>
      </c>
      <c r="C104">
        <v>946</v>
      </c>
      <c r="D104">
        <v>761</v>
      </c>
      <c r="E104">
        <v>592</v>
      </c>
      <c r="F104">
        <v>761</v>
      </c>
      <c r="G104">
        <v>685</v>
      </c>
      <c r="H104" s="26">
        <v>784</v>
      </c>
    </row>
    <row r="105" spans="2:8" x14ac:dyDescent="0.25">
      <c r="B105" t="s">
        <v>584</v>
      </c>
      <c r="C105" s="25">
        <v>51823</v>
      </c>
      <c r="D105" s="25">
        <v>51929</v>
      </c>
      <c r="E105" s="25">
        <v>61007</v>
      </c>
      <c r="F105" s="25">
        <v>79841</v>
      </c>
      <c r="G105" s="25">
        <v>101539</v>
      </c>
      <c r="H105" s="26">
        <v>119393</v>
      </c>
    </row>
    <row r="106" spans="2:8" x14ac:dyDescent="0.25">
      <c r="B106" t="s">
        <v>585</v>
      </c>
      <c r="C106" s="25">
        <v>17736</v>
      </c>
      <c r="D106" s="25">
        <v>19524</v>
      </c>
      <c r="E106" s="25">
        <v>18745</v>
      </c>
      <c r="F106" s="25">
        <v>23302</v>
      </c>
      <c r="G106" s="25">
        <v>23573</v>
      </c>
      <c r="H106" s="26">
        <v>24327</v>
      </c>
    </row>
    <row r="107" spans="2:8" x14ac:dyDescent="0.25">
      <c r="B107" t="s">
        <v>586</v>
      </c>
      <c r="C107" s="25">
        <v>4657</v>
      </c>
      <c r="D107" s="25">
        <v>3949</v>
      </c>
      <c r="E107" s="25">
        <v>3575</v>
      </c>
      <c r="F107" s="25">
        <v>5373</v>
      </c>
      <c r="G107" s="25">
        <v>4511</v>
      </c>
      <c r="H107" s="26">
        <v>6513</v>
      </c>
    </row>
    <row r="108" spans="2:8" x14ac:dyDescent="0.25">
      <c r="B108" t="s">
        <v>587</v>
      </c>
      <c r="C108" s="25">
        <v>2403</v>
      </c>
      <c r="D108" s="25">
        <v>2784</v>
      </c>
      <c r="E108">
        <v>108</v>
      </c>
      <c r="H108" s="26"/>
    </row>
    <row r="109" spans="2:8" x14ac:dyDescent="0.25">
      <c r="B109" t="s">
        <v>588</v>
      </c>
      <c r="C109">
        <v>159</v>
      </c>
      <c r="D109">
        <v>273</v>
      </c>
      <c r="E109">
        <v>344</v>
      </c>
      <c r="F109">
        <v>340</v>
      </c>
      <c r="G109">
        <v>290</v>
      </c>
      <c r="H109" s="26">
        <v>307</v>
      </c>
    </row>
    <row r="110" spans="2:8" x14ac:dyDescent="0.25">
      <c r="B110" t="s">
        <v>589</v>
      </c>
      <c r="C110" s="25">
        <v>42179</v>
      </c>
      <c r="D110" s="25">
        <v>42015</v>
      </c>
      <c r="E110" s="25">
        <v>38605</v>
      </c>
      <c r="F110" s="25">
        <v>34018</v>
      </c>
      <c r="G110" s="25">
        <v>32117</v>
      </c>
      <c r="H110" s="26">
        <v>31755</v>
      </c>
    </row>
    <row r="111" spans="2:8" x14ac:dyDescent="0.25">
      <c r="B111" t="s">
        <v>590</v>
      </c>
      <c r="C111">
        <v>56</v>
      </c>
      <c r="D111">
        <v>41</v>
      </c>
      <c r="E111">
        <v>33</v>
      </c>
      <c r="F111">
        <v>9</v>
      </c>
      <c r="H111" s="26"/>
    </row>
    <row r="112" spans="2:8" x14ac:dyDescent="0.25">
      <c r="B112" t="s">
        <v>591</v>
      </c>
      <c r="C112">
        <v>111</v>
      </c>
      <c r="D112">
        <v>89</v>
      </c>
      <c r="E112">
        <v>65</v>
      </c>
      <c r="F112">
        <v>12</v>
      </c>
      <c r="H112" s="26"/>
    </row>
    <row r="113" spans="2:8" x14ac:dyDescent="0.25">
      <c r="B113" t="s">
        <v>592</v>
      </c>
      <c r="C113">
        <v>69</v>
      </c>
      <c r="D113">
        <v>83</v>
      </c>
      <c r="E113">
        <v>45</v>
      </c>
      <c r="F113">
        <v>55</v>
      </c>
      <c r="G113">
        <v>14</v>
      </c>
      <c r="H113" s="26">
        <v>1</v>
      </c>
    </row>
    <row r="114" spans="2:8" x14ac:dyDescent="0.25">
      <c r="B114" t="s">
        <v>593</v>
      </c>
      <c r="C114">
        <v>11</v>
      </c>
      <c r="D114">
        <v>4</v>
      </c>
      <c r="E114">
        <v>5</v>
      </c>
      <c r="G114">
        <v>1</v>
      </c>
      <c r="H114" s="26">
        <v>1</v>
      </c>
    </row>
    <row r="115" spans="2:8" x14ac:dyDescent="0.25">
      <c r="B115" t="s">
        <v>594</v>
      </c>
      <c r="C115" s="25">
        <v>17803</v>
      </c>
      <c r="D115" s="25">
        <v>18291</v>
      </c>
      <c r="E115" s="25">
        <v>16509</v>
      </c>
      <c r="F115" s="25">
        <v>20610</v>
      </c>
      <c r="G115" s="25">
        <v>19554</v>
      </c>
      <c r="H115" s="26">
        <v>22695</v>
      </c>
    </row>
    <row r="116" spans="2:8" x14ac:dyDescent="0.25">
      <c r="B116" t="s">
        <v>595</v>
      </c>
      <c r="C116" s="25">
        <v>54807</v>
      </c>
      <c r="D116" s="25">
        <v>55545</v>
      </c>
      <c r="E116" s="25">
        <v>59899</v>
      </c>
      <c r="F116" s="25">
        <v>63321</v>
      </c>
      <c r="G116" s="25">
        <v>64070</v>
      </c>
      <c r="H116" s="26">
        <v>69469</v>
      </c>
    </row>
    <row r="117" spans="2:8" x14ac:dyDescent="0.25">
      <c r="B117" t="s">
        <v>596</v>
      </c>
      <c r="C117">
        <v>565</v>
      </c>
      <c r="D117">
        <v>481</v>
      </c>
      <c r="E117">
        <v>586</v>
      </c>
      <c r="F117">
        <v>852</v>
      </c>
      <c r="G117">
        <v>786</v>
      </c>
      <c r="H117" s="26">
        <v>883</v>
      </c>
    </row>
    <row r="118" spans="2:8" x14ac:dyDescent="0.25">
      <c r="B118" t="s">
        <v>597</v>
      </c>
      <c r="C118" s="25">
        <v>31855</v>
      </c>
      <c r="D118" s="25">
        <v>27621</v>
      </c>
      <c r="E118" s="25">
        <v>24655</v>
      </c>
      <c r="F118" s="25">
        <v>30948</v>
      </c>
      <c r="G118" s="25">
        <v>29586</v>
      </c>
      <c r="H118" s="26">
        <v>37354</v>
      </c>
    </row>
    <row r="119" spans="2:8" x14ac:dyDescent="0.25">
      <c r="B119" t="s">
        <v>598</v>
      </c>
      <c r="C119">
        <v>22</v>
      </c>
      <c r="D119">
        <v>20</v>
      </c>
      <c r="E119">
        <v>11</v>
      </c>
      <c r="F119">
        <v>3</v>
      </c>
      <c r="H119" s="26"/>
    </row>
    <row r="120" spans="2:8" x14ac:dyDescent="0.25">
      <c r="B120" t="s">
        <v>599</v>
      </c>
      <c r="C120" s="25">
        <v>1481</v>
      </c>
      <c r="D120" s="25">
        <v>1595</v>
      </c>
      <c r="E120" s="25">
        <v>1627</v>
      </c>
      <c r="F120" s="25">
        <v>2113</v>
      </c>
      <c r="G120" s="25">
        <v>1787</v>
      </c>
      <c r="H120" s="26">
        <v>2133</v>
      </c>
    </row>
    <row r="121" spans="2:8" x14ac:dyDescent="0.25">
      <c r="B121" t="s">
        <v>600</v>
      </c>
      <c r="C121">
        <v>460</v>
      </c>
      <c r="D121">
        <v>521</v>
      </c>
      <c r="E121">
        <v>528</v>
      </c>
      <c r="F121">
        <v>782</v>
      </c>
      <c r="G121">
        <v>673</v>
      </c>
      <c r="H121" s="26">
        <v>643</v>
      </c>
    </row>
    <row r="122" spans="2:8" x14ac:dyDescent="0.25">
      <c r="B122" t="s">
        <v>601</v>
      </c>
      <c r="C122" s="25">
        <v>25657</v>
      </c>
      <c r="D122" s="25">
        <v>26939</v>
      </c>
      <c r="E122" s="25">
        <v>28196</v>
      </c>
      <c r="F122" s="25">
        <v>32129</v>
      </c>
      <c r="G122" s="25">
        <v>33695</v>
      </c>
      <c r="H122" s="26">
        <v>36724</v>
      </c>
    </row>
    <row r="123" spans="2:8" x14ac:dyDescent="0.25">
      <c r="B123" t="s">
        <v>602</v>
      </c>
      <c r="C123">
        <v>30</v>
      </c>
      <c r="D123">
        <v>21</v>
      </c>
      <c r="E123">
        <v>5</v>
      </c>
      <c r="F123">
        <v>12</v>
      </c>
      <c r="G123">
        <v>12</v>
      </c>
      <c r="H123" s="26">
        <v>20</v>
      </c>
    </row>
    <row r="124" spans="2:8" x14ac:dyDescent="0.25">
      <c r="B124" t="s">
        <v>603</v>
      </c>
      <c r="C124">
        <v>91</v>
      </c>
      <c r="D124">
        <v>99</v>
      </c>
      <c r="E124">
        <v>142</v>
      </c>
      <c r="F124">
        <v>457</v>
      </c>
      <c r="G124">
        <v>293</v>
      </c>
      <c r="H124" s="26">
        <v>437</v>
      </c>
    </row>
    <row r="125" spans="2:8" x14ac:dyDescent="0.25">
      <c r="B125" t="s">
        <v>604</v>
      </c>
      <c r="C125">
        <v>854</v>
      </c>
      <c r="D125">
        <v>841</v>
      </c>
      <c r="E125">
        <v>565</v>
      </c>
      <c r="F125">
        <v>680</v>
      </c>
      <c r="G125">
        <v>636</v>
      </c>
      <c r="H125" s="26">
        <v>686</v>
      </c>
    </row>
    <row r="126" spans="2:8" x14ac:dyDescent="0.25">
      <c r="B126" t="s">
        <v>605</v>
      </c>
      <c r="C126">
        <v>69</v>
      </c>
      <c r="D126">
        <v>70</v>
      </c>
      <c r="E126">
        <v>142</v>
      </c>
      <c r="F126">
        <v>74</v>
      </c>
      <c r="G126">
        <v>10</v>
      </c>
      <c r="H126" s="26">
        <v>1</v>
      </c>
    </row>
    <row r="127" spans="2:8" x14ac:dyDescent="0.25">
      <c r="B127" t="s">
        <v>403</v>
      </c>
      <c r="C127">
        <v>19</v>
      </c>
      <c r="D127">
        <v>43</v>
      </c>
      <c r="E127">
        <v>25</v>
      </c>
      <c r="F127">
        <v>88</v>
      </c>
      <c r="G127">
        <v>101</v>
      </c>
      <c r="H127" s="26">
        <v>129</v>
      </c>
    </row>
    <row r="128" spans="2:8" x14ac:dyDescent="0.25">
      <c r="B128" t="s">
        <v>606</v>
      </c>
      <c r="C128">
        <v>646</v>
      </c>
      <c r="D128">
        <v>829</v>
      </c>
      <c r="E128">
        <v>745</v>
      </c>
      <c r="F128">
        <v>679</v>
      </c>
      <c r="G128">
        <v>648</v>
      </c>
      <c r="H128" s="26">
        <v>775</v>
      </c>
    </row>
    <row r="129" spans="2:8" x14ac:dyDescent="0.25">
      <c r="B129" t="s">
        <v>607</v>
      </c>
      <c r="C129" s="25">
        <v>2264</v>
      </c>
      <c r="D129" s="25">
        <v>2291</v>
      </c>
      <c r="E129" s="25">
        <v>2175</v>
      </c>
      <c r="F129" s="25">
        <v>3460</v>
      </c>
      <c r="G129" s="25">
        <v>2942</v>
      </c>
      <c r="H129" s="26">
        <v>3441</v>
      </c>
    </row>
    <row r="130" spans="2:8" x14ac:dyDescent="0.25">
      <c r="B130" t="s">
        <v>608</v>
      </c>
      <c r="C130" s="25">
        <v>2170074</v>
      </c>
      <c r="D130" s="25">
        <v>2163372</v>
      </c>
      <c r="E130" s="25">
        <v>2098278</v>
      </c>
      <c r="F130" s="25">
        <v>2679106</v>
      </c>
      <c r="G130" s="25">
        <v>3161266</v>
      </c>
      <c r="H130" s="26">
        <v>3126411</v>
      </c>
    </row>
    <row r="131" spans="2:8" x14ac:dyDescent="0.25">
      <c r="B131" t="s">
        <v>609</v>
      </c>
      <c r="C131">
        <v>429</v>
      </c>
      <c r="D131">
        <v>543</v>
      </c>
      <c r="E131">
        <v>545</v>
      </c>
      <c r="F131">
        <v>581</v>
      </c>
      <c r="G131">
        <v>639</v>
      </c>
      <c r="H131" s="26">
        <v>750</v>
      </c>
    </row>
    <row r="132" spans="2:8" x14ac:dyDescent="0.25">
      <c r="B132" t="s">
        <v>610</v>
      </c>
      <c r="C132">
        <v>54</v>
      </c>
      <c r="D132">
        <v>484</v>
      </c>
      <c r="E132" s="25">
        <v>1453</v>
      </c>
      <c r="F132" s="25">
        <v>2109</v>
      </c>
      <c r="G132" s="25">
        <v>1298</v>
      </c>
      <c r="H132" s="26">
        <v>1043</v>
      </c>
    </row>
    <row r="133" spans="2:8" x14ac:dyDescent="0.25">
      <c r="B133" t="s">
        <v>611</v>
      </c>
      <c r="C133">
        <v>246</v>
      </c>
      <c r="D133">
        <v>201</v>
      </c>
      <c r="E133">
        <v>267</v>
      </c>
      <c r="F133">
        <v>209</v>
      </c>
      <c r="G133">
        <v>226</v>
      </c>
      <c r="H133" s="26">
        <v>292</v>
      </c>
    </row>
    <row r="134" spans="2:8" x14ac:dyDescent="0.25">
      <c r="B134" t="s">
        <v>612</v>
      </c>
      <c r="C134" s="25">
        <v>1066</v>
      </c>
      <c r="D134" s="25">
        <v>1329</v>
      </c>
      <c r="E134" s="25">
        <v>1115</v>
      </c>
      <c r="F134">
        <v>857</v>
      </c>
      <c r="G134">
        <v>830</v>
      </c>
      <c r="H134" s="26">
        <v>1117</v>
      </c>
    </row>
    <row r="135" spans="2:8" x14ac:dyDescent="0.25">
      <c r="B135" t="s">
        <v>613</v>
      </c>
      <c r="C135" s="25">
        <v>1545</v>
      </c>
      <c r="D135" s="25">
        <v>1419</v>
      </c>
      <c r="E135" s="25">
        <v>1473</v>
      </c>
      <c r="F135" s="25">
        <v>1334</v>
      </c>
      <c r="G135" s="25">
        <v>1346</v>
      </c>
      <c r="H135" s="26">
        <v>1550</v>
      </c>
    </row>
    <row r="136" spans="2:8" x14ac:dyDescent="0.25">
      <c r="B136" t="s">
        <v>614</v>
      </c>
      <c r="C136">
        <v>154</v>
      </c>
      <c r="D136">
        <v>97</v>
      </c>
      <c r="E136">
        <v>134</v>
      </c>
      <c r="F136">
        <v>83</v>
      </c>
      <c r="G136">
        <v>1</v>
      </c>
      <c r="H136" s="26">
        <v>6</v>
      </c>
    </row>
    <row r="137" spans="2:8" x14ac:dyDescent="0.25">
      <c r="B137" t="s">
        <v>615</v>
      </c>
      <c r="C137" s="25">
        <v>2725</v>
      </c>
      <c r="D137" s="25">
        <v>3508</v>
      </c>
      <c r="E137" s="25">
        <v>2780</v>
      </c>
      <c r="F137" s="25">
        <v>3211</v>
      </c>
      <c r="G137" s="25">
        <v>3103</v>
      </c>
      <c r="H137" s="26">
        <v>4995</v>
      </c>
    </row>
    <row r="138" spans="2:8" x14ac:dyDescent="0.25">
      <c r="B138" t="s">
        <v>616</v>
      </c>
      <c r="C138">
        <v>114</v>
      </c>
      <c r="D138">
        <v>74</v>
      </c>
    </row>
    <row r="139" spans="2:8" x14ac:dyDescent="0.25">
      <c r="B139" t="s">
        <v>617</v>
      </c>
      <c r="C139" s="25">
        <v>147246</v>
      </c>
      <c r="D139" s="25">
        <v>163328</v>
      </c>
      <c r="E139" s="25">
        <v>152358</v>
      </c>
      <c r="F139" s="25">
        <v>137062</v>
      </c>
      <c r="G139" s="25">
        <v>146482</v>
      </c>
      <c r="H139" s="26">
        <v>151909</v>
      </c>
    </row>
    <row r="140" spans="2:8" x14ac:dyDescent="0.25">
      <c r="B140" t="s">
        <v>618</v>
      </c>
      <c r="C140" s="25">
        <v>9681</v>
      </c>
      <c r="D140" s="25">
        <v>8535</v>
      </c>
      <c r="E140" s="25">
        <v>7827</v>
      </c>
      <c r="F140" s="25">
        <v>9853</v>
      </c>
      <c r="G140" s="25">
        <v>11221</v>
      </c>
      <c r="H140" s="26">
        <v>10822</v>
      </c>
    </row>
    <row r="141" spans="2:8" x14ac:dyDescent="0.25">
      <c r="B141" t="s">
        <v>619</v>
      </c>
      <c r="C141">
        <v>87</v>
      </c>
      <c r="D141">
        <v>66</v>
      </c>
      <c r="E141">
        <v>51</v>
      </c>
      <c r="F141">
        <v>88</v>
      </c>
      <c r="G141">
        <v>39</v>
      </c>
      <c r="H141" s="26">
        <v>41</v>
      </c>
    </row>
    <row r="142" spans="2:8" x14ac:dyDescent="0.25">
      <c r="B142" t="s">
        <v>620</v>
      </c>
      <c r="C142">
        <v>933</v>
      </c>
      <c r="D142">
        <v>984</v>
      </c>
      <c r="E142">
        <v>853</v>
      </c>
      <c r="F142" s="25">
        <v>1259</v>
      </c>
      <c r="G142" s="25">
        <v>1267</v>
      </c>
      <c r="H142" s="26">
        <v>1317</v>
      </c>
    </row>
    <row r="143" spans="2:8" x14ac:dyDescent="0.25">
      <c r="B143" t="s">
        <v>621</v>
      </c>
      <c r="C143">
        <v>485</v>
      </c>
      <c r="D143">
        <v>394</v>
      </c>
      <c r="E143">
        <v>515</v>
      </c>
      <c r="F143">
        <v>614</v>
      </c>
      <c r="G143">
        <v>594</v>
      </c>
      <c r="H143" s="26">
        <v>634</v>
      </c>
    </row>
    <row r="144" spans="2:8" x14ac:dyDescent="0.25">
      <c r="B144" t="s">
        <v>622</v>
      </c>
      <c r="C144">
        <v>8</v>
      </c>
      <c r="D144">
        <v>9</v>
      </c>
      <c r="E144">
        <v>7</v>
      </c>
      <c r="F144">
        <v>2</v>
      </c>
      <c r="G144">
        <v>9</v>
      </c>
      <c r="H144" s="26">
        <v>6</v>
      </c>
    </row>
    <row r="145" spans="2:8" x14ac:dyDescent="0.25">
      <c r="B145" t="s">
        <v>623</v>
      </c>
      <c r="C145">
        <v>210</v>
      </c>
      <c r="D145">
        <v>197</v>
      </c>
      <c r="E145">
        <v>131</v>
      </c>
      <c r="F145">
        <v>281</v>
      </c>
      <c r="G145">
        <v>278</v>
      </c>
      <c r="H145" s="26">
        <v>246</v>
      </c>
    </row>
    <row r="146" spans="2:8" x14ac:dyDescent="0.25">
      <c r="B146" t="s">
        <v>624</v>
      </c>
      <c r="C146" s="25">
        <v>14663</v>
      </c>
      <c r="D146" s="25">
        <v>16214</v>
      </c>
      <c r="E146" s="25">
        <v>15729</v>
      </c>
      <c r="F146" s="25">
        <v>19815</v>
      </c>
      <c r="G146" s="25">
        <v>19978</v>
      </c>
      <c r="H146" s="26">
        <v>20733</v>
      </c>
    </row>
    <row r="147" spans="2:8" x14ac:dyDescent="0.25">
      <c r="B147" t="s">
        <v>625</v>
      </c>
      <c r="C147" s="25">
        <v>3473</v>
      </c>
      <c r="D147" s="25">
        <v>3925</v>
      </c>
      <c r="E147" s="25">
        <v>2931</v>
      </c>
      <c r="F147" s="25">
        <v>16451</v>
      </c>
      <c r="G147" s="25">
        <v>3560</v>
      </c>
      <c r="H147" s="26">
        <v>3912</v>
      </c>
    </row>
    <row r="148" spans="2:8" x14ac:dyDescent="0.25">
      <c r="B148" t="s">
        <v>626</v>
      </c>
      <c r="C148" s="25">
        <v>41186</v>
      </c>
      <c r="D148" s="25">
        <v>45786</v>
      </c>
      <c r="E148" s="25">
        <v>44626</v>
      </c>
      <c r="F148" s="25">
        <v>52204</v>
      </c>
      <c r="G148" s="25">
        <v>50906</v>
      </c>
      <c r="H148" s="26">
        <v>58281</v>
      </c>
    </row>
    <row r="149" spans="2:8" x14ac:dyDescent="0.25">
      <c r="B149" t="s">
        <v>627</v>
      </c>
      <c r="C149">
        <v>115</v>
      </c>
      <c r="D149">
        <v>118</v>
      </c>
    </row>
    <row r="150" spans="2:8" x14ac:dyDescent="0.25">
      <c r="B150" t="s">
        <v>628</v>
      </c>
      <c r="C150">
        <v>107</v>
      </c>
      <c r="D150">
        <v>91</v>
      </c>
      <c r="E150">
        <v>118</v>
      </c>
      <c r="F150">
        <v>76</v>
      </c>
      <c r="G150">
        <v>113</v>
      </c>
      <c r="H150" s="26">
        <v>72</v>
      </c>
    </row>
    <row r="151" spans="2:8" x14ac:dyDescent="0.25">
      <c r="B151" t="s">
        <v>629</v>
      </c>
      <c r="C151">
        <v>43</v>
      </c>
      <c r="D151">
        <v>106</v>
      </c>
      <c r="E151">
        <v>92</v>
      </c>
      <c r="F151">
        <v>200</v>
      </c>
      <c r="G151">
        <v>143</v>
      </c>
      <c r="H151" s="26">
        <v>191</v>
      </c>
    </row>
    <row r="152" spans="2:8" x14ac:dyDescent="0.25">
      <c r="B152" t="s">
        <v>630</v>
      </c>
      <c r="C152">
        <v>935</v>
      </c>
      <c r="D152">
        <v>960</v>
      </c>
      <c r="E152">
        <v>966</v>
      </c>
      <c r="F152" s="25">
        <v>1643</v>
      </c>
      <c r="G152" s="25">
        <v>1450</v>
      </c>
      <c r="H152" s="26">
        <v>1695</v>
      </c>
    </row>
    <row r="153" spans="2:8" x14ac:dyDescent="0.25">
      <c r="B153" t="s">
        <v>631</v>
      </c>
      <c r="C153" s="25">
        <v>1084157</v>
      </c>
      <c r="D153" s="25">
        <v>1226989</v>
      </c>
      <c r="E153" s="25">
        <v>1361133</v>
      </c>
      <c r="F153" s="25">
        <v>1329590</v>
      </c>
      <c r="G153" s="25">
        <v>1389732</v>
      </c>
      <c r="H153" s="26">
        <v>1504008</v>
      </c>
    </row>
    <row r="154" spans="2:8" x14ac:dyDescent="0.25">
      <c r="B154" t="s">
        <v>632</v>
      </c>
      <c r="C154">
        <v>134</v>
      </c>
      <c r="D154">
        <v>212</v>
      </c>
      <c r="E154">
        <v>288</v>
      </c>
      <c r="H154" s="26"/>
    </row>
    <row r="155" spans="2:8" x14ac:dyDescent="0.25">
      <c r="B155" t="s">
        <v>633</v>
      </c>
      <c r="C155" s="25">
        <v>220535</v>
      </c>
      <c r="D155" s="25">
        <v>221995</v>
      </c>
      <c r="E155" s="25">
        <v>216698</v>
      </c>
      <c r="F155" s="25">
        <v>226697</v>
      </c>
      <c r="G155" s="25">
        <v>236045</v>
      </c>
      <c r="H155" s="26">
        <v>235549</v>
      </c>
    </row>
    <row r="156" spans="2:8" x14ac:dyDescent="0.25">
      <c r="B156" t="s">
        <v>634</v>
      </c>
      <c r="C156">
        <v>15</v>
      </c>
      <c r="D156">
        <v>15</v>
      </c>
      <c r="E156">
        <v>13</v>
      </c>
      <c r="F156">
        <v>3</v>
      </c>
      <c r="G156">
        <v>14</v>
      </c>
      <c r="H156" s="26">
        <v>6</v>
      </c>
    </row>
    <row r="157" spans="2:8" x14ac:dyDescent="0.25">
      <c r="B157" t="s">
        <v>635</v>
      </c>
      <c r="C157">
        <v>327</v>
      </c>
      <c r="D157">
        <v>392</v>
      </c>
      <c r="E157">
        <v>355</v>
      </c>
      <c r="F157">
        <v>575</v>
      </c>
      <c r="G157">
        <v>491</v>
      </c>
      <c r="H157" s="26">
        <v>469</v>
      </c>
    </row>
    <row r="158" spans="2:8" x14ac:dyDescent="0.25">
      <c r="B158" t="s">
        <v>636</v>
      </c>
      <c r="C158" s="25">
        <v>129022</v>
      </c>
      <c r="D158" s="25">
        <v>128097</v>
      </c>
      <c r="E158" s="25">
        <v>122604</v>
      </c>
      <c r="F158" s="25">
        <v>130868</v>
      </c>
      <c r="G158" s="25">
        <v>121010</v>
      </c>
      <c r="H158" s="26">
        <v>124835</v>
      </c>
    </row>
    <row r="159" spans="2:8" x14ac:dyDescent="0.25">
      <c r="B159" t="s">
        <v>637</v>
      </c>
      <c r="C159">
        <v>9</v>
      </c>
      <c r="D159">
        <v>8</v>
      </c>
      <c r="E159">
        <v>6</v>
      </c>
      <c r="F159">
        <v>0</v>
      </c>
      <c r="G159">
        <v>2</v>
      </c>
      <c r="H159" s="26"/>
    </row>
    <row r="160" spans="2:8" x14ac:dyDescent="0.25">
      <c r="B160" t="s">
        <v>638</v>
      </c>
      <c r="C160">
        <v>17</v>
      </c>
      <c r="D160">
        <v>17</v>
      </c>
      <c r="E160">
        <v>16</v>
      </c>
      <c r="F160">
        <v>4</v>
      </c>
      <c r="G160">
        <v>0</v>
      </c>
      <c r="H160" s="26"/>
    </row>
    <row r="161" spans="2:10" x14ac:dyDescent="0.25">
      <c r="B161" t="s">
        <v>639</v>
      </c>
      <c r="C161" s="25">
        <v>18853</v>
      </c>
      <c r="D161" s="25">
        <v>19945</v>
      </c>
      <c r="E161" s="25">
        <v>19771</v>
      </c>
      <c r="F161" s="25">
        <v>21590</v>
      </c>
      <c r="G161" s="25">
        <v>20764</v>
      </c>
      <c r="H161" s="26">
        <v>24469</v>
      </c>
    </row>
    <row r="162" spans="2:10" x14ac:dyDescent="0.25">
      <c r="B162" t="s">
        <v>640</v>
      </c>
      <c r="C162">
        <v>64</v>
      </c>
      <c r="D162">
        <v>56</v>
      </c>
      <c r="E162">
        <v>63</v>
      </c>
      <c r="F162">
        <v>97</v>
      </c>
      <c r="G162">
        <v>85</v>
      </c>
      <c r="H162" s="26">
        <v>83</v>
      </c>
    </row>
    <row r="163" spans="2:10" x14ac:dyDescent="0.25">
      <c r="B163" t="s">
        <v>641</v>
      </c>
      <c r="C163">
        <v>224</v>
      </c>
      <c r="D163">
        <v>253</v>
      </c>
      <c r="E163">
        <v>273</v>
      </c>
      <c r="F163">
        <v>299</v>
      </c>
      <c r="G163">
        <v>307</v>
      </c>
      <c r="H163" s="26">
        <v>381</v>
      </c>
    </row>
    <row r="164" spans="2:10" x14ac:dyDescent="0.25">
      <c r="B164" t="s">
        <v>642</v>
      </c>
      <c r="C164" s="25">
        <v>39516</v>
      </c>
      <c r="D164" s="25">
        <v>43489</v>
      </c>
      <c r="E164" s="25">
        <v>45527</v>
      </c>
      <c r="F164" s="25">
        <v>49520</v>
      </c>
      <c r="G164" s="25">
        <v>67954</v>
      </c>
      <c r="H164" s="26">
        <v>78208</v>
      </c>
    </row>
    <row r="165" spans="2:10" x14ac:dyDescent="0.25">
      <c r="B165" t="s">
        <v>643</v>
      </c>
      <c r="C165">
        <v>7</v>
      </c>
      <c r="D165">
        <v>5</v>
      </c>
      <c r="E165">
        <v>4</v>
      </c>
      <c r="F165">
        <v>1</v>
      </c>
      <c r="G165">
        <v>1</v>
      </c>
      <c r="H165" s="26">
        <v>1</v>
      </c>
    </row>
    <row r="166" spans="2:10" x14ac:dyDescent="0.25">
      <c r="B166" t="s">
        <v>644</v>
      </c>
      <c r="C166" s="25">
        <v>329906</v>
      </c>
      <c r="D166" s="25">
        <v>344420</v>
      </c>
      <c r="E166" s="25">
        <v>314696</v>
      </c>
      <c r="F166" s="25">
        <v>376315</v>
      </c>
      <c r="G166" s="25">
        <v>390786</v>
      </c>
      <c r="H166" s="26">
        <v>441018</v>
      </c>
    </row>
    <row r="167" spans="2:10" x14ac:dyDescent="0.25">
      <c r="B167" t="s">
        <v>645</v>
      </c>
      <c r="C167">
        <v>47</v>
      </c>
      <c r="D167">
        <v>68</v>
      </c>
      <c r="E167">
        <v>35</v>
      </c>
      <c r="F167">
        <v>15</v>
      </c>
      <c r="G167">
        <v>1</v>
      </c>
      <c r="H167" s="26">
        <v>10</v>
      </c>
    </row>
    <row r="168" spans="2:10" x14ac:dyDescent="0.25">
      <c r="B168" t="s">
        <v>646</v>
      </c>
      <c r="C168" s="25">
        <v>20595</v>
      </c>
      <c r="D168" s="25">
        <v>20537</v>
      </c>
      <c r="E168" s="25">
        <v>19812</v>
      </c>
      <c r="F168" s="25">
        <v>20934</v>
      </c>
      <c r="G168" s="25">
        <v>22471</v>
      </c>
      <c r="H168" s="26">
        <v>24816</v>
      </c>
    </row>
    <row r="169" spans="2:10" x14ac:dyDescent="0.25">
      <c r="B169" t="s">
        <v>647</v>
      </c>
      <c r="C169">
        <v>396</v>
      </c>
      <c r="D169">
        <v>374</v>
      </c>
      <c r="E169">
        <v>299</v>
      </c>
      <c r="F169">
        <v>444</v>
      </c>
      <c r="G169">
        <v>354</v>
      </c>
      <c r="H169" s="26">
        <v>436</v>
      </c>
    </row>
    <row r="170" spans="2:10" x14ac:dyDescent="0.25">
      <c r="B170" t="s">
        <v>648</v>
      </c>
      <c r="C170" s="25">
        <v>2177092</v>
      </c>
      <c r="D170" s="25">
        <v>2182130</v>
      </c>
      <c r="E170" s="25">
        <v>2095325</v>
      </c>
      <c r="F170" s="25">
        <v>2429888</v>
      </c>
      <c r="G170" s="25">
        <v>2414530</v>
      </c>
      <c r="H170" s="26">
        <v>2752310</v>
      </c>
    </row>
    <row r="171" spans="2:10" x14ac:dyDescent="0.25">
      <c r="B171" t="s">
        <v>649</v>
      </c>
      <c r="C171" s="25">
        <v>7992</v>
      </c>
      <c r="D171" s="25">
        <v>9019</v>
      </c>
      <c r="E171" s="25">
        <v>11067</v>
      </c>
      <c r="F171" s="25">
        <v>15551</v>
      </c>
      <c r="G171" s="25">
        <v>19214</v>
      </c>
      <c r="H171" s="26">
        <v>24793</v>
      </c>
      <c r="J171" t="s">
        <v>1080</v>
      </c>
    </row>
    <row r="172" spans="2:10" x14ac:dyDescent="0.25">
      <c r="B172" t="s">
        <v>650</v>
      </c>
      <c r="C172">
        <v>157</v>
      </c>
      <c r="D172">
        <v>197</v>
      </c>
      <c r="E172">
        <v>178</v>
      </c>
      <c r="F172">
        <v>351</v>
      </c>
      <c r="G172">
        <v>284</v>
      </c>
      <c r="H172" s="26">
        <v>260</v>
      </c>
    </row>
    <row r="173" spans="2:10" x14ac:dyDescent="0.25">
      <c r="B173" t="s">
        <v>651</v>
      </c>
      <c r="C173">
        <v>179</v>
      </c>
      <c r="D173">
        <v>181</v>
      </c>
      <c r="E173">
        <v>172</v>
      </c>
      <c r="F173">
        <v>454</v>
      </c>
      <c r="G173">
        <v>403</v>
      </c>
      <c r="H173" s="26">
        <v>271</v>
      </c>
    </row>
    <row r="174" spans="2:10" x14ac:dyDescent="0.25">
      <c r="B174" t="s">
        <v>652</v>
      </c>
      <c r="C174">
        <v>327</v>
      </c>
      <c r="D174">
        <v>365</v>
      </c>
      <c r="E174">
        <v>461</v>
      </c>
      <c r="F174" s="25">
        <v>1250</v>
      </c>
      <c r="G174">
        <v>585</v>
      </c>
      <c r="H174" s="26">
        <v>752</v>
      </c>
    </row>
    <row r="175" spans="2:10" x14ac:dyDescent="0.25">
      <c r="B175" t="s">
        <v>653</v>
      </c>
      <c r="C175" s="25">
        <v>1418</v>
      </c>
      <c r="D175" s="25">
        <v>1537</v>
      </c>
      <c r="E175" s="25">
        <v>1863</v>
      </c>
      <c r="F175" s="25">
        <v>3031</v>
      </c>
      <c r="G175" s="25">
        <v>2458</v>
      </c>
      <c r="H175" s="26">
        <v>3303</v>
      </c>
    </row>
    <row r="176" spans="2:10" x14ac:dyDescent="0.25">
      <c r="B176" t="s">
        <v>654</v>
      </c>
      <c r="C176" s="25">
        <v>4725</v>
      </c>
      <c r="D176" s="25">
        <v>4510</v>
      </c>
      <c r="E176" s="25">
        <v>4458</v>
      </c>
      <c r="F176" s="25">
        <v>11497</v>
      </c>
      <c r="G176" s="25">
        <v>11997</v>
      </c>
      <c r="H176" s="26">
        <v>19209</v>
      </c>
    </row>
    <row r="177" spans="2:8" x14ac:dyDescent="0.25">
      <c r="B177" t="s">
        <v>655</v>
      </c>
      <c r="C177">
        <v>1</v>
      </c>
      <c r="D177">
        <v>8</v>
      </c>
      <c r="E177">
        <v>4</v>
      </c>
      <c r="F177">
        <v>2</v>
      </c>
      <c r="H177" s="26"/>
    </row>
    <row r="178" spans="2:8" x14ac:dyDescent="0.25">
      <c r="B178" t="s">
        <v>656</v>
      </c>
      <c r="C178" s="25">
        <v>9973</v>
      </c>
      <c r="D178" s="25">
        <v>10041</v>
      </c>
      <c r="E178" s="25">
        <v>10113</v>
      </c>
      <c r="F178" s="25">
        <v>10909</v>
      </c>
      <c r="G178" s="25">
        <v>11253</v>
      </c>
      <c r="H178" s="26">
        <v>12982</v>
      </c>
    </row>
    <row r="179" spans="2:8" x14ac:dyDescent="0.25">
      <c r="B179" t="s">
        <v>657</v>
      </c>
      <c r="C179" s="25">
        <v>29669</v>
      </c>
      <c r="D179" s="25">
        <v>31762</v>
      </c>
      <c r="E179" s="25">
        <v>35879</v>
      </c>
      <c r="F179" s="25">
        <v>51842</v>
      </c>
      <c r="G179" s="25">
        <v>54857</v>
      </c>
      <c r="H179" s="26">
        <v>65995</v>
      </c>
    </row>
    <row r="180" spans="2:8" x14ac:dyDescent="0.25">
      <c r="B180" t="s">
        <v>658</v>
      </c>
      <c r="C180">
        <v>253</v>
      </c>
      <c r="D180">
        <v>310</v>
      </c>
      <c r="E180">
        <v>406</v>
      </c>
      <c r="F180">
        <v>362</v>
      </c>
      <c r="G180">
        <v>237</v>
      </c>
      <c r="H180" s="26">
        <v>305</v>
      </c>
    </row>
    <row r="181" spans="2:8" x14ac:dyDescent="0.25">
      <c r="B181" t="s">
        <v>404</v>
      </c>
      <c r="C181" s="25">
        <v>14142</v>
      </c>
      <c r="D181" s="25">
        <v>10854</v>
      </c>
      <c r="E181" s="25">
        <v>11277</v>
      </c>
      <c r="F181" s="25">
        <v>10757</v>
      </c>
      <c r="G181" s="25">
        <v>9923</v>
      </c>
      <c r="H181" s="26">
        <v>11971</v>
      </c>
    </row>
    <row r="182" spans="2:8" x14ac:dyDescent="0.25">
      <c r="B182" t="s">
        <v>659</v>
      </c>
      <c r="C182" s="25">
        <v>20456</v>
      </c>
      <c r="D182" s="25">
        <v>20285</v>
      </c>
      <c r="E182" s="25">
        <v>15863</v>
      </c>
      <c r="F182" s="25">
        <v>18707</v>
      </c>
      <c r="G182" s="25">
        <v>19675</v>
      </c>
      <c r="H182" s="26">
        <v>21304</v>
      </c>
    </row>
    <row r="183" spans="2:8" x14ac:dyDescent="0.25">
      <c r="B183" t="s">
        <v>660</v>
      </c>
      <c r="C183">
        <v>694</v>
      </c>
      <c r="D183">
        <v>830</v>
      </c>
      <c r="E183">
        <v>635</v>
      </c>
      <c r="F183">
        <v>370</v>
      </c>
      <c r="G183">
        <v>3</v>
      </c>
      <c r="H183" s="26">
        <v>0</v>
      </c>
    </row>
    <row r="184" spans="2:8" x14ac:dyDescent="0.25">
      <c r="B184" t="s">
        <v>661</v>
      </c>
      <c r="C184" s="25">
        <v>1851</v>
      </c>
      <c r="D184" s="25">
        <v>1944</v>
      </c>
      <c r="E184" s="25">
        <v>2453</v>
      </c>
      <c r="F184" s="25">
        <v>2458</v>
      </c>
      <c r="G184" s="25">
        <v>2325</v>
      </c>
      <c r="H184" s="26">
        <v>3268</v>
      </c>
    </row>
    <row r="185" spans="2:8" x14ac:dyDescent="0.25">
      <c r="B185" t="s">
        <v>662</v>
      </c>
      <c r="C185" s="25">
        <v>10816</v>
      </c>
      <c r="D185" s="25">
        <v>11945</v>
      </c>
      <c r="E185" s="25">
        <v>10214</v>
      </c>
      <c r="F185" s="25">
        <v>12765</v>
      </c>
      <c r="G185" s="25">
        <v>11789</v>
      </c>
      <c r="H185" s="26">
        <v>14936</v>
      </c>
    </row>
    <row r="186" spans="2:8" x14ac:dyDescent="0.25">
      <c r="B186" t="s">
        <v>663</v>
      </c>
      <c r="C186" s="25">
        <v>2984</v>
      </c>
      <c r="D186" s="25">
        <v>3195</v>
      </c>
      <c r="E186" s="25">
        <v>3170</v>
      </c>
      <c r="F186" s="25">
        <v>3078</v>
      </c>
      <c r="G186" s="25">
        <v>3018</v>
      </c>
      <c r="H186" s="26">
        <v>3646</v>
      </c>
    </row>
    <row r="187" spans="2:8" x14ac:dyDescent="0.25">
      <c r="B187" t="s">
        <v>664</v>
      </c>
      <c r="C187">
        <v>111</v>
      </c>
      <c r="D187">
        <v>72</v>
      </c>
      <c r="E187">
        <v>102</v>
      </c>
      <c r="F187">
        <v>50</v>
      </c>
      <c r="G187">
        <v>51</v>
      </c>
      <c r="H187" s="26">
        <v>57</v>
      </c>
    </row>
    <row r="188" spans="2:8" x14ac:dyDescent="0.25">
      <c r="B188" t="s">
        <v>665</v>
      </c>
      <c r="C188">
        <v>36</v>
      </c>
      <c r="D188">
        <v>46</v>
      </c>
      <c r="E188">
        <v>44</v>
      </c>
      <c r="F188">
        <v>27</v>
      </c>
      <c r="G188">
        <v>47</v>
      </c>
      <c r="H188" s="26">
        <v>42</v>
      </c>
    </row>
    <row r="189" spans="2:8" x14ac:dyDescent="0.25">
      <c r="B189" t="s">
        <v>666</v>
      </c>
      <c r="C189">
        <v>12</v>
      </c>
      <c r="D189">
        <v>44</v>
      </c>
      <c r="E189">
        <v>7</v>
      </c>
      <c r="H189" s="26"/>
    </row>
    <row r="190" spans="2:8" x14ac:dyDescent="0.25">
      <c r="B190" t="s">
        <v>667</v>
      </c>
      <c r="C190" s="25">
        <v>4564</v>
      </c>
      <c r="D190" s="25">
        <v>5539</v>
      </c>
      <c r="E190" s="25">
        <v>5419</v>
      </c>
      <c r="F190" s="25">
        <v>3626</v>
      </c>
      <c r="G190" s="25">
        <v>4767</v>
      </c>
      <c r="H190" s="26">
        <v>5376</v>
      </c>
    </row>
    <row r="191" spans="2:8" x14ac:dyDescent="0.25">
      <c r="B191" t="s">
        <v>668</v>
      </c>
      <c r="C191" s="25">
        <v>2431</v>
      </c>
      <c r="D191" s="25">
        <v>2799</v>
      </c>
      <c r="E191" s="25">
        <v>2453</v>
      </c>
      <c r="F191" s="25">
        <v>3120</v>
      </c>
      <c r="G191" s="25">
        <v>3074</v>
      </c>
      <c r="H191" s="26">
        <v>3773</v>
      </c>
    </row>
    <row r="192" spans="2:8" x14ac:dyDescent="0.25">
      <c r="B192" t="s">
        <v>669</v>
      </c>
      <c r="C192" s="25">
        <v>2379</v>
      </c>
      <c r="D192" s="25">
        <v>2480</v>
      </c>
      <c r="E192" s="25">
        <v>2381</v>
      </c>
      <c r="F192" s="25">
        <v>3117</v>
      </c>
      <c r="G192" s="25">
        <v>3592</v>
      </c>
      <c r="H192" s="26">
        <v>3594</v>
      </c>
    </row>
    <row r="193" spans="2:8" x14ac:dyDescent="0.25">
      <c r="B193" t="s">
        <v>670</v>
      </c>
      <c r="C193">
        <v>18</v>
      </c>
      <c r="D193">
        <v>15</v>
      </c>
      <c r="E193">
        <v>23</v>
      </c>
      <c r="F193">
        <v>4</v>
      </c>
      <c r="G193">
        <v>0</v>
      </c>
      <c r="H193" s="26"/>
    </row>
    <row r="194" spans="2:8" x14ac:dyDescent="0.25">
      <c r="B194" t="s">
        <v>671</v>
      </c>
      <c r="C194">
        <v>753</v>
      </c>
      <c r="D194">
        <v>773</v>
      </c>
      <c r="E194">
        <v>897</v>
      </c>
      <c r="F194" s="25">
        <v>1127</v>
      </c>
      <c r="G194" s="25">
        <v>1116</v>
      </c>
      <c r="H194" s="26">
        <v>1180</v>
      </c>
    </row>
    <row r="195" spans="2:8" x14ac:dyDescent="0.25">
      <c r="B195" t="s">
        <v>672</v>
      </c>
      <c r="C195" s="25">
        <v>7745</v>
      </c>
      <c r="D195" s="25">
        <v>7486</v>
      </c>
      <c r="E195" s="25">
        <v>7119</v>
      </c>
      <c r="F195" s="25">
        <v>7184</v>
      </c>
      <c r="G195" s="25">
        <v>8512</v>
      </c>
      <c r="H195" s="26">
        <v>9544</v>
      </c>
    </row>
    <row r="196" spans="2:8" x14ac:dyDescent="0.25">
      <c r="B196" t="s">
        <v>673</v>
      </c>
      <c r="C196" s="25">
        <v>1870</v>
      </c>
      <c r="D196" s="25">
        <v>1727</v>
      </c>
    </row>
    <row r="197" spans="2:8" x14ac:dyDescent="0.25">
      <c r="B197" t="s">
        <v>674</v>
      </c>
      <c r="C197">
        <v>966</v>
      </c>
      <c r="D197">
        <v>948</v>
      </c>
      <c r="E197" s="25">
        <v>1019</v>
      </c>
      <c r="F197" s="25">
        <v>2256</v>
      </c>
      <c r="G197" s="25">
        <v>1116</v>
      </c>
      <c r="H197" s="26">
        <v>1281</v>
      </c>
    </row>
    <row r="198" spans="2:8" x14ac:dyDescent="0.25">
      <c r="B198" t="s">
        <v>675</v>
      </c>
      <c r="C198">
        <v>12</v>
      </c>
      <c r="D198">
        <v>28</v>
      </c>
      <c r="E198">
        <v>12</v>
      </c>
      <c r="F198">
        <v>12</v>
      </c>
      <c r="G198">
        <v>29</v>
      </c>
      <c r="H198" s="26">
        <v>13</v>
      </c>
    </row>
    <row r="199" spans="2:8" x14ac:dyDescent="0.25">
      <c r="B199" t="s">
        <v>676</v>
      </c>
      <c r="C199" s="25">
        <v>2888</v>
      </c>
      <c r="D199" s="25">
        <v>3070</v>
      </c>
      <c r="E199" s="25">
        <v>2879</v>
      </c>
      <c r="F199" s="25">
        <v>2714</v>
      </c>
      <c r="G199">
        <v>836</v>
      </c>
      <c r="H199" s="26">
        <v>227</v>
      </c>
    </row>
    <row r="200" spans="2:8" x14ac:dyDescent="0.25">
      <c r="B200" t="s">
        <v>677</v>
      </c>
      <c r="C200">
        <v>1</v>
      </c>
      <c r="D200">
        <v>5</v>
      </c>
    </row>
    <row r="201" spans="2:8" x14ac:dyDescent="0.25">
      <c r="B201" t="s">
        <v>678</v>
      </c>
      <c r="C201" s="25">
        <v>31035</v>
      </c>
      <c r="D201" s="25">
        <v>33883</v>
      </c>
      <c r="E201" s="25">
        <v>31445</v>
      </c>
      <c r="F201" s="25">
        <v>36898</v>
      </c>
      <c r="G201" s="25">
        <v>32699</v>
      </c>
      <c r="H201" s="26">
        <v>33892</v>
      </c>
    </row>
    <row r="202" spans="2:8" x14ac:dyDescent="0.25">
      <c r="B202" t="s">
        <v>679</v>
      </c>
      <c r="C202" s="25">
        <v>2038</v>
      </c>
      <c r="D202" s="25">
        <v>1973</v>
      </c>
      <c r="E202" s="25">
        <v>2255</v>
      </c>
      <c r="F202" s="25">
        <v>3549</v>
      </c>
      <c r="G202" s="25">
        <v>3955</v>
      </c>
      <c r="H202" s="26">
        <v>5420</v>
      </c>
    </row>
    <row r="203" spans="2:8" x14ac:dyDescent="0.25">
      <c r="B203" t="s">
        <v>680</v>
      </c>
      <c r="C203">
        <v>72</v>
      </c>
      <c r="D203">
        <v>25</v>
      </c>
    </row>
    <row r="204" spans="2:8" x14ac:dyDescent="0.25">
      <c r="B204" t="s">
        <v>681</v>
      </c>
      <c r="C204">
        <v>48</v>
      </c>
      <c r="D204">
        <v>49</v>
      </c>
      <c r="E204">
        <v>41</v>
      </c>
      <c r="F204">
        <v>42</v>
      </c>
      <c r="G204">
        <v>54</v>
      </c>
      <c r="H204" s="26">
        <v>41</v>
      </c>
    </row>
    <row r="205" spans="2:8" x14ac:dyDescent="0.25">
      <c r="B205" t="s">
        <v>682</v>
      </c>
      <c r="C205">
        <v>27</v>
      </c>
      <c r="D205">
        <v>29</v>
      </c>
      <c r="E205">
        <v>22</v>
      </c>
      <c r="F205">
        <v>46</v>
      </c>
      <c r="G205">
        <v>40</v>
      </c>
      <c r="H205" s="26">
        <v>23</v>
      </c>
    </row>
    <row r="206" spans="2:8" x14ac:dyDescent="0.25">
      <c r="B206" t="s">
        <v>683</v>
      </c>
      <c r="C206" s="25">
        <v>1851</v>
      </c>
      <c r="D206" s="25">
        <v>2018</v>
      </c>
      <c r="E206" s="25">
        <v>2218</v>
      </c>
      <c r="F206" s="25">
        <v>2226</v>
      </c>
      <c r="G206" s="25">
        <v>2046</v>
      </c>
      <c r="H206" s="26">
        <v>1739</v>
      </c>
    </row>
    <row r="207" spans="2:8" x14ac:dyDescent="0.25">
      <c r="B207" t="s">
        <v>684</v>
      </c>
      <c r="C207">
        <v>19</v>
      </c>
      <c r="D207">
        <v>9</v>
      </c>
      <c r="E207">
        <v>9</v>
      </c>
      <c r="F207">
        <v>3</v>
      </c>
      <c r="H207" s="26">
        <v>1</v>
      </c>
    </row>
    <row r="208" spans="2:8" x14ac:dyDescent="0.25">
      <c r="B208" t="s">
        <v>685</v>
      </c>
      <c r="C208">
        <v>87</v>
      </c>
      <c r="D208">
        <v>125</v>
      </c>
      <c r="E208">
        <v>71</v>
      </c>
      <c r="F208">
        <v>99</v>
      </c>
      <c r="G208">
        <v>92</v>
      </c>
      <c r="H208" s="26">
        <v>71</v>
      </c>
    </row>
    <row r="209" spans="2:8" x14ac:dyDescent="0.25">
      <c r="B209" t="s">
        <v>686</v>
      </c>
      <c r="C209" s="25">
        <v>1039233</v>
      </c>
      <c r="D209" s="25">
        <v>1088033</v>
      </c>
      <c r="E209" s="25">
        <v>1087739</v>
      </c>
      <c r="F209" s="25">
        <v>1038047</v>
      </c>
      <c r="G209" s="25">
        <v>1162590</v>
      </c>
      <c r="H209" s="26">
        <v>1277302</v>
      </c>
    </row>
    <row r="210" spans="2:8" x14ac:dyDescent="0.25">
      <c r="B210" t="s">
        <v>687</v>
      </c>
      <c r="C210" s="25">
        <v>42772</v>
      </c>
      <c r="D210" s="25">
        <v>44050</v>
      </c>
      <c r="E210" s="25">
        <v>38953</v>
      </c>
      <c r="F210" s="25">
        <v>43164</v>
      </c>
      <c r="G210" s="25">
        <v>41238</v>
      </c>
      <c r="H210" s="26">
        <v>43376</v>
      </c>
    </row>
    <row r="211" spans="2:8" x14ac:dyDescent="0.25">
      <c r="B211" t="s">
        <v>688</v>
      </c>
      <c r="C211" s="25">
        <v>38110</v>
      </c>
      <c r="D211" s="25">
        <v>36607</v>
      </c>
      <c r="E211" s="25">
        <v>35090</v>
      </c>
      <c r="F211" s="25">
        <v>42902</v>
      </c>
      <c r="G211" s="25">
        <v>44399</v>
      </c>
      <c r="H211" s="26">
        <v>55335</v>
      </c>
    </row>
    <row r="212" spans="2:8" x14ac:dyDescent="0.25">
      <c r="B212" t="s">
        <v>689</v>
      </c>
      <c r="C212">
        <v>45</v>
      </c>
      <c r="D212">
        <v>154</v>
      </c>
      <c r="E212">
        <v>50</v>
      </c>
      <c r="H212" s="26"/>
    </row>
    <row r="213" spans="2:8" x14ac:dyDescent="0.25">
      <c r="B213" t="s">
        <v>690</v>
      </c>
      <c r="C213" s="25">
        <v>14262</v>
      </c>
      <c r="D213" s="25">
        <v>15682</v>
      </c>
      <c r="E213" s="25">
        <v>16505</v>
      </c>
      <c r="F213" s="25">
        <v>21847</v>
      </c>
      <c r="G213" s="25">
        <v>32096</v>
      </c>
      <c r="H213" s="26">
        <v>39957</v>
      </c>
    </row>
    <row r="214" spans="2:8" x14ac:dyDescent="0.25">
      <c r="B214" t="s">
        <v>691</v>
      </c>
      <c r="C214">
        <v>17</v>
      </c>
      <c r="D214">
        <v>10</v>
      </c>
      <c r="E214">
        <v>13</v>
      </c>
      <c r="F214">
        <v>2</v>
      </c>
      <c r="G214">
        <v>1</v>
      </c>
      <c r="H214" s="26"/>
    </row>
    <row r="215" spans="2:8" x14ac:dyDescent="0.25">
      <c r="B215" t="s">
        <v>692</v>
      </c>
      <c r="C215" s="25">
        <v>8566</v>
      </c>
      <c r="D215" s="25">
        <v>7126</v>
      </c>
      <c r="E215" s="25">
        <v>5526</v>
      </c>
      <c r="F215" s="25">
        <v>7494</v>
      </c>
      <c r="G215" s="25">
        <v>7768</v>
      </c>
      <c r="H215" s="26">
        <v>9119</v>
      </c>
    </row>
    <row r="216" spans="2:8" x14ac:dyDescent="0.25">
      <c r="B216" t="s">
        <v>693</v>
      </c>
      <c r="C216">
        <v>422</v>
      </c>
      <c r="D216">
        <v>541</v>
      </c>
      <c r="E216">
        <v>509</v>
      </c>
      <c r="F216">
        <v>534</v>
      </c>
      <c r="G216">
        <v>619</v>
      </c>
      <c r="H216" s="26">
        <v>838</v>
      </c>
    </row>
    <row r="217" spans="2:8" x14ac:dyDescent="0.25">
      <c r="B217" t="s">
        <v>694</v>
      </c>
      <c r="C217">
        <v>15</v>
      </c>
      <c r="D217">
        <v>24</v>
      </c>
      <c r="E217">
        <v>6</v>
      </c>
      <c r="F217">
        <v>7</v>
      </c>
      <c r="G217">
        <v>2</v>
      </c>
      <c r="H217" s="26">
        <v>3</v>
      </c>
    </row>
    <row r="218" spans="2:8" x14ac:dyDescent="0.25">
      <c r="B218" t="s">
        <v>695</v>
      </c>
      <c r="C218">
        <v>11</v>
      </c>
      <c r="D218">
        <v>15</v>
      </c>
      <c r="E218">
        <v>18</v>
      </c>
      <c r="F218">
        <v>20</v>
      </c>
      <c r="G218">
        <v>24</v>
      </c>
      <c r="H218" s="26">
        <v>30</v>
      </c>
    </row>
    <row r="219" spans="2:8" x14ac:dyDescent="0.25">
      <c r="B219" s="54" t="s">
        <v>696</v>
      </c>
      <c r="C219" s="55">
        <v>9090881</v>
      </c>
      <c r="D219" s="55">
        <v>9591828</v>
      </c>
      <c r="E219" s="55">
        <v>9933966</v>
      </c>
      <c r="F219" s="55">
        <v>11395700</v>
      </c>
      <c r="G219" s="55">
        <v>12255155</v>
      </c>
      <c r="H219" s="26">
        <v>13451565</v>
      </c>
    </row>
    <row r="220" spans="2:8" x14ac:dyDescent="0.25">
      <c r="B220" t="s">
        <v>697</v>
      </c>
      <c r="C220">
        <v>398</v>
      </c>
      <c r="D220">
        <v>404</v>
      </c>
      <c r="E220">
        <v>374</v>
      </c>
      <c r="F220">
        <v>625</v>
      </c>
      <c r="G220">
        <v>752</v>
      </c>
      <c r="H220" s="26">
        <v>937</v>
      </c>
    </row>
    <row r="221" spans="2:8" x14ac:dyDescent="0.25">
      <c r="B221" t="s">
        <v>698</v>
      </c>
      <c r="C221">
        <v>11</v>
      </c>
      <c r="D221">
        <v>8</v>
      </c>
      <c r="E221">
        <v>14</v>
      </c>
      <c r="F221">
        <v>13</v>
      </c>
      <c r="H221" s="26"/>
    </row>
    <row r="222" spans="2:8" x14ac:dyDescent="0.25">
      <c r="B222" t="s">
        <v>699</v>
      </c>
      <c r="C222">
        <v>958</v>
      </c>
      <c r="D222" s="25">
        <v>1276</v>
      </c>
      <c r="E222" s="25">
        <v>1131</v>
      </c>
      <c r="F222" s="25">
        <v>1319</v>
      </c>
      <c r="G222" s="25">
        <v>1274</v>
      </c>
      <c r="H222" s="26">
        <v>1228</v>
      </c>
    </row>
    <row r="223" spans="2:8" x14ac:dyDescent="0.25">
      <c r="B223" t="s">
        <v>700</v>
      </c>
      <c r="C223" s="25">
        <v>6726</v>
      </c>
      <c r="D223" s="25">
        <v>8945</v>
      </c>
      <c r="E223" s="25">
        <v>8511</v>
      </c>
      <c r="F223" s="25">
        <v>10698</v>
      </c>
      <c r="G223" s="25">
        <v>11256</v>
      </c>
      <c r="H223" s="26">
        <v>14526</v>
      </c>
    </row>
    <row r="224" spans="2:8" x14ac:dyDescent="0.25">
      <c r="B224" t="s">
        <v>701</v>
      </c>
      <c r="C224">
        <v>12</v>
      </c>
      <c r="D224">
        <v>24</v>
      </c>
      <c r="E224">
        <v>30</v>
      </c>
      <c r="F224">
        <v>32</v>
      </c>
      <c r="G224">
        <v>19</v>
      </c>
      <c r="H224" s="26">
        <v>50</v>
      </c>
    </row>
    <row r="225" spans="2:16" x14ac:dyDescent="0.25">
      <c r="B225" t="s">
        <v>702</v>
      </c>
      <c r="C225" s="25">
        <v>12049</v>
      </c>
      <c r="D225" s="25">
        <v>12900</v>
      </c>
      <c r="E225" s="25">
        <v>13990</v>
      </c>
      <c r="F225" s="25">
        <v>15648</v>
      </c>
      <c r="G225" s="25">
        <v>17071</v>
      </c>
      <c r="H225" s="26">
        <v>17880</v>
      </c>
    </row>
    <row r="226" spans="2:16" x14ac:dyDescent="0.25">
      <c r="B226" t="s">
        <v>299</v>
      </c>
      <c r="C226" s="25">
        <v>497687</v>
      </c>
      <c r="D226" s="25">
        <v>485166</v>
      </c>
      <c r="E226" s="25">
        <v>486692</v>
      </c>
      <c r="F226" s="25">
        <v>491599</v>
      </c>
      <c r="G226" s="25">
        <v>461161</v>
      </c>
      <c r="H226" s="26">
        <v>478009</v>
      </c>
    </row>
    <row r="227" spans="2:16" x14ac:dyDescent="0.25">
      <c r="B227" t="s">
        <v>703</v>
      </c>
      <c r="C227" s="25">
        <v>3202</v>
      </c>
      <c r="D227" s="25">
        <v>2840</v>
      </c>
      <c r="E227" s="25">
        <v>2575</v>
      </c>
      <c r="F227" s="25">
        <v>3737</v>
      </c>
      <c r="G227" s="25">
        <v>3381</v>
      </c>
      <c r="H227" s="26">
        <v>4658</v>
      </c>
    </row>
    <row r="228" spans="2:16" x14ac:dyDescent="0.25">
      <c r="B228" t="s">
        <v>704</v>
      </c>
      <c r="C228" s="25">
        <v>1814</v>
      </c>
      <c r="D228" s="25">
        <v>2454</v>
      </c>
      <c r="E228" s="25">
        <v>1792</v>
      </c>
      <c r="F228" s="25">
        <v>1361</v>
      </c>
      <c r="G228" s="25">
        <v>1096</v>
      </c>
      <c r="H228" s="26">
        <v>1229</v>
      </c>
    </row>
    <row r="229" spans="2:16" x14ac:dyDescent="0.25">
      <c r="B229" t="s">
        <v>705</v>
      </c>
      <c r="C229" s="25">
        <v>48987</v>
      </c>
      <c r="D229" s="25">
        <v>61071</v>
      </c>
      <c r="E229" s="25">
        <v>75720</v>
      </c>
      <c r="F229" s="25">
        <v>160472</v>
      </c>
      <c r="G229" s="25">
        <v>174301</v>
      </c>
      <c r="H229" s="26">
        <v>367908</v>
      </c>
    </row>
    <row r="230" spans="2:16" x14ac:dyDescent="0.25">
      <c r="B230" t="s">
        <v>706</v>
      </c>
      <c r="C230" s="25">
        <v>1082</v>
      </c>
      <c r="D230">
        <v>990</v>
      </c>
      <c r="E230">
        <v>997</v>
      </c>
      <c r="F230" s="25">
        <v>2740</v>
      </c>
      <c r="G230" s="25">
        <v>1263</v>
      </c>
      <c r="H230" s="26">
        <v>1444</v>
      </c>
    </row>
    <row r="231" spans="2:16" x14ac:dyDescent="0.25">
      <c r="B231" t="s">
        <v>707</v>
      </c>
      <c r="C231">
        <v>1</v>
      </c>
      <c r="E231">
        <v>1</v>
      </c>
      <c r="H231" s="26"/>
      <c r="J231" t="s">
        <v>1078</v>
      </c>
      <c r="K231">
        <f t="shared" ref="K231:P231" si="3">K232/K233%</f>
        <v>5.4745739164334015</v>
      </c>
      <c r="L231">
        <f t="shared" si="3"/>
        <v>5.0581182231374457</v>
      </c>
      <c r="M231">
        <f t="shared" si="3"/>
        <v>4.8992718517458185</v>
      </c>
      <c r="N231">
        <f t="shared" si="3"/>
        <v>4.3138991022929698</v>
      </c>
      <c r="O231">
        <f t="shared" si="3"/>
        <v>3.7629960616573186</v>
      </c>
      <c r="P231">
        <f t="shared" si="3"/>
        <v>3.5535567794528</v>
      </c>
    </row>
    <row r="232" spans="2:16" x14ac:dyDescent="0.25">
      <c r="B232" t="s">
        <v>172</v>
      </c>
      <c r="C232" s="25">
        <v>276941</v>
      </c>
      <c r="D232" s="25">
        <v>287438</v>
      </c>
      <c r="E232" s="25">
        <v>262866</v>
      </c>
      <c r="F232" s="25">
        <v>314619</v>
      </c>
      <c r="G232" s="25">
        <v>325575</v>
      </c>
      <c r="H232" s="26">
        <v>366539</v>
      </c>
      <c r="J232" t="s">
        <v>299</v>
      </c>
      <c r="K232" s="25">
        <v>497687</v>
      </c>
      <c r="L232" s="25">
        <v>485166</v>
      </c>
      <c r="M232" s="25">
        <v>486692</v>
      </c>
      <c r="N232" s="25">
        <v>491599</v>
      </c>
      <c r="O232" s="25">
        <v>461161</v>
      </c>
      <c r="P232" s="26">
        <v>478009</v>
      </c>
    </row>
    <row r="233" spans="2:16" x14ac:dyDescent="0.25">
      <c r="B233" t="s">
        <v>708</v>
      </c>
      <c r="C233">
        <v>101</v>
      </c>
      <c r="D233">
        <v>120</v>
      </c>
      <c r="E233">
        <v>144</v>
      </c>
      <c r="F233">
        <v>205</v>
      </c>
      <c r="G233">
        <v>202</v>
      </c>
      <c r="H233" s="26">
        <v>190</v>
      </c>
      <c r="J233" s="54" t="s">
        <v>696</v>
      </c>
      <c r="K233" s="55">
        <v>9090881</v>
      </c>
      <c r="L233" s="55">
        <v>9591828</v>
      </c>
      <c r="M233" s="55">
        <v>9933966</v>
      </c>
      <c r="N233" s="55">
        <v>11395700</v>
      </c>
      <c r="O233" s="55">
        <v>12255155</v>
      </c>
      <c r="P233" s="26">
        <v>13451565</v>
      </c>
    </row>
    <row r="234" spans="2:16" x14ac:dyDescent="0.25">
      <c r="B234" t="s">
        <v>709</v>
      </c>
      <c r="C234">
        <v>11</v>
      </c>
      <c r="D234">
        <v>11</v>
      </c>
      <c r="E234">
        <v>20</v>
      </c>
      <c r="F234">
        <v>31</v>
      </c>
      <c r="G234">
        <v>15</v>
      </c>
      <c r="H234" s="26">
        <v>32</v>
      </c>
    </row>
    <row r="235" spans="2:16" x14ac:dyDescent="0.25">
      <c r="B235" t="s">
        <v>710</v>
      </c>
      <c r="C235" s="25">
        <v>1159</v>
      </c>
      <c r="D235" s="25">
        <v>1769</v>
      </c>
      <c r="E235" s="25">
        <v>1366</v>
      </c>
      <c r="F235" s="25">
        <v>2703</v>
      </c>
      <c r="G235" s="25">
        <v>1439</v>
      </c>
      <c r="H235" s="26">
        <v>1571</v>
      </c>
      <c r="K235" s="93" t="s">
        <v>1083</v>
      </c>
      <c r="L235" s="94">
        <f>(L232/K232)-1</f>
        <v>-2.5158382678269642E-2</v>
      </c>
      <c r="M235" s="94">
        <f>(M232/L232)-1</f>
        <v>3.1453152117006944E-3</v>
      </c>
      <c r="N235" s="94">
        <f>(N232/M232)-1</f>
        <v>1.0082351877573448E-2</v>
      </c>
      <c r="O235" s="94">
        <f>(O232/N232)-1</f>
        <v>-6.1916317974609392E-2</v>
      </c>
      <c r="P235" s="94">
        <f>(P232/O232)-1</f>
        <v>3.6533878623734362E-2</v>
      </c>
    </row>
    <row r="236" spans="2:16" x14ac:dyDescent="0.25">
      <c r="B236" t="s">
        <v>711</v>
      </c>
      <c r="C236" s="25">
        <v>1250</v>
      </c>
      <c r="D236">
        <v>926</v>
      </c>
      <c r="E236" s="25">
        <v>1341</v>
      </c>
      <c r="F236" s="25">
        <v>3406</v>
      </c>
      <c r="G236" s="25">
        <v>3915</v>
      </c>
      <c r="H236" s="26">
        <v>9975</v>
      </c>
    </row>
    <row r="237" spans="2:16" x14ac:dyDescent="0.25">
      <c r="B237" t="s">
        <v>712</v>
      </c>
      <c r="C237">
        <v>397</v>
      </c>
      <c r="D237">
        <v>509</v>
      </c>
      <c r="E237">
        <v>398</v>
      </c>
      <c r="F237">
        <v>311</v>
      </c>
      <c r="G237">
        <v>111</v>
      </c>
      <c r="H237" s="26">
        <v>109</v>
      </c>
    </row>
    <row r="238" spans="2:16" x14ac:dyDescent="0.25">
      <c r="B238" t="s">
        <v>713</v>
      </c>
      <c r="C238">
        <v>10</v>
      </c>
      <c r="D238">
        <v>9</v>
      </c>
      <c r="E238">
        <v>14</v>
      </c>
      <c r="F238">
        <v>95</v>
      </c>
      <c r="G238">
        <v>12</v>
      </c>
      <c r="H238" s="26">
        <v>22</v>
      </c>
    </row>
    <row r="239" spans="2:16" x14ac:dyDescent="0.25">
      <c r="B239" t="s">
        <v>714</v>
      </c>
      <c r="C239">
        <v>154</v>
      </c>
      <c r="D239">
        <v>214</v>
      </c>
      <c r="E239">
        <v>292</v>
      </c>
      <c r="F239">
        <v>373</v>
      </c>
      <c r="G239">
        <v>305</v>
      </c>
      <c r="H239" s="26">
        <v>381</v>
      </c>
    </row>
    <row r="240" spans="2:16" x14ac:dyDescent="0.25">
      <c r="B240" t="s">
        <v>715</v>
      </c>
      <c r="C240" s="25">
        <v>1527</v>
      </c>
      <c r="D240" s="25">
        <v>1651</v>
      </c>
      <c r="E240" s="25">
        <v>1299</v>
      </c>
      <c r="F240">
        <v>495</v>
      </c>
      <c r="G240">
        <v>268</v>
      </c>
      <c r="H240" s="26">
        <v>249</v>
      </c>
    </row>
    <row r="241" spans="2:8" x14ac:dyDescent="0.25">
      <c r="B241" t="s">
        <v>716</v>
      </c>
      <c r="C241" s="25">
        <v>183056</v>
      </c>
      <c r="D241" s="25">
        <v>192041</v>
      </c>
      <c r="E241" s="25">
        <v>164276</v>
      </c>
      <c r="F241" s="25">
        <v>172315</v>
      </c>
      <c r="G241" s="25">
        <v>174924</v>
      </c>
      <c r="H241" s="25">
        <v>182279</v>
      </c>
    </row>
    <row r="242" spans="2:8" x14ac:dyDescent="0.25">
      <c r="B242" t="s">
        <v>717</v>
      </c>
      <c r="C242">
        <v>26</v>
      </c>
      <c r="H242" s="25"/>
    </row>
    <row r="243" spans="2:8" x14ac:dyDescent="0.25">
      <c r="B243" t="s">
        <v>718</v>
      </c>
      <c r="C243" s="25">
        <v>964027</v>
      </c>
      <c r="D243" s="25">
        <v>1226993</v>
      </c>
      <c r="E243" s="25">
        <v>1573871</v>
      </c>
      <c r="F243" s="25">
        <v>2085990</v>
      </c>
      <c r="G243" s="25">
        <v>2280153</v>
      </c>
      <c r="H243" s="56">
        <v>2754782</v>
      </c>
    </row>
    <row r="244" spans="2:8" x14ac:dyDescent="0.25">
      <c r="B244" t="s">
        <v>406</v>
      </c>
      <c r="C244">
        <v>161</v>
      </c>
      <c r="D244">
        <v>163</v>
      </c>
      <c r="E244">
        <v>180</v>
      </c>
      <c r="F244">
        <v>274</v>
      </c>
      <c r="G244">
        <v>269</v>
      </c>
      <c r="H244" s="56">
        <v>265</v>
      </c>
    </row>
    <row r="245" spans="2:8" x14ac:dyDescent="0.25">
      <c r="B245" t="s">
        <v>407</v>
      </c>
      <c r="C245">
        <v>17</v>
      </c>
      <c r="D245">
        <v>7</v>
      </c>
      <c r="E245">
        <v>14</v>
      </c>
      <c r="F245">
        <v>7</v>
      </c>
      <c r="G245">
        <v>1</v>
      </c>
      <c r="H245" s="56">
        <v>1</v>
      </c>
    </row>
    <row r="246" spans="2:8" x14ac:dyDescent="0.25">
      <c r="B246" t="s">
        <v>719</v>
      </c>
      <c r="C246">
        <v>19</v>
      </c>
    </row>
    <row r="247" spans="2:8" x14ac:dyDescent="0.25">
      <c r="B247" t="s">
        <v>720</v>
      </c>
      <c r="C247">
        <v>155</v>
      </c>
    </row>
    <row r="248" spans="2:8" x14ac:dyDescent="0.25">
      <c r="B248" t="s">
        <v>208</v>
      </c>
      <c r="C248">
        <v>1</v>
      </c>
    </row>
    <row r="249" spans="2:8" x14ac:dyDescent="0.25">
      <c r="B249" t="s">
        <v>209</v>
      </c>
      <c r="C249">
        <v>2</v>
      </c>
    </row>
    <row r="250" spans="2:8" x14ac:dyDescent="0.25">
      <c r="B250" t="s">
        <v>82</v>
      </c>
      <c r="C250">
        <v>14</v>
      </c>
      <c r="D250">
        <v>33</v>
      </c>
      <c r="E250">
        <v>54</v>
      </c>
      <c r="F250">
        <v>132</v>
      </c>
      <c r="G250">
        <v>120</v>
      </c>
      <c r="H250">
        <v>219</v>
      </c>
    </row>
    <row r="251" spans="2:8" x14ac:dyDescent="0.25">
      <c r="B251" t="s">
        <v>408</v>
      </c>
      <c r="C251">
        <v>70</v>
      </c>
      <c r="D251">
        <v>63</v>
      </c>
      <c r="E251">
        <v>75</v>
      </c>
      <c r="F251">
        <v>40</v>
      </c>
      <c r="G251">
        <v>1</v>
      </c>
      <c r="H251">
        <v>4</v>
      </c>
    </row>
    <row r="252" spans="2:8" x14ac:dyDescent="0.25">
      <c r="B252" t="s">
        <v>89</v>
      </c>
      <c r="C252">
        <v>220</v>
      </c>
      <c r="D252">
        <v>214</v>
      </c>
      <c r="E252">
        <v>217</v>
      </c>
      <c r="F252">
        <v>202</v>
      </c>
      <c r="G252">
        <v>120</v>
      </c>
      <c r="H252">
        <v>109</v>
      </c>
    </row>
    <row r="253" spans="2:8" x14ac:dyDescent="0.25">
      <c r="B253" t="s">
        <v>217</v>
      </c>
      <c r="C253">
        <v>71</v>
      </c>
    </row>
    <row r="254" spans="2:8" x14ac:dyDescent="0.25">
      <c r="B254" t="s">
        <v>721</v>
      </c>
      <c r="C254">
        <v>4</v>
      </c>
    </row>
    <row r="255" spans="2:8" x14ac:dyDescent="0.25">
      <c r="B255" t="s">
        <v>722</v>
      </c>
      <c r="C255">
        <v>162</v>
      </c>
      <c r="D255">
        <v>59</v>
      </c>
    </row>
    <row r="256" spans="2:8" x14ac:dyDescent="0.25">
      <c r="B256" t="s">
        <v>409</v>
      </c>
      <c r="C256">
        <v>22</v>
      </c>
      <c r="D256">
        <v>22</v>
      </c>
      <c r="E256">
        <v>19</v>
      </c>
      <c r="F256">
        <v>17</v>
      </c>
      <c r="G256">
        <v>4</v>
      </c>
      <c r="H256">
        <v>1</v>
      </c>
    </row>
    <row r="257" spans="2:8" x14ac:dyDescent="0.25">
      <c r="B257" t="s">
        <v>88</v>
      </c>
      <c r="C257">
        <v>298</v>
      </c>
      <c r="D257">
        <v>315</v>
      </c>
      <c r="E257">
        <v>365</v>
      </c>
      <c r="F257">
        <v>329</v>
      </c>
      <c r="G257">
        <v>298</v>
      </c>
      <c r="H257">
        <v>326</v>
      </c>
    </row>
    <row r="258" spans="2:8" x14ac:dyDescent="0.25">
      <c r="B258" t="s">
        <v>723</v>
      </c>
      <c r="C258">
        <v>1</v>
      </c>
    </row>
    <row r="259" spans="2:8" x14ac:dyDescent="0.25">
      <c r="B259" t="s">
        <v>40</v>
      </c>
      <c r="C259">
        <v>29</v>
      </c>
      <c r="D259">
        <v>51</v>
      </c>
      <c r="E259">
        <v>33</v>
      </c>
      <c r="F259">
        <v>46</v>
      </c>
      <c r="G259">
        <v>56</v>
      </c>
      <c r="H259">
        <v>50</v>
      </c>
    </row>
    <row r="260" spans="2:8" x14ac:dyDescent="0.25">
      <c r="B260" t="s">
        <v>216</v>
      </c>
      <c r="C260">
        <v>1</v>
      </c>
    </row>
    <row r="261" spans="2:8" x14ac:dyDescent="0.25">
      <c r="B261" t="s">
        <v>410</v>
      </c>
      <c r="C261">
        <v>1</v>
      </c>
      <c r="D261">
        <v>4</v>
      </c>
      <c r="H261">
        <v>1</v>
      </c>
    </row>
    <row r="262" spans="2:8" x14ac:dyDescent="0.25">
      <c r="B262" t="s">
        <v>724</v>
      </c>
      <c r="C262">
        <v>138</v>
      </c>
      <c r="D262">
        <v>90</v>
      </c>
    </row>
    <row r="263" spans="2:8" x14ac:dyDescent="0.25">
      <c r="B263" t="s">
        <v>411</v>
      </c>
      <c r="C263">
        <v>27</v>
      </c>
      <c r="D263">
        <v>29</v>
      </c>
      <c r="E263">
        <v>50</v>
      </c>
      <c r="F263">
        <v>24</v>
      </c>
    </row>
    <row r="264" spans="2:8" x14ac:dyDescent="0.25">
      <c r="B264" t="s">
        <v>412</v>
      </c>
      <c r="C264">
        <v>29</v>
      </c>
      <c r="D264">
        <v>36</v>
      </c>
      <c r="E264">
        <v>28</v>
      </c>
      <c r="F264">
        <v>4</v>
      </c>
      <c r="G264">
        <v>3</v>
      </c>
      <c r="H264">
        <v>2</v>
      </c>
    </row>
    <row r="265" spans="2:8" x14ac:dyDescent="0.25">
      <c r="B265" t="s">
        <v>725</v>
      </c>
      <c r="C265">
        <v>30</v>
      </c>
    </row>
    <row r="266" spans="2:8" x14ac:dyDescent="0.25">
      <c r="B266" t="s">
        <v>726</v>
      </c>
      <c r="C266">
        <v>1</v>
      </c>
    </row>
    <row r="267" spans="2:8" x14ac:dyDescent="0.25">
      <c r="B267" t="s">
        <v>413</v>
      </c>
      <c r="C267">
        <v>7</v>
      </c>
      <c r="D267">
        <v>5</v>
      </c>
      <c r="E267">
        <v>4</v>
      </c>
      <c r="H267">
        <v>0</v>
      </c>
    </row>
    <row r="268" spans="2:8" x14ac:dyDescent="0.25">
      <c r="B268" t="s">
        <v>414</v>
      </c>
      <c r="C268">
        <v>13</v>
      </c>
      <c r="D268">
        <v>13</v>
      </c>
      <c r="E268">
        <v>12</v>
      </c>
      <c r="F268">
        <v>5</v>
      </c>
      <c r="G268">
        <v>1</v>
      </c>
      <c r="H268">
        <v>3</v>
      </c>
    </row>
    <row r="269" spans="2:8" x14ac:dyDescent="0.25">
      <c r="B269" t="s">
        <v>415</v>
      </c>
      <c r="D269">
        <v>6</v>
      </c>
      <c r="E269">
        <v>2</v>
      </c>
      <c r="F269">
        <v>0</v>
      </c>
    </row>
    <row r="270" spans="2:8" x14ac:dyDescent="0.25">
      <c r="B270" t="s">
        <v>727</v>
      </c>
      <c r="C270">
        <v>2</v>
      </c>
    </row>
    <row r="271" spans="2:8" x14ac:dyDescent="0.25">
      <c r="B271" t="s">
        <v>44</v>
      </c>
      <c r="C271">
        <v>4</v>
      </c>
      <c r="D271">
        <v>1</v>
      </c>
      <c r="E271">
        <v>1</v>
      </c>
      <c r="F271">
        <v>4</v>
      </c>
      <c r="G271">
        <v>9</v>
      </c>
      <c r="H271">
        <v>18</v>
      </c>
    </row>
    <row r="272" spans="2:8" x14ac:dyDescent="0.25">
      <c r="B272" t="s">
        <v>728</v>
      </c>
      <c r="C272">
        <v>17</v>
      </c>
      <c r="D272">
        <v>12</v>
      </c>
    </row>
    <row r="273" spans="2:8" x14ac:dyDescent="0.25">
      <c r="B273" t="s">
        <v>729</v>
      </c>
      <c r="C273">
        <v>7</v>
      </c>
    </row>
    <row r="274" spans="2:8" x14ac:dyDescent="0.25">
      <c r="B274" t="s">
        <v>218</v>
      </c>
      <c r="C274">
        <v>9</v>
      </c>
      <c r="D274">
        <v>15</v>
      </c>
      <c r="E274">
        <v>6</v>
      </c>
      <c r="F274">
        <v>5</v>
      </c>
      <c r="G274">
        <v>6</v>
      </c>
      <c r="H274">
        <v>3</v>
      </c>
    </row>
    <row r="275" spans="2:8" x14ac:dyDescent="0.25">
      <c r="B275" t="s">
        <v>32</v>
      </c>
      <c r="C275">
        <v>27</v>
      </c>
      <c r="D275">
        <v>47</v>
      </c>
      <c r="E275">
        <v>32</v>
      </c>
      <c r="F275">
        <v>67</v>
      </c>
      <c r="G275">
        <v>92</v>
      </c>
      <c r="H275">
        <v>63</v>
      </c>
    </row>
    <row r="276" spans="2:8" x14ac:dyDescent="0.25">
      <c r="B276" t="s">
        <v>437</v>
      </c>
      <c r="C276">
        <v>416</v>
      </c>
      <c r="D276">
        <v>292</v>
      </c>
      <c r="H276">
        <v>230</v>
      </c>
    </row>
    <row r="277" spans="2:8" x14ac:dyDescent="0.25">
      <c r="B277" t="s">
        <v>128</v>
      </c>
      <c r="C277">
        <v>246</v>
      </c>
      <c r="D277">
        <v>180</v>
      </c>
      <c r="E277">
        <v>209</v>
      </c>
      <c r="F277">
        <v>260</v>
      </c>
      <c r="G277">
        <v>217</v>
      </c>
    </row>
    <row r="278" spans="2:8" x14ac:dyDescent="0.25">
      <c r="B278" t="s">
        <v>730</v>
      </c>
      <c r="C278">
        <v>730</v>
      </c>
      <c r="D278">
        <v>418</v>
      </c>
    </row>
    <row r="279" spans="2:8" x14ac:dyDescent="0.25">
      <c r="B279" t="s">
        <v>416</v>
      </c>
      <c r="C279">
        <v>109</v>
      </c>
      <c r="D279">
        <v>110</v>
      </c>
      <c r="E279">
        <v>166</v>
      </c>
      <c r="F279">
        <v>143</v>
      </c>
      <c r="G279">
        <v>125</v>
      </c>
      <c r="H279">
        <v>243</v>
      </c>
    </row>
    <row r="280" spans="2:8" x14ac:dyDescent="0.25">
      <c r="B280" t="s">
        <v>417</v>
      </c>
      <c r="C280">
        <v>1</v>
      </c>
      <c r="D280">
        <v>1</v>
      </c>
      <c r="E280">
        <v>0</v>
      </c>
    </row>
    <row r="281" spans="2:8" x14ac:dyDescent="0.25">
      <c r="B281" t="s">
        <v>83</v>
      </c>
      <c r="C281">
        <v>33</v>
      </c>
    </row>
    <row r="282" spans="2:8" x14ac:dyDescent="0.25">
      <c r="B282" t="s">
        <v>46</v>
      </c>
      <c r="C282">
        <v>6</v>
      </c>
      <c r="D282">
        <v>4</v>
      </c>
      <c r="E282">
        <v>6</v>
      </c>
      <c r="F282">
        <v>15</v>
      </c>
      <c r="G282">
        <v>7</v>
      </c>
      <c r="H282">
        <v>18</v>
      </c>
    </row>
    <row r="283" spans="2:8" x14ac:dyDescent="0.25">
      <c r="B283" t="s">
        <v>731</v>
      </c>
      <c r="C283">
        <v>7</v>
      </c>
    </row>
    <row r="284" spans="2:8" x14ac:dyDescent="0.25">
      <c r="B284" t="s">
        <v>732</v>
      </c>
      <c r="C284">
        <v>2</v>
      </c>
    </row>
    <row r="285" spans="2:8" x14ac:dyDescent="0.25">
      <c r="B285" t="s">
        <v>733</v>
      </c>
      <c r="C285" s="25">
        <v>5459251</v>
      </c>
    </row>
    <row r="286" spans="2:8" x14ac:dyDescent="0.25">
      <c r="B286" t="s">
        <v>734</v>
      </c>
      <c r="C286" s="25">
        <v>58211</v>
      </c>
    </row>
    <row r="287" spans="2:8" x14ac:dyDescent="0.25">
      <c r="B287" t="s">
        <v>735</v>
      </c>
      <c r="C287" s="25">
        <v>54370</v>
      </c>
    </row>
    <row r="288" spans="2:8" x14ac:dyDescent="0.25">
      <c r="B288" t="s">
        <v>736</v>
      </c>
      <c r="C288" s="25">
        <v>8984</v>
      </c>
    </row>
    <row r="289" spans="2:8" x14ac:dyDescent="0.25">
      <c r="B289" t="s">
        <v>418</v>
      </c>
      <c r="C289">
        <v>3</v>
      </c>
      <c r="E289">
        <v>2</v>
      </c>
      <c r="F289">
        <v>1</v>
      </c>
    </row>
    <row r="290" spans="2:8" x14ac:dyDescent="0.25">
      <c r="B290" t="s">
        <v>737</v>
      </c>
      <c r="C290">
        <v>2</v>
      </c>
    </row>
    <row r="291" spans="2:8" x14ac:dyDescent="0.25">
      <c r="B291" t="s">
        <v>738</v>
      </c>
      <c r="C291">
        <v>1</v>
      </c>
    </row>
    <row r="292" spans="2:8" x14ac:dyDescent="0.25">
      <c r="B292" t="s">
        <v>419</v>
      </c>
      <c r="C292">
        <v>41</v>
      </c>
      <c r="D292">
        <v>109</v>
      </c>
      <c r="E292">
        <v>182</v>
      </c>
      <c r="F292">
        <v>131</v>
      </c>
      <c r="G292">
        <v>81</v>
      </c>
      <c r="H292">
        <v>53</v>
      </c>
    </row>
    <row r="293" spans="2:8" x14ac:dyDescent="0.25">
      <c r="B293" t="s">
        <v>739</v>
      </c>
      <c r="C293">
        <v>12</v>
      </c>
      <c r="D293">
        <v>20</v>
      </c>
    </row>
    <row r="294" spans="2:8" x14ac:dyDescent="0.25">
      <c r="B294" t="s">
        <v>740</v>
      </c>
      <c r="C294" s="25">
        <v>1748928</v>
      </c>
    </row>
    <row r="295" spans="2:8" x14ac:dyDescent="0.25">
      <c r="B295" t="s">
        <v>741</v>
      </c>
      <c r="C295">
        <v>199</v>
      </c>
      <c r="D295">
        <v>75</v>
      </c>
    </row>
    <row r="296" spans="2:8" x14ac:dyDescent="0.25">
      <c r="B296" t="s">
        <v>63</v>
      </c>
      <c r="E296">
        <v>128</v>
      </c>
      <c r="F296">
        <v>189</v>
      </c>
      <c r="G296">
        <v>159</v>
      </c>
      <c r="H296">
        <v>213</v>
      </c>
    </row>
    <row r="297" spans="2:8" x14ac:dyDescent="0.25">
      <c r="B297" t="s">
        <v>69</v>
      </c>
      <c r="D297">
        <v>477</v>
      </c>
      <c r="E297" s="25">
        <v>2101</v>
      </c>
      <c r="F297" s="25">
        <v>3972</v>
      </c>
      <c r="G297" s="25">
        <v>2327</v>
      </c>
      <c r="H297" s="25">
        <v>2842</v>
      </c>
    </row>
    <row r="298" spans="2:8" x14ac:dyDescent="0.25">
      <c r="B298" t="s">
        <v>420</v>
      </c>
      <c r="F298">
        <v>1</v>
      </c>
      <c r="H298">
        <v>1</v>
      </c>
    </row>
    <row r="299" spans="2:8" x14ac:dyDescent="0.25">
      <c r="B299" t="s">
        <v>421</v>
      </c>
      <c r="D299">
        <v>2</v>
      </c>
      <c r="E299">
        <v>9</v>
      </c>
      <c r="F299">
        <v>1</v>
      </c>
      <c r="G299">
        <v>3</v>
      </c>
    </row>
    <row r="300" spans="2:8" x14ac:dyDescent="0.25">
      <c r="B300" t="s">
        <v>129</v>
      </c>
      <c r="D300">
        <v>516</v>
      </c>
      <c r="E300" s="25">
        <v>4036</v>
      </c>
      <c r="F300" s="25">
        <v>4644</v>
      </c>
      <c r="G300" s="25">
        <v>4869</v>
      </c>
      <c r="H300" s="25">
        <v>3909</v>
      </c>
    </row>
    <row r="301" spans="2:8" x14ac:dyDescent="0.25">
      <c r="B301" t="s">
        <v>162</v>
      </c>
      <c r="D301">
        <v>91</v>
      </c>
      <c r="E301">
        <v>392</v>
      </c>
      <c r="F301">
        <v>725</v>
      </c>
      <c r="G301">
        <v>516</v>
      </c>
      <c r="H301">
        <v>592</v>
      </c>
    </row>
    <row r="302" spans="2:8" x14ac:dyDescent="0.25">
      <c r="B302" t="s">
        <v>57</v>
      </c>
      <c r="D302">
        <v>61</v>
      </c>
      <c r="E302">
        <v>168</v>
      </c>
      <c r="F302">
        <v>258</v>
      </c>
      <c r="G302">
        <v>210</v>
      </c>
      <c r="H302">
        <v>202</v>
      </c>
    </row>
    <row r="303" spans="2:8" x14ac:dyDescent="0.25">
      <c r="B303" t="s">
        <v>29</v>
      </c>
      <c r="F303">
        <v>459</v>
      </c>
      <c r="G303">
        <v>413</v>
      </c>
      <c r="H303">
        <v>513</v>
      </c>
    </row>
    <row r="304" spans="2:8" x14ac:dyDescent="0.25">
      <c r="B304" t="s">
        <v>422</v>
      </c>
      <c r="D304">
        <v>40</v>
      </c>
      <c r="E304">
        <v>118</v>
      </c>
      <c r="F304">
        <v>57</v>
      </c>
      <c r="G304">
        <v>1</v>
      </c>
      <c r="H304">
        <v>1</v>
      </c>
    </row>
    <row r="305" spans="2:8" x14ac:dyDescent="0.25">
      <c r="B305" t="s">
        <v>55</v>
      </c>
      <c r="D305">
        <v>783</v>
      </c>
    </row>
    <row r="306" spans="2:8" x14ac:dyDescent="0.25">
      <c r="B306" t="s">
        <v>742</v>
      </c>
      <c r="D306">
        <v>2</v>
      </c>
    </row>
    <row r="307" spans="2:8" x14ac:dyDescent="0.25">
      <c r="B307" t="s">
        <v>743</v>
      </c>
      <c r="D307">
        <v>1</v>
      </c>
    </row>
    <row r="308" spans="2:8" x14ac:dyDescent="0.25">
      <c r="B308" t="s">
        <v>423</v>
      </c>
      <c r="C308">
        <v>3</v>
      </c>
      <c r="D308">
        <v>1</v>
      </c>
      <c r="E308">
        <v>2</v>
      </c>
      <c r="F308">
        <v>4</v>
      </c>
      <c r="G308">
        <v>2</v>
      </c>
      <c r="H308">
        <v>5</v>
      </c>
    </row>
    <row r="309" spans="2:8" x14ac:dyDescent="0.25">
      <c r="B309" t="s">
        <v>424</v>
      </c>
      <c r="E309">
        <v>0</v>
      </c>
    </row>
    <row r="310" spans="2:8" x14ac:dyDescent="0.25">
      <c r="B310" t="s">
        <v>425</v>
      </c>
      <c r="E310">
        <v>0</v>
      </c>
    </row>
    <row r="311" spans="2:8" x14ac:dyDescent="0.25">
      <c r="B311" t="s">
        <v>36</v>
      </c>
      <c r="E311">
        <v>0</v>
      </c>
    </row>
    <row r="312" spans="2:8" x14ac:dyDescent="0.25">
      <c r="B312" t="s">
        <v>426</v>
      </c>
      <c r="E312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1"/>
  <sheetViews>
    <sheetView topLeftCell="A139" workbookViewId="0">
      <selection activeCell="G89" sqref="G89"/>
    </sheetView>
  </sheetViews>
  <sheetFormatPr defaultRowHeight="15" x14ac:dyDescent="0.25"/>
  <cols>
    <col min="1" max="1" width="22" customWidth="1"/>
    <col min="2" max="2" width="13.5703125" customWidth="1"/>
    <col min="3" max="3" width="14.42578125" customWidth="1"/>
    <col min="4" max="4" width="14.5703125" customWidth="1"/>
    <col min="5" max="5" width="14.85546875" customWidth="1"/>
    <col min="6" max="6" width="14.7109375" customWidth="1"/>
    <col min="7" max="7" width="15.140625" customWidth="1"/>
    <col min="9" max="9" width="14.5703125" customWidth="1"/>
    <col min="10" max="10" width="14.140625" customWidth="1"/>
    <col min="11" max="11" width="15.140625" customWidth="1"/>
    <col min="12" max="12" width="9.7109375" customWidth="1"/>
    <col min="13" max="13" width="14.28515625" customWidth="1"/>
    <col min="16" max="16" width="15" customWidth="1"/>
    <col min="19" max="19" width="15" customWidth="1"/>
    <col min="248" max="248" width="22" customWidth="1"/>
    <col min="249" max="249" width="12.85546875" customWidth="1"/>
    <col min="250" max="250" width="13.28515625" customWidth="1"/>
    <col min="251" max="251" width="21" customWidth="1"/>
    <col min="252" max="252" width="11.28515625" customWidth="1"/>
    <col min="254" max="254" width="15.7109375" customWidth="1"/>
    <col min="257" max="257" width="15" customWidth="1"/>
    <col min="260" max="260" width="15.42578125" customWidth="1"/>
    <col min="263" max="263" width="15.5703125" customWidth="1"/>
    <col min="266" max="266" width="14.140625" customWidth="1"/>
    <col min="269" max="269" width="15.42578125" customWidth="1"/>
    <col min="272" max="272" width="15" customWidth="1"/>
    <col min="275" max="275" width="15" customWidth="1"/>
    <col min="504" max="504" width="22" customWidth="1"/>
    <col min="505" max="505" width="12.85546875" customWidth="1"/>
    <col min="506" max="506" width="13.28515625" customWidth="1"/>
    <col min="507" max="507" width="21" customWidth="1"/>
    <col min="508" max="508" width="11.28515625" customWidth="1"/>
    <col min="510" max="510" width="15.7109375" customWidth="1"/>
    <col min="513" max="513" width="15" customWidth="1"/>
    <col min="516" max="516" width="15.42578125" customWidth="1"/>
    <col min="519" max="519" width="15.5703125" customWidth="1"/>
    <col min="522" max="522" width="14.140625" customWidth="1"/>
    <col min="525" max="525" width="15.42578125" customWidth="1"/>
    <col min="528" max="528" width="15" customWidth="1"/>
    <col min="531" max="531" width="15" customWidth="1"/>
    <col min="760" max="760" width="22" customWidth="1"/>
    <col min="761" max="761" width="12.85546875" customWidth="1"/>
    <col min="762" max="762" width="13.28515625" customWidth="1"/>
    <col min="763" max="763" width="21" customWidth="1"/>
    <col min="764" max="764" width="11.28515625" customWidth="1"/>
    <col min="766" max="766" width="15.7109375" customWidth="1"/>
    <col min="769" max="769" width="15" customWidth="1"/>
    <col min="772" max="772" width="15.42578125" customWidth="1"/>
    <col min="775" max="775" width="15.5703125" customWidth="1"/>
    <col min="778" max="778" width="14.140625" customWidth="1"/>
    <col min="781" max="781" width="15.42578125" customWidth="1"/>
    <col min="784" max="784" width="15" customWidth="1"/>
    <col min="787" max="787" width="15" customWidth="1"/>
    <col min="1016" max="1016" width="22" customWidth="1"/>
    <col min="1017" max="1017" width="12.85546875" customWidth="1"/>
    <col min="1018" max="1018" width="13.28515625" customWidth="1"/>
    <col min="1019" max="1019" width="21" customWidth="1"/>
    <col min="1020" max="1020" width="11.28515625" customWidth="1"/>
    <col min="1022" max="1022" width="15.7109375" customWidth="1"/>
    <col min="1025" max="1025" width="15" customWidth="1"/>
    <col min="1028" max="1028" width="15.42578125" customWidth="1"/>
    <col min="1031" max="1031" width="15.5703125" customWidth="1"/>
    <col min="1034" max="1034" width="14.140625" customWidth="1"/>
    <col min="1037" max="1037" width="15.42578125" customWidth="1"/>
    <col min="1040" max="1040" width="15" customWidth="1"/>
    <col min="1043" max="1043" width="15" customWidth="1"/>
    <col min="1272" max="1272" width="22" customWidth="1"/>
    <col min="1273" max="1273" width="12.85546875" customWidth="1"/>
    <col min="1274" max="1274" width="13.28515625" customWidth="1"/>
    <col min="1275" max="1275" width="21" customWidth="1"/>
    <col min="1276" max="1276" width="11.28515625" customWidth="1"/>
    <col min="1278" max="1278" width="15.7109375" customWidth="1"/>
    <col min="1281" max="1281" width="15" customWidth="1"/>
    <col min="1284" max="1284" width="15.42578125" customWidth="1"/>
    <col min="1287" max="1287" width="15.5703125" customWidth="1"/>
    <col min="1290" max="1290" width="14.140625" customWidth="1"/>
    <col min="1293" max="1293" width="15.42578125" customWidth="1"/>
    <col min="1296" max="1296" width="15" customWidth="1"/>
    <col min="1299" max="1299" width="15" customWidth="1"/>
    <col min="1528" max="1528" width="22" customWidth="1"/>
    <col min="1529" max="1529" width="12.85546875" customWidth="1"/>
    <col min="1530" max="1530" width="13.28515625" customWidth="1"/>
    <col min="1531" max="1531" width="21" customWidth="1"/>
    <col min="1532" max="1532" width="11.28515625" customWidth="1"/>
    <col min="1534" max="1534" width="15.7109375" customWidth="1"/>
    <col min="1537" max="1537" width="15" customWidth="1"/>
    <col min="1540" max="1540" width="15.42578125" customWidth="1"/>
    <col min="1543" max="1543" width="15.5703125" customWidth="1"/>
    <col min="1546" max="1546" width="14.140625" customWidth="1"/>
    <col min="1549" max="1549" width="15.42578125" customWidth="1"/>
    <col min="1552" max="1552" width="15" customWidth="1"/>
    <col min="1555" max="1555" width="15" customWidth="1"/>
    <col min="1784" max="1784" width="22" customWidth="1"/>
    <col min="1785" max="1785" width="12.85546875" customWidth="1"/>
    <col min="1786" max="1786" width="13.28515625" customWidth="1"/>
    <col min="1787" max="1787" width="21" customWidth="1"/>
    <col min="1788" max="1788" width="11.28515625" customWidth="1"/>
    <col min="1790" max="1790" width="15.7109375" customWidth="1"/>
    <col min="1793" max="1793" width="15" customWidth="1"/>
    <col min="1796" max="1796" width="15.42578125" customWidth="1"/>
    <col min="1799" max="1799" width="15.5703125" customWidth="1"/>
    <col min="1802" max="1802" width="14.140625" customWidth="1"/>
    <col min="1805" max="1805" width="15.42578125" customWidth="1"/>
    <col min="1808" max="1808" width="15" customWidth="1"/>
    <col min="1811" max="1811" width="15" customWidth="1"/>
    <col min="2040" max="2040" width="22" customWidth="1"/>
    <col min="2041" max="2041" width="12.85546875" customWidth="1"/>
    <col min="2042" max="2042" width="13.28515625" customWidth="1"/>
    <col min="2043" max="2043" width="21" customWidth="1"/>
    <col min="2044" max="2044" width="11.28515625" customWidth="1"/>
    <col min="2046" max="2046" width="15.7109375" customWidth="1"/>
    <col min="2049" max="2049" width="15" customWidth="1"/>
    <col min="2052" max="2052" width="15.42578125" customWidth="1"/>
    <col min="2055" max="2055" width="15.5703125" customWidth="1"/>
    <col min="2058" max="2058" width="14.140625" customWidth="1"/>
    <col min="2061" max="2061" width="15.42578125" customWidth="1"/>
    <col min="2064" max="2064" width="15" customWidth="1"/>
    <col min="2067" max="2067" width="15" customWidth="1"/>
    <col min="2296" max="2296" width="22" customWidth="1"/>
    <col min="2297" max="2297" width="12.85546875" customWidth="1"/>
    <col min="2298" max="2298" width="13.28515625" customWidth="1"/>
    <col min="2299" max="2299" width="21" customWidth="1"/>
    <col min="2300" max="2300" width="11.28515625" customWidth="1"/>
    <col min="2302" max="2302" width="15.7109375" customWidth="1"/>
    <col min="2305" max="2305" width="15" customWidth="1"/>
    <col min="2308" max="2308" width="15.42578125" customWidth="1"/>
    <col min="2311" max="2311" width="15.5703125" customWidth="1"/>
    <col min="2314" max="2314" width="14.140625" customWidth="1"/>
    <col min="2317" max="2317" width="15.42578125" customWidth="1"/>
    <col min="2320" max="2320" width="15" customWidth="1"/>
    <col min="2323" max="2323" width="15" customWidth="1"/>
    <col min="2552" max="2552" width="22" customWidth="1"/>
    <col min="2553" max="2553" width="12.85546875" customWidth="1"/>
    <col min="2554" max="2554" width="13.28515625" customWidth="1"/>
    <col min="2555" max="2555" width="21" customWidth="1"/>
    <col min="2556" max="2556" width="11.28515625" customWidth="1"/>
    <col min="2558" max="2558" width="15.7109375" customWidth="1"/>
    <col min="2561" max="2561" width="15" customWidth="1"/>
    <col min="2564" max="2564" width="15.42578125" customWidth="1"/>
    <col min="2567" max="2567" width="15.5703125" customWidth="1"/>
    <col min="2570" max="2570" width="14.140625" customWidth="1"/>
    <col min="2573" max="2573" width="15.42578125" customWidth="1"/>
    <col min="2576" max="2576" width="15" customWidth="1"/>
    <col min="2579" max="2579" width="15" customWidth="1"/>
    <col min="2808" max="2808" width="22" customWidth="1"/>
    <col min="2809" max="2809" width="12.85546875" customWidth="1"/>
    <col min="2810" max="2810" width="13.28515625" customWidth="1"/>
    <col min="2811" max="2811" width="21" customWidth="1"/>
    <col min="2812" max="2812" width="11.28515625" customWidth="1"/>
    <col min="2814" max="2814" width="15.7109375" customWidth="1"/>
    <col min="2817" max="2817" width="15" customWidth="1"/>
    <col min="2820" max="2820" width="15.42578125" customWidth="1"/>
    <col min="2823" max="2823" width="15.5703125" customWidth="1"/>
    <col min="2826" max="2826" width="14.140625" customWidth="1"/>
    <col min="2829" max="2829" width="15.42578125" customWidth="1"/>
    <col min="2832" max="2832" width="15" customWidth="1"/>
    <col min="2835" max="2835" width="15" customWidth="1"/>
    <col min="3064" max="3064" width="22" customWidth="1"/>
    <col min="3065" max="3065" width="12.85546875" customWidth="1"/>
    <col min="3066" max="3066" width="13.28515625" customWidth="1"/>
    <col min="3067" max="3067" width="21" customWidth="1"/>
    <col min="3068" max="3068" width="11.28515625" customWidth="1"/>
    <col min="3070" max="3070" width="15.7109375" customWidth="1"/>
    <col min="3073" max="3073" width="15" customWidth="1"/>
    <col min="3076" max="3076" width="15.42578125" customWidth="1"/>
    <col min="3079" max="3079" width="15.5703125" customWidth="1"/>
    <col min="3082" max="3082" width="14.140625" customWidth="1"/>
    <col min="3085" max="3085" width="15.42578125" customWidth="1"/>
    <col min="3088" max="3088" width="15" customWidth="1"/>
    <col min="3091" max="3091" width="15" customWidth="1"/>
    <col min="3320" max="3320" width="22" customWidth="1"/>
    <col min="3321" max="3321" width="12.85546875" customWidth="1"/>
    <col min="3322" max="3322" width="13.28515625" customWidth="1"/>
    <col min="3323" max="3323" width="21" customWidth="1"/>
    <col min="3324" max="3324" width="11.28515625" customWidth="1"/>
    <col min="3326" max="3326" width="15.7109375" customWidth="1"/>
    <col min="3329" max="3329" width="15" customWidth="1"/>
    <col min="3332" max="3332" width="15.42578125" customWidth="1"/>
    <col min="3335" max="3335" width="15.5703125" customWidth="1"/>
    <col min="3338" max="3338" width="14.140625" customWidth="1"/>
    <col min="3341" max="3341" width="15.42578125" customWidth="1"/>
    <col min="3344" max="3344" width="15" customWidth="1"/>
    <col min="3347" max="3347" width="15" customWidth="1"/>
    <col min="3576" max="3576" width="22" customWidth="1"/>
    <col min="3577" max="3577" width="12.85546875" customWidth="1"/>
    <col min="3578" max="3578" width="13.28515625" customWidth="1"/>
    <col min="3579" max="3579" width="21" customWidth="1"/>
    <col min="3580" max="3580" width="11.28515625" customWidth="1"/>
    <col min="3582" max="3582" width="15.7109375" customWidth="1"/>
    <col min="3585" max="3585" width="15" customWidth="1"/>
    <col min="3588" max="3588" width="15.42578125" customWidth="1"/>
    <col min="3591" max="3591" width="15.5703125" customWidth="1"/>
    <col min="3594" max="3594" width="14.140625" customWidth="1"/>
    <col min="3597" max="3597" width="15.42578125" customWidth="1"/>
    <col min="3600" max="3600" width="15" customWidth="1"/>
    <col min="3603" max="3603" width="15" customWidth="1"/>
    <col min="3832" max="3832" width="22" customWidth="1"/>
    <col min="3833" max="3833" width="12.85546875" customWidth="1"/>
    <col min="3834" max="3834" width="13.28515625" customWidth="1"/>
    <col min="3835" max="3835" width="21" customWidth="1"/>
    <col min="3836" max="3836" width="11.28515625" customWidth="1"/>
    <col min="3838" max="3838" width="15.7109375" customWidth="1"/>
    <col min="3841" max="3841" width="15" customWidth="1"/>
    <col min="3844" max="3844" width="15.42578125" customWidth="1"/>
    <col min="3847" max="3847" width="15.5703125" customWidth="1"/>
    <col min="3850" max="3850" width="14.140625" customWidth="1"/>
    <col min="3853" max="3853" width="15.42578125" customWidth="1"/>
    <col min="3856" max="3856" width="15" customWidth="1"/>
    <col min="3859" max="3859" width="15" customWidth="1"/>
    <col min="4088" max="4088" width="22" customWidth="1"/>
    <col min="4089" max="4089" width="12.85546875" customWidth="1"/>
    <col min="4090" max="4090" width="13.28515625" customWidth="1"/>
    <col min="4091" max="4091" width="21" customWidth="1"/>
    <col min="4092" max="4092" width="11.28515625" customWidth="1"/>
    <col min="4094" max="4094" width="15.7109375" customWidth="1"/>
    <col min="4097" max="4097" width="15" customWidth="1"/>
    <col min="4100" max="4100" width="15.42578125" customWidth="1"/>
    <col min="4103" max="4103" width="15.5703125" customWidth="1"/>
    <col min="4106" max="4106" width="14.140625" customWidth="1"/>
    <col min="4109" max="4109" width="15.42578125" customWidth="1"/>
    <col min="4112" max="4112" width="15" customWidth="1"/>
    <col min="4115" max="4115" width="15" customWidth="1"/>
    <col min="4344" max="4344" width="22" customWidth="1"/>
    <col min="4345" max="4345" width="12.85546875" customWidth="1"/>
    <col min="4346" max="4346" width="13.28515625" customWidth="1"/>
    <col min="4347" max="4347" width="21" customWidth="1"/>
    <col min="4348" max="4348" width="11.28515625" customWidth="1"/>
    <col min="4350" max="4350" width="15.7109375" customWidth="1"/>
    <col min="4353" max="4353" width="15" customWidth="1"/>
    <col min="4356" max="4356" width="15.42578125" customWidth="1"/>
    <col min="4359" max="4359" width="15.5703125" customWidth="1"/>
    <col min="4362" max="4362" width="14.140625" customWidth="1"/>
    <col min="4365" max="4365" width="15.42578125" customWidth="1"/>
    <col min="4368" max="4368" width="15" customWidth="1"/>
    <col min="4371" max="4371" width="15" customWidth="1"/>
    <col min="4600" max="4600" width="22" customWidth="1"/>
    <col min="4601" max="4601" width="12.85546875" customWidth="1"/>
    <col min="4602" max="4602" width="13.28515625" customWidth="1"/>
    <col min="4603" max="4603" width="21" customWidth="1"/>
    <col min="4604" max="4604" width="11.28515625" customWidth="1"/>
    <col min="4606" max="4606" width="15.7109375" customWidth="1"/>
    <col min="4609" max="4609" width="15" customWidth="1"/>
    <col min="4612" max="4612" width="15.42578125" customWidth="1"/>
    <col min="4615" max="4615" width="15.5703125" customWidth="1"/>
    <col min="4618" max="4618" width="14.140625" customWidth="1"/>
    <col min="4621" max="4621" width="15.42578125" customWidth="1"/>
    <col min="4624" max="4624" width="15" customWidth="1"/>
    <col min="4627" max="4627" width="15" customWidth="1"/>
    <col min="4856" max="4856" width="22" customWidth="1"/>
    <col min="4857" max="4857" width="12.85546875" customWidth="1"/>
    <col min="4858" max="4858" width="13.28515625" customWidth="1"/>
    <col min="4859" max="4859" width="21" customWidth="1"/>
    <col min="4860" max="4860" width="11.28515625" customWidth="1"/>
    <col min="4862" max="4862" width="15.7109375" customWidth="1"/>
    <col min="4865" max="4865" width="15" customWidth="1"/>
    <col min="4868" max="4868" width="15.42578125" customWidth="1"/>
    <col min="4871" max="4871" width="15.5703125" customWidth="1"/>
    <col min="4874" max="4874" width="14.140625" customWidth="1"/>
    <col min="4877" max="4877" width="15.42578125" customWidth="1"/>
    <col min="4880" max="4880" width="15" customWidth="1"/>
    <col min="4883" max="4883" width="15" customWidth="1"/>
    <col min="5112" max="5112" width="22" customWidth="1"/>
    <col min="5113" max="5113" width="12.85546875" customWidth="1"/>
    <col min="5114" max="5114" width="13.28515625" customWidth="1"/>
    <col min="5115" max="5115" width="21" customWidth="1"/>
    <col min="5116" max="5116" width="11.28515625" customWidth="1"/>
    <col min="5118" max="5118" width="15.7109375" customWidth="1"/>
    <col min="5121" max="5121" width="15" customWidth="1"/>
    <col min="5124" max="5124" width="15.42578125" customWidth="1"/>
    <col min="5127" max="5127" width="15.5703125" customWidth="1"/>
    <col min="5130" max="5130" width="14.140625" customWidth="1"/>
    <col min="5133" max="5133" width="15.42578125" customWidth="1"/>
    <col min="5136" max="5136" width="15" customWidth="1"/>
    <col min="5139" max="5139" width="15" customWidth="1"/>
    <col min="5368" max="5368" width="22" customWidth="1"/>
    <col min="5369" max="5369" width="12.85546875" customWidth="1"/>
    <col min="5370" max="5370" width="13.28515625" customWidth="1"/>
    <col min="5371" max="5371" width="21" customWidth="1"/>
    <col min="5372" max="5372" width="11.28515625" customWidth="1"/>
    <col min="5374" max="5374" width="15.7109375" customWidth="1"/>
    <col min="5377" max="5377" width="15" customWidth="1"/>
    <col min="5380" max="5380" width="15.42578125" customWidth="1"/>
    <col min="5383" max="5383" width="15.5703125" customWidth="1"/>
    <col min="5386" max="5386" width="14.140625" customWidth="1"/>
    <col min="5389" max="5389" width="15.42578125" customWidth="1"/>
    <col min="5392" max="5392" width="15" customWidth="1"/>
    <col min="5395" max="5395" width="15" customWidth="1"/>
    <col min="5624" max="5624" width="22" customWidth="1"/>
    <col min="5625" max="5625" width="12.85546875" customWidth="1"/>
    <col min="5626" max="5626" width="13.28515625" customWidth="1"/>
    <col min="5627" max="5627" width="21" customWidth="1"/>
    <col min="5628" max="5628" width="11.28515625" customWidth="1"/>
    <col min="5630" max="5630" width="15.7109375" customWidth="1"/>
    <col min="5633" max="5633" width="15" customWidth="1"/>
    <col min="5636" max="5636" width="15.42578125" customWidth="1"/>
    <col min="5639" max="5639" width="15.5703125" customWidth="1"/>
    <col min="5642" max="5642" width="14.140625" customWidth="1"/>
    <col min="5645" max="5645" width="15.42578125" customWidth="1"/>
    <col min="5648" max="5648" width="15" customWidth="1"/>
    <col min="5651" max="5651" width="15" customWidth="1"/>
    <col min="5880" max="5880" width="22" customWidth="1"/>
    <col min="5881" max="5881" width="12.85546875" customWidth="1"/>
    <col min="5882" max="5882" width="13.28515625" customWidth="1"/>
    <col min="5883" max="5883" width="21" customWidth="1"/>
    <col min="5884" max="5884" width="11.28515625" customWidth="1"/>
    <col min="5886" max="5886" width="15.7109375" customWidth="1"/>
    <col min="5889" max="5889" width="15" customWidth="1"/>
    <col min="5892" max="5892" width="15.42578125" customWidth="1"/>
    <col min="5895" max="5895" width="15.5703125" customWidth="1"/>
    <col min="5898" max="5898" width="14.140625" customWidth="1"/>
    <col min="5901" max="5901" width="15.42578125" customWidth="1"/>
    <col min="5904" max="5904" width="15" customWidth="1"/>
    <col min="5907" max="5907" width="15" customWidth="1"/>
    <col min="6136" max="6136" width="22" customWidth="1"/>
    <col min="6137" max="6137" width="12.85546875" customWidth="1"/>
    <col min="6138" max="6138" width="13.28515625" customWidth="1"/>
    <col min="6139" max="6139" width="21" customWidth="1"/>
    <col min="6140" max="6140" width="11.28515625" customWidth="1"/>
    <col min="6142" max="6142" width="15.7109375" customWidth="1"/>
    <col min="6145" max="6145" width="15" customWidth="1"/>
    <col min="6148" max="6148" width="15.42578125" customWidth="1"/>
    <col min="6151" max="6151" width="15.5703125" customWidth="1"/>
    <col min="6154" max="6154" width="14.140625" customWidth="1"/>
    <col min="6157" max="6157" width="15.42578125" customWidth="1"/>
    <col min="6160" max="6160" width="15" customWidth="1"/>
    <col min="6163" max="6163" width="15" customWidth="1"/>
    <col min="6392" max="6392" width="22" customWidth="1"/>
    <col min="6393" max="6393" width="12.85546875" customWidth="1"/>
    <col min="6394" max="6394" width="13.28515625" customWidth="1"/>
    <col min="6395" max="6395" width="21" customWidth="1"/>
    <col min="6396" max="6396" width="11.28515625" customWidth="1"/>
    <col min="6398" max="6398" width="15.7109375" customWidth="1"/>
    <col min="6401" max="6401" width="15" customWidth="1"/>
    <col min="6404" max="6404" width="15.42578125" customWidth="1"/>
    <col min="6407" max="6407" width="15.5703125" customWidth="1"/>
    <col min="6410" max="6410" width="14.140625" customWidth="1"/>
    <col min="6413" max="6413" width="15.42578125" customWidth="1"/>
    <col min="6416" max="6416" width="15" customWidth="1"/>
    <col min="6419" max="6419" width="15" customWidth="1"/>
    <col min="6648" max="6648" width="22" customWidth="1"/>
    <col min="6649" max="6649" width="12.85546875" customWidth="1"/>
    <col min="6650" max="6650" width="13.28515625" customWidth="1"/>
    <col min="6651" max="6651" width="21" customWidth="1"/>
    <col min="6652" max="6652" width="11.28515625" customWidth="1"/>
    <col min="6654" max="6654" width="15.7109375" customWidth="1"/>
    <col min="6657" max="6657" width="15" customWidth="1"/>
    <col min="6660" max="6660" width="15.42578125" customWidth="1"/>
    <col min="6663" max="6663" width="15.5703125" customWidth="1"/>
    <col min="6666" max="6666" width="14.140625" customWidth="1"/>
    <col min="6669" max="6669" width="15.42578125" customWidth="1"/>
    <col min="6672" max="6672" width="15" customWidth="1"/>
    <col min="6675" max="6675" width="15" customWidth="1"/>
    <col min="6904" max="6904" width="22" customWidth="1"/>
    <col min="6905" max="6905" width="12.85546875" customWidth="1"/>
    <col min="6906" max="6906" width="13.28515625" customWidth="1"/>
    <col min="6907" max="6907" width="21" customWidth="1"/>
    <col min="6908" max="6908" width="11.28515625" customWidth="1"/>
    <col min="6910" max="6910" width="15.7109375" customWidth="1"/>
    <col min="6913" max="6913" width="15" customWidth="1"/>
    <col min="6916" max="6916" width="15.42578125" customWidth="1"/>
    <col min="6919" max="6919" width="15.5703125" customWidth="1"/>
    <col min="6922" max="6922" width="14.140625" customWidth="1"/>
    <col min="6925" max="6925" width="15.42578125" customWidth="1"/>
    <col min="6928" max="6928" width="15" customWidth="1"/>
    <col min="6931" max="6931" width="15" customWidth="1"/>
    <col min="7160" max="7160" width="22" customWidth="1"/>
    <col min="7161" max="7161" width="12.85546875" customWidth="1"/>
    <col min="7162" max="7162" width="13.28515625" customWidth="1"/>
    <col min="7163" max="7163" width="21" customWidth="1"/>
    <col min="7164" max="7164" width="11.28515625" customWidth="1"/>
    <col min="7166" max="7166" width="15.7109375" customWidth="1"/>
    <col min="7169" max="7169" width="15" customWidth="1"/>
    <col min="7172" max="7172" width="15.42578125" customWidth="1"/>
    <col min="7175" max="7175" width="15.5703125" customWidth="1"/>
    <col min="7178" max="7178" width="14.140625" customWidth="1"/>
    <col min="7181" max="7181" width="15.42578125" customWidth="1"/>
    <col min="7184" max="7184" width="15" customWidth="1"/>
    <col min="7187" max="7187" width="15" customWidth="1"/>
    <col min="7416" max="7416" width="22" customWidth="1"/>
    <col min="7417" max="7417" width="12.85546875" customWidth="1"/>
    <col min="7418" max="7418" width="13.28515625" customWidth="1"/>
    <col min="7419" max="7419" width="21" customWidth="1"/>
    <col min="7420" max="7420" width="11.28515625" customWidth="1"/>
    <col min="7422" max="7422" width="15.7109375" customWidth="1"/>
    <col min="7425" max="7425" width="15" customWidth="1"/>
    <col min="7428" max="7428" width="15.42578125" customWidth="1"/>
    <col min="7431" max="7431" width="15.5703125" customWidth="1"/>
    <col min="7434" max="7434" width="14.140625" customWidth="1"/>
    <col min="7437" max="7437" width="15.42578125" customWidth="1"/>
    <col min="7440" max="7440" width="15" customWidth="1"/>
    <col min="7443" max="7443" width="15" customWidth="1"/>
    <col min="7672" max="7672" width="22" customWidth="1"/>
    <col min="7673" max="7673" width="12.85546875" customWidth="1"/>
    <col min="7674" max="7674" width="13.28515625" customWidth="1"/>
    <col min="7675" max="7675" width="21" customWidth="1"/>
    <col min="7676" max="7676" width="11.28515625" customWidth="1"/>
    <col min="7678" max="7678" width="15.7109375" customWidth="1"/>
    <col min="7681" max="7681" width="15" customWidth="1"/>
    <col min="7684" max="7684" width="15.42578125" customWidth="1"/>
    <col min="7687" max="7687" width="15.5703125" customWidth="1"/>
    <col min="7690" max="7690" width="14.140625" customWidth="1"/>
    <col min="7693" max="7693" width="15.42578125" customWidth="1"/>
    <col min="7696" max="7696" width="15" customWidth="1"/>
    <col min="7699" max="7699" width="15" customWidth="1"/>
    <col min="7928" max="7928" width="22" customWidth="1"/>
    <col min="7929" max="7929" width="12.85546875" customWidth="1"/>
    <col min="7930" max="7930" width="13.28515625" customWidth="1"/>
    <col min="7931" max="7931" width="21" customWidth="1"/>
    <col min="7932" max="7932" width="11.28515625" customWidth="1"/>
    <col min="7934" max="7934" width="15.7109375" customWidth="1"/>
    <col min="7937" max="7937" width="15" customWidth="1"/>
    <col min="7940" max="7940" width="15.42578125" customWidth="1"/>
    <col min="7943" max="7943" width="15.5703125" customWidth="1"/>
    <col min="7946" max="7946" width="14.140625" customWidth="1"/>
    <col min="7949" max="7949" width="15.42578125" customWidth="1"/>
    <col min="7952" max="7952" width="15" customWidth="1"/>
    <col min="7955" max="7955" width="15" customWidth="1"/>
    <col min="8184" max="8184" width="22" customWidth="1"/>
    <col min="8185" max="8185" width="12.85546875" customWidth="1"/>
    <col min="8186" max="8186" width="13.28515625" customWidth="1"/>
    <col min="8187" max="8187" width="21" customWidth="1"/>
    <col min="8188" max="8188" width="11.28515625" customWidth="1"/>
    <col min="8190" max="8190" width="15.7109375" customWidth="1"/>
    <col min="8193" max="8193" width="15" customWidth="1"/>
    <col min="8196" max="8196" width="15.42578125" customWidth="1"/>
    <col min="8199" max="8199" width="15.5703125" customWidth="1"/>
    <col min="8202" max="8202" width="14.140625" customWidth="1"/>
    <col min="8205" max="8205" width="15.42578125" customWidth="1"/>
    <col min="8208" max="8208" width="15" customWidth="1"/>
    <col min="8211" max="8211" width="15" customWidth="1"/>
    <col min="8440" max="8440" width="22" customWidth="1"/>
    <col min="8441" max="8441" width="12.85546875" customWidth="1"/>
    <col min="8442" max="8442" width="13.28515625" customWidth="1"/>
    <col min="8443" max="8443" width="21" customWidth="1"/>
    <col min="8444" max="8444" width="11.28515625" customWidth="1"/>
    <col min="8446" max="8446" width="15.7109375" customWidth="1"/>
    <col min="8449" max="8449" width="15" customWidth="1"/>
    <col min="8452" max="8452" width="15.42578125" customWidth="1"/>
    <col min="8455" max="8455" width="15.5703125" customWidth="1"/>
    <col min="8458" max="8458" width="14.140625" customWidth="1"/>
    <col min="8461" max="8461" width="15.42578125" customWidth="1"/>
    <col min="8464" max="8464" width="15" customWidth="1"/>
    <col min="8467" max="8467" width="15" customWidth="1"/>
    <col min="8696" max="8696" width="22" customWidth="1"/>
    <col min="8697" max="8697" width="12.85546875" customWidth="1"/>
    <col min="8698" max="8698" width="13.28515625" customWidth="1"/>
    <col min="8699" max="8699" width="21" customWidth="1"/>
    <col min="8700" max="8700" width="11.28515625" customWidth="1"/>
    <col min="8702" max="8702" width="15.7109375" customWidth="1"/>
    <col min="8705" max="8705" width="15" customWidth="1"/>
    <col min="8708" max="8708" width="15.42578125" customWidth="1"/>
    <col min="8711" max="8711" width="15.5703125" customWidth="1"/>
    <col min="8714" max="8714" width="14.140625" customWidth="1"/>
    <col min="8717" max="8717" width="15.42578125" customWidth="1"/>
    <col min="8720" max="8720" width="15" customWidth="1"/>
    <col min="8723" max="8723" width="15" customWidth="1"/>
    <col min="8952" max="8952" width="22" customWidth="1"/>
    <col min="8953" max="8953" width="12.85546875" customWidth="1"/>
    <col min="8954" max="8954" width="13.28515625" customWidth="1"/>
    <col min="8955" max="8955" width="21" customWidth="1"/>
    <col min="8956" max="8956" width="11.28515625" customWidth="1"/>
    <col min="8958" max="8958" width="15.7109375" customWidth="1"/>
    <col min="8961" max="8961" width="15" customWidth="1"/>
    <col min="8964" max="8964" width="15.42578125" customWidth="1"/>
    <col min="8967" max="8967" width="15.5703125" customWidth="1"/>
    <col min="8970" max="8970" width="14.140625" customWidth="1"/>
    <col min="8973" max="8973" width="15.42578125" customWidth="1"/>
    <col min="8976" max="8976" width="15" customWidth="1"/>
    <col min="8979" max="8979" width="15" customWidth="1"/>
    <col min="9208" max="9208" width="22" customWidth="1"/>
    <col min="9209" max="9209" width="12.85546875" customWidth="1"/>
    <col min="9210" max="9210" width="13.28515625" customWidth="1"/>
    <col min="9211" max="9211" width="21" customWidth="1"/>
    <col min="9212" max="9212" width="11.28515625" customWidth="1"/>
    <col min="9214" max="9214" width="15.7109375" customWidth="1"/>
    <col min="9217" max="9217" width="15" customWidth="1"/>
    <col min="9220" max="9220" width="15.42578125" customWidth="1"/>
    <col min="9223" max="9223" width="15.5703125" customWidth="1"/>
    <col min="9226" max="9226" width="14.140625" customWidth="1"/>
    <col min="9229" max="9229" width="15.42578125" customWidth="1"/>
    <col min="9232" max="9232" width="15" customWidth="1"/>
    <col min="9235" max="9235" width="15" customWidth="1"/>
    <col min="9464" max="9464" width="22" customWidth="1"/>
    <col min="9465" max="9465" width="12.85546875" customWidth="1"/>
    <col min="9466" max="9466" width="13.28515625" customWidth="1"/>
    <col min="9467" max="9467" width="21" customWidth="1"/>
    <col min="9468" max="9468" width="11.28515625" customWidth="1"/>
    <col min="9470" max="9470" width="15.7109375" customWidth="1"/>
    <col min="9473" max="9473" width="15" customWidth="1"/>
    <col min="9476" max="9476" width="15.42578125" customWidth="1"/>
    <col min="9479" max="9479" width="15.5703125" customWidth="1"/>
    <col min="9482" max="9482" width="14.140625" customWidth="1"/>
    <col min="9485" max="9485" width="15.42578125" customWidth="1"/>
    <col min="9488" max="9488" width="15" customWidth="1"/>
    <col min="9491" max="9491" width="15" customWidth="1"/>
    <col min="9720" max="9720" width="22" customWidth="1"/>
    <col min="9721" max="9721" width="12.85546875" customWidth="1"/>
    <col min="9722" max="9722" width="13.28515625" customWidth="1"/>
    <col min="9723" max="9723" width="21" customWidth="1"/>
    <col min="9724" max="9724" width="11.28515625" customWidth="1"/>
    <col min="9726" max="9726" width="15.7109375" customWidth="1"/>
    <col min="9729" max="9729" width="15" customWidth="1"/>
    <col min="9732" max="9732" width="15.42578125" customWidth="1"/>
    <col min="9735" max="9735" width="15.5703125" customWidth="1"/>
    <col min="9738" max="9738" width="14.140625" customWidth="1"/>
    <col min="9741" max="9741" width="15.42578125" customWidth="1"/>
    <col min="9744" max="9744" width="15" customWidth="1"/>
    <col min="9747" max="9747" width="15" customWidth="1"/>
    <col min="9976" max="9976" width="22" customWidth="1"/>
    <col min="9977" max="9977" width="12.85546875" customWidth="1"/>
    <col min="9978" max="9978" width="13.28515625" customWidth="1"/>
    <col min="9979" max="9979" width="21" customWidth="1"/>
    <col min="9980" max="9980" width="11.28515625" customWidth="1"/>
    <col min="9982" max="9982" width="15.7109375" customWidth="1"/>
    <col min="9985" max="9985" width="15" customWidth="1"/>
    <col min="9988" max="9988" width="15.42578125" customWidth="1"/>
    <col min="9991" max="9991" width="15.5703125" customWidth="1"/>
    <col min="9994" max="9994" width="14.140625" customWidth="1"/>
    <col min="9997" max="9997" width="15.42578125" customWidth="1"/>
    <col min="10000" max="10000" width="15" customWidth="1"/>
    <col min="10003" max="10003" width="15" customWidth="1"/>
    <col min="10232" max="10232" width="22" customWidth="1"/>
    <col min="10233" max="10233" width="12.85546875" customWidth="1"/>
    <col min="10234" max="10234" width="13.28515625" customWidth="1"/>
    <col min="10235" max="10235" width="21" customWidth="1"/>
    <col min="10236" max="10236" width="11.28515625" customWidth="1"/>
    <col min="10238" max="10238" width="15.7109375" customWidth="1"/>
    <col min="10241" max="10241" width="15" customWidth="1"/>
    <col min="10244" max="10244" width="15.42578125" customWidth="1"/>
    <col min="10247" max="10247" width="15.5703125" customWidth="1"/>
    <col min="10250" max="10250" width="14.140625" customWidth="1"/>
    <col min="10253" max="10253" width="15.42578125" customWidth="1"/>
    <col min="10256" max="10256" width="15" customWidth="1"/>
    <col min="10259" max="10259" width="15" customWidth="1"/>
    <col min="10488" max="10488" width="22" customWidth="1"/>
    <col min="10489" max="10489" width="12.85546875" customWidth="1"/>
    <col min="10490" max="10490" width="13.28515625" customWidth="1"/>
    <col min="10491" max="10491" width="21" customWidth="1"/>
    <col min="10492" max="10492" width="11.28515625" customWidth="1"/>
    <col min="10494" max="10494" width="15.7109375" customWidth="1"/>
    <col min="10497" max="10497" width="15" customWidth="1"/>
    <col min="10500" max="10500" width="15.42578125" customWidth="1"/>
    <col min="10503" max="10503" width="15.5703125" customWidth="1"/>
    <col min="10506" max="10506" width="14.140625" customWidth="1"/>
    <col min="10509" max="10509" width="15.42578125" customWidth="1"/>
    <col min="10512" max="10512" width="15" customWidth="1"/>
    <col min="10515" max="10515" width="15" customWidth="1"/>
    <col min="10744" max="10744" width="22" customWidth="1"/>
    <col min="10745" max="10745" width="12.85546875" customWidth="1"/>
    <col min="10746" max="10746" width="13.28515625" customWidth="1"/>
    <col min="10747" max="10747" width="21" customWidth="1"/>
    <col min="10748" max="10748" width="11.28515625" customWidth="1"/>
    <col min="10750" max="10750" width="15.7109375" customWidth="1"/>
    <col min="10753" max="10753" width="15" customWidth="1"/>
    <col min="10756" max="10756" width="15.42578125" customWidth="1"/>
    <col min="10759" max="10759" width="15.5703125" customWidth="1"/>
    <col min="10762" max="10762" width="14.140625" customWidth="1"/>
    <col min="10765" max="10765" width="15.42578125" customWidth="1"/>
    <col min="10768" max="10768" width="15" customWidth="1"/>
    <col min="10771" max="10771" width="15" customWidth="1"/>
    <col min="11000" max="11000" width="22" customWidth="1"/>
    <col min="11001" max="11001" width="12.85546875" customWidth="1"/>
    <col min="11002" max="11002" width="13.28515625" customWidth="1"/>
    <col min="11003" max="11003" width="21" customWidth="1"/>
    <col min="11004" max="11004" width="11.28515625" customWidth="1"/>
    <col min="11006" max="11006" width="15.7109375" customWidth="1"/>
    <col min="11009" max="11009" width="15" customWidth="1"/>
    <col min="11012" max="11012" width="15.42578125" customWidth="1"/>
    <col min="11015" max="11015" width="15.5703125" customWidth="1"/>
    <col min="11018" max="11018" width="14.140625" customWidth="1"/>
    <col min="11021" max="11021" width="15.42578125" customWidth="1"/>
    <col min="11024" max="11024" width="15" customWidth="1"/>
    <col min="11027" max="11027" width="15" customWidth="1"/>
    <col min="11256" max="11256" width="22" customWidth="1"/>
    <col min="11257" max="11257" width="12.85546875" customWidth="1"/>
    <col min="11258" max="11258" width="13.28515625" customWidth="1"/>
    <col min="11259" max="11259" width="21" customWidth="1"/>
    <col min="11260" max="11260" width="11.28515625" customWidth="1"/>
    <col min="11262" max="11262" width="15.7109375" customWidth="1"/>
    <col min="11265" max="11265" width="15" customWidth="1"/>
    <col min="11268" max="11268" width="15.42578125" customWidth="1"/>
    <col min="11271" max="11271" width="15.5703125" customWidth="1"/>
    <col min="11274" max="11274" width="14.140625" customWidth="1"/>
    <col min="11277" max="11277" width="15.42578125" customWidth="1"/>
    <col min="11280" max="11280" width="15" customWidth="1"/>
    <col min="11283" max="11283" width="15" customWidth="1"/>
    <col min="11512" max="11512" width="22" customWidth="1"/>
    <col min="11513" max="11513" width="12.85546875" customWidth="1"/>
    <col min="11514" max="11514" width="13.28515625" customWidth="1"/>
    <col min="11515" max="11515" width="21" customWidth="1"/>
    <col min="11516" max="11516" width="11.28515625" customWidth="1"/>
    <col min="11518" max="11518" width="15.7109375" customWidth="1"/>
    <col min="11521" max="11521" width="15" customWidth="1"/>
    <col min="11524" max="11524" width="15.42578125" customWidth="1"/>
    <col min="11527" max="11527" width="15.5703125" customWidth="1"/>
    <col min="11530" max="11530" width="14.140625" customWidth="1"/>
    <col min="11533" max="11533" width="15.42578125" customWidth="1"/>
    <col min="11536" max="11536" width="15" customWidth="1"/>
    <col min="11539" max="11539" width="15" customWidth="1"/>
    <col min="11768" max="11768" width="22" customWidth="1"/>
    <col min="11769" max="11769" width="12.85546875" customWidth="1"/>
    <col min="11770" max="11770" width="13.28515625" customWidth="1"/>
    <col min="11771" max="11771" width="21" customWidth="1"/>
    <col min="11772" max="11772" width="11.28515625" customWidth="1"/>
    <col min="11774" max="11774" width="15.7109375" customWidth="1"/>
    <col min="11777" max="11777" width="15" customWidth="1"/>
    <col min="11780" max="11780" width="15.42578125" customWidth="1"/>
    <col min="11783" max="11783" width="15.5703125" customWidth="1"/>
    <col min="11786" max="11786" width="14.140625" customWidth="1"/>
    <col min="11789" max="11789" width="15.42578125" customWidth="1"/>
    <col min="11792" max="11792" width="15" customWidth="1"/>
    <col min="11795" max="11795" width="15" customWidth="1"/>
    <col min="12024" max="12024" width="22" customWidth="1"/>
    <col min="12025" max="12025" width="12.85546875" customWidth="1"/>
    <col min="12026" max="12026" width="13.28515625" customWidth="1"/>
    <col min="12027" max="12027" width="21" customWidth="1"/>
    <col min="12028" max="12028" width="11.28515625" customWidth="1"/>
    <col min="12030" max="12030" width="15.7109375" customWidth="1"/>
    <col min="12033" max="12033" width="15" customWidth="1"/>
    <col min="12036" max="12036" width="15.42578125" customWidth="1"/>
    <col min="12039" max="12039" width="15.5703125" customWidth="1"/>
    <col min="12042" max="12042" width="14.140625" customWidth="1"/>
    <col min="12045" max="12045" width="15.42578125" customWidth="1"/>
    <col min="12048" max="12048" width="15" customWidth="1"/>
    <col min="12051" max="12051" width="15" customWidth="1"/>
    <col min="12280" max="12280" width="22" customWidth="1"/>
    <col min="12281" max="12281" width="12.85546875" customWidth="1"/>
    <col min="12282" max="12282" width="13.28515625" customWidth="1"/>
    <col min="12283" max="12283" width="21" customWidth="1"/>
    <col min="12284" max="12284" width="11.28515625" customWidth="1"/>
    <col min="12286" max="12286" width="15.7109375" customWidth="1"/>
    <col min="12289" max="12289" width="15" customWidth="1"/>
    <col min="12292" max="12292" width="15.42578125" customWidth="1"/>
    <col min="12295" max="12295" width="15.5703125" customWidth="1"/>
    <col min="12298" max="12298" width="14.140625" customWidth="1"/>
    <col min="12301" max="12301" width="15.42578125" customWidth="1"/>
    <col min="12304" max="12304" width="15" customWidth="1"/>
    <col min="12307" max="12307" width="15" customWidth="1"/>
    <col min="12536" max="12536" width="22" customWidth="1"/>
    <col min="12537" max="12537" width="12.85546875" customWidth="1"/>
    <col min="12538" max="12538" width="13.28515625" customWidth="1"/>
    <col min="12539" max="12539" width="21" customWidth="1"/>
    <col min="12540" max="12540" width="11.28515625" customWidth="1"/>
    <col min="12542" max="12542" width="15.7109375" customWidth="1"/>
    <col min="12545" max="12545" width="15" customWidth="1"/>
    <col min="12548" max="12548" width="15.42578125" customWidth="1"/>
    <col min="12551" max="12551" width="15.5703125" customWidth="1"/>
    <col min="12554" max="12554" width="14.140625" customWidth="1"/>
    <col min="12557" max="12557" width="15.42578125" customWidth="1"/>
    <col min="12560" max="12560" width="15" customWidth="1"/>
    <col min="12563" max="12563" width="15" customWidth="1"/>
    <col min="12792" max="12792" width="22" customWidth="1"/>
    <col min="12793" max="12793" width="12.85546875" customWidth="1"/>
    <col min="12794" max="12794" width="13.28515625" customWidth="1"/>
    <col min="12795" max="12795" width="21" customWidth="1"/>
    <col min="12796" max="12796" width="11.28515625" customWidth="1"/>
    <col min="12798" max="12798" width="15.7109375" customWidth="1"/>
    <col min="12801" max="12801" width="15" customWidth="1"/>
    <col min="12804" max="12804" width="15.42578125" customWidth="1"/>
    <col min="12807" max="12807" width="15.5703125" customWidth="1"/>
    <col min="12810" max="12810" width="14.140625" customWidth="1"/>
    <col min="12813" max="12813" width="15.42578125" customWidth="1"/>
    <col min="12816" max="12816" width="15" customWidth="1"/>
    <col min="12819" max="12819" width="15" customWidth="1"/>
    <col min="13048" max="13048" width="22" customWidth="1"/>
    <col min="13049" max="13049" width="12.85546875" customWidth="1"/>
    <col min="13050" max="13050" width="13.28515625" customWidth="1"/>
    <col min="13051" max="13051" width="21" customWidth="1"/>
    <col min="13052" max="13052" width="11.28515625" customWidth="1"/>
    <col min="13054" max="13054" width="15.7109375" customWidth="1"/>
    <col min="13057" max="13057" width="15" customWidth="1"/>
    <col min="13060" max="13060" width="15.42578125" customWidth="1"/>
    <col min="13063" max="13063" width="15.5703125" customWidth="1"/>
    <col min="13066" max="13066" width="14.140625" customWidth="1"/>
    <col min="13069" max="13069" width="15.42578125" customWidth="1"/>
    <col min="13072" max="13072" width="15" customWidth="1"/>
    <col min="13075" max="13075" width="15" customWidth="1"/>
    <col min="13304" max="13304" width="22" customWidth="1"/>
    <col min="13305" max="13305" width="12.85546875" customWidth="1"/>
    <col min="13306" max="13306" width="13.28515625" customWidth="1"/>
    <col min="13307" max="13307" width="21" customWidth="1"/>
    <col min="13308" max="13308" width="11.28515625" customWidth="1"/>
    <col min="13310" max="13310" width="15.7109375" customWidth="1"/>
    <col min="13313" max="13313" width="15" customWidth="1"/>
    <col min="13316" max="13316" width="15.42578125" customWidth="1"/>
    <col min="13319" max="13319" width="15.5703125" customWidth="1"/>
    <col min="13322" max="13322" width="14.140625" customWidth="1"/>
    <col min="13325" max="13325" width="15.42578125" customWidth="1"/>
    <col min="13328" max="13328" width="15" customWidth="1"/>
    <col min="13331" max="13331" width="15" customWidth="1"/>
    <col min="13560" max="13560" width="22" customWidth="1"/>
    <col min="13561" max="13561" width="12.85546875" customWidth="1"/>
    <col min="13562" max="13562" width="13.28515625" customWidth="1"/>
    <col min="13563" max="13563" width="21" customWidth="1"/>
    <col min="13564" max="13564" width="11.28515625" customWidth="1"/>
    <col min="13566" max="13566" width="15.7109375" customWidth="1"/>
    <col min="13569" max="13569" width="15" customWidth="1"/>
    <col min="13572" max="13572" width="15.42578125" customWidth="1"/>
    <col min="13575" max="13575" width="15.5703125" customWidth="1"/>
    <col min="13578" max="13578" width="14.140625" customWidth="1"/>
    <col min="13581" max="13581" width="15.42578125" customWidth="1"/>
    <col min="13584" max="13584" width="15" customWidth="1"/>
    <col min="13587" max="13587" width="15" customWidth="1"/>
    <col min="13816" max="13816" width="22" customWidth="1"/>
    <col min="13817" max="13817" width="12.85546875" customWidth="1"/>
    <col min="13818" max="13818" width="13.28515625" customWidth="1"/>
    <col min="13819" max="13819" width="21" customWidth="1"/>
    <col min="13820" max="13820" width="11.28515625" customWidth="1"/>
    <col min="13822" max="13822" width="15.7109375" customWidth="1"/>
    <col min="13825" max="13825" width="15" customWidth="1"/>
    <col min="13828" max="13828" width="15.42578125" customWidth="1"/>
    <col min="13831" max="13831" width="15.5703125" customWidth="1"/>
    <col min="13834" max="13834" width="14.140625" customWidth="1"/>
    <col min="13837" max="13837" width="15.42578125" customWidth="1"/>
    <col min="13840" max="13840" width="15" customWidth="1"/>
    <col min="13843" max="13843" width="15" customWidth="1"/>
    <col min="14072" max="14072" width="22" customWidth="1"/>
    <col min="14073" max="14073" width="12.85546875" customWidth="1"/>
    <col min="14074" max="14074" width="13.28515625" customWidth="1"/>
    <col min="14075" max="14075" width="21" customWidth="1"/>
    <col min="14076" max="14076" width="11.28515625" customWidth="1"/>
    <col min="14078" max="14078" width="15.7109375" customWidth="1"/>
    <col min="14081" max="14081" width="15" customWidth="1"/>
    <col min="14084" max="14084" width="15.42578125" customWidth="1"/>
    <col min="14087" max="14087" width="15.5703125" customWidth="1"/>
    <col min="14090" max="14090" width="14.140625" customWidth="1"/>
    <col min="14093" max="14093" width="15.42578125" customWidth="1"/>
    <col min="14096" max="14096" width="15" customWidth="1"/>
    <col min="14099" max="14099" width="15" customWidth="1"/>
    <col min="14328" max="14328" width="22" customWidth="1"/>
    <col min="14329" max="14329" width="12.85546875" customWidth="1"/>
    <col min="14330" max="14330" width="13.28515625" customWidth="1"/>
    <col min="14331" max="14331" width="21" customWidth="1"/>
    <col min="14332" max="14332" width="11.28515625" customWidth="1"/>
    <col min="14334" max="14334" width="15.7109375" customWidth="1"/>
    <col min="14337" max="14337" width="15" customWidth="1"/>
    <col min="14340" max="14340" width="15.42578125" customWidth="1"/>
    <col min="14343" max="14343" width="15.5703125" customWidth="1"/>
    <col min="14346" max="14346" width="14.140625" customWidth="1"/>
    <col min="14349" max="14349" width="15.42578125" customWidth="1"/>
    <col min="14352" max="14352" width="15" customWidth="1"/>
    <col min="14355" max="14355" width="15" customWidth="1"/>
    <col min="14584" max="14584" width="22" customWidth="1"/>
    <col min="14585" max="14585" width="12.85546875" customWidth="1"/>
    <col min="14586" max="14586" width="13.28515625" customWidth="1"/>
    <col min="14587" max="14587" width="21" customWidth="1"/>
    <col min="14588" max="14588" width="11.28515625" customWidth="1"/>
    <col min="14590" max="14590" width="15.7109375" customWidth="1"/>
    <col min="14593" max="14593" width="15" customWidth="1"/>
    <col min="14596" max="14596" width="15.42578125" customWidth="1"/>
    <col min="14599" max="14599" width="15.5703125" customWidth="1"/>
    <col min="14602" max="14602" width="14.140625" customWidth="1"/>
    <col min="14605" max="14605" width="15.42578125" customWidth="1"/>
    <col min="14608" max="14608" width="15" customWidth="1"/>
    <col min="14611" max="14611" width="15" customWidth="1"/>
    <col min="14840" max="14840" width="22" customWidth="1"/>
    <col min="14841" max="14841" width="12.85546875" customWidth="1"/>
    <col min="14842" max="14842" width="13.28515625" customWidth="1"/>
    <col min="14843" max="14843" width="21" customWidth="1"/>
    <col min="14844" max="14844" width="11.28515625" customWidth="1"/>
    <col min="14846" max="14846" width="15.7109375" customWidth="1"/>
    <col min="14849" max="14849" width="15" customWidth="1"/>
    <col min="14852" max="14852" width="15.42578125" customWidth="1"/>
    <col min="14855" max="14855" width="15.5703125" customWidth="1"/>
    <col min="14858" max="14858" width="14.140625" customWidth="1"/>
    <col min="14861" max="14861" width="15.42578125" customWidth="1"/>
    <col min="14864" max="14864" width="15" customWidth="1"/>
    <col min="14867" max="14867" width="15" customWidth="1"/>
    <col min="15096" max="15096" width="22" customWidth="1"/>
    <col min="15097" max="15097" width="12.85546875" customWidth="1"/>
    <col min="15098" max="15098" width="13.28515625" customWidth="1"/>
    <col min="15099" max="15099" width="21" customWidth="1"/>
    <col min="15100" max="15100" width="11.28515625" customWidth="1"/>
    <col min="15102" max="15102" width="15.7109375" customWidth="1"/>
    <col min="15105" max="15105" width="15" customWidth="1"/>
    <col min="15108" max="15108" width="15.42578125" customWidth="1"/>
    <col min="15111" max="15111" width="15.5703125" customWidth="1"/>
    <col min="15114" max="15114" width="14.140625" customWidth="1"/>
    <col min="15117" max="15117" width="15.42578125" customWidth="1"/>
    <col min="15120" max="15120" width="15" customWidth="1"/>
    <col min="15123" max="15123" width="15" customWidth="1"/>
    <col min="15352" max="15352" width="22" customWidth="1"/>
    <col min="15353" max="15353" width="12.85546875" customWidth="1"/>
    <col min="15354" max="15354" width="13.28515625" customWidth="1"/>
    <col min="15355" max="15355" width="21" customWidth="1"/>
    <col min="15356" max="15356" width="11.28515625" customWidth="1"/>
    <col min="15358" max="15358" width="15.7109375" customWidth="1"/>
    <col min="15361" max="15361" width="15" customWidth="1"/>
    <col min="15364" max="15364" width="15.42578125" customWidth="1"/>
    <col min="15367" max="15367" width="15.5703125" customWidth="1"/>
    <col min="15370" max="15370" width="14.140625" customWidth="1"/>
    <col min="15373" max="15373" width="15.42578125" customWidth="1"/>
    <col min="15376" max="15376" width="15" customWidth="1"/>
    <col min="15379" max="15379" width="15" customWidth="1"/>
    <col min="15608" max="15608" width="22" customWidth="1"/>
    <col min="15609" max="15609" width="12.85546875" customWidth="1"/>
    <col min="15610" max="15610" width="13.28515625" customWidth="1"/>
    <col min="15611" max="15611" width="21" customWidth="1"/>
    <col min="15612" max="15612" width="11.28515625" customWidth="1"/>
    <col min="15614" max="15614" width="15.7109375" customWidth="1"/>
    <col min="15617" max="15617" width="15" customWidth="1"/>
    <col min="15620" max="15620" width="15.42578125" customWidth="1"/>
    <col min="15623" max="15623" width="15.5703125" customWidth="1"/>
    <col min="15626" max="15626" width="14.140625" customWidth="1"/>
    <col min="15629" max="15629" width="15.42578125" customWidth="1"/>
    <col min="15632" max="15632" width="15" customWidth="1"/>
    <col min="15635" max="15635" width="15" customWidth="1"/>
    <col min="15864" max="15864" width="22" customWidth="1"/>
    <col min="15865" max="15865" width="12.85546875" customWidth="1"/>
    <col min="15866" max="15866" width="13.28515625" customWidth="1"/>
    <col min="15867" max="15867" width="21" customWidth="1"/>
    <col min="15868" max="15868" width="11.28515625" customWidth="1"/>
    <col min="15870" max="15870" width="15.7109375" customWidth="1"/>
    <col min="15873" max="15873" width="15" customWidth="1"/>
    <col min="15876" max="15876" width="15.42578125" customWidth="1"/>
    <col min="15879" max="15879" width="15.5703125" customWidth="1"/>
    <col min="15882" max="15882" width="14.140625" customWidth="1"/>
    <col min="15885" max="15885" width="15.42578125" customWidth="1"/>
    <col min="15888" max="15888" width="15" customWidth="1"/>
    <col min="15891" max="15891" width="15" customWidth="1"/>
    <col min="16120" max="16120" width="22" customWidth="1"/>
    <col min="16121" max="16121" width="12.85546875" customWidth="1"/>
    <col min="16122" max="16122" width="13.28515625" customWidth="1"/>
    <col min="16123" max="16123" width="21" customWidth="1"/>
    <col min="16124" max="16124" width="11.28515625" customWidth="1"/>
    <col min="16126" max="16126" width="15.7109375" customWidth="1"/>
    <col min="16129" max="16129" width="15" customWidth="1"/>
    <col min="16132" max="16132" width="15.42578125" customWidth="1"/>
    <col min="16135" max="16135" width="15.5703125" customWidth="1"/>
    <col min="16138" max="16138" width="14.140625" customWidth="1"/>
    <col min="16141" max="16141" width="15.42578125" customWidth="1"/>
    <col min="16144" max="16144" width="15" customWidth="1"/>
    <col min="16147" max="16147" width="15" customWidth="1"/>
  </cols>
  <sheetData>
    <row r="1" spans="1:19" x14ac:dyDescent="0.25">
      <c r="A1" s="40" t="s">
        <v>187</v>
      </c>
    </row>
    <row r="2" spans="1:19" x14ac:dyDescent="0.25">
      <c r="A2" s="2" t="s">
        <v>0</v>
      </c>
      <c r="B2" s="42">
        <v>2006</v>
      </c>
      <c r="C2" s="42">
        <v>2007</v>
      </c>
      <c r="D2" s="42">
        <v>2008</v>
      </c>
      <c r="E2" s="42">
        <v>2009</v>
      </c>
      <c r="F2" s="42">
        <v>2010</v>
      </c>
      <c r="G2" s="42">
        <v>2011</v>
      </c>
      <c r="H2" s="42"/>
      <c r="I2" s="42"/>
      <c r="J2" s="42"/>
      <c r="M2" s="42"/>
    </row>
    <row r="3" spans="1:19" x14ac:dyDescent="0.25">
      <c r="A3" s="41" t="s">
        <v>438</v>
      </c>
      <c r="B3" s="39">
        <v>12387.234821307702</v>
      </c>
      <c r="C3" s="39">
        <v>12737.771889482845</v>
      </c>
      <c r="D3" s="39">
        <v>16404.352565887355</v>
      </c>
      <c r="E3" s="39">
        <v>13132.428429533671</v>
      </c>
      <c r="F3" s="39">
        <v>11979.387825959489</v>
      </c>
      <c r="G3" s="39">
        <v>12550.129201203259</v>
      </c>
      <c r="H3" s="41"/>
      <c r="I3" s="41"/>
      <c r="J3" s="41"/>
      <c r="K3" s="41"/>
      <c r="L3" s="41"/>
      <c r="M3" s="41"/>
    </row>
    <row r="4" spans="1:19" x14ac:dyDescent="0.25">
      <c r="A4" s="41" t="s">
        <v>439</v>
      </c>
      <c r="B4" s="39">
        <v>235498171.75375259</v>
      </c>
      <c r="C4" s="39">
        <v>236151046.90573949</v>
      </c>
      <c r="D4" s="39">
        <v>309673165.54793882</v>
      </c>
      <c r="E4" s="39">
        <v>233434460.14001617</v>
      </c>
      <c r="F4" s="39">
        <v>226841687.84685257</v>
      </c>
      <c r="G4" s="39">
        <v>253713411.9260028</v>
      </c>
    </row>
    <row r="15" spans="1:19" ht="15.75" thickBot="1" x14ac:dyDescent="0.3"/>
    <row r="16" spans="1:19" x14ac:dyDescent="0.25">
      <c r="A16" s="122"/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6"/>
    </row>
    <row r="17" spans="1:19" x14ac:dyDescent="0.25">
      <c r="A17" s="123"/>
      <c r="B17" s="127" t="s">
        <v>199</v>
      </c>
      <c r="C17" s="128"/>
      <c r="D17" s="128"/>
      <c r="E17" s="127" t="s">
        <v>2</v>
      </c>
      <c r="F17" s="128"/>
      <c r="G17" s="128"/>
      <c r="H17" s="127" t="s">
        <v>3</v>
      </c>
      <c r="I17" s="128"/>
      <c r="J17" s="128"/>
      <c r="K17" s="127" t="s">
        <v>4</v>
      </c>
      <c r="L17" s="128"/>
      <c r="M17" s="128"/>
      <c r="N17" s="127" t="s">
        <v>5</v>
      </c>
      <c r="O17" s="128"/>
      <c r="P17" s="128"/>
      <c r="Q17" s="127" t="s">
        <v>6</v>
      </c>
      <c r="R17" s="128"/>
      <c r="S17" s="129"/>
    </row>
    <row r="18" spans="1:19" ht="15" customHeight="1" x14ac:dyDescent="0.25">
      <c r="A18" s="123"/>
      <c r="B18" s="128" t="s">
        <v>427</v>
      </c>
      <c r="C18" s="128"/>
      <c r="D18" s="128"/>
      <c r="E18" s="128" t="s">
        <v>427</v>
      </c>
      <c r="F18" s="128"/>
      <c r="G18" s="128"/>
      <c r="H18" s="128" t="s">
        <v>427</v>
      </c>
      <c r="I18" s="128"/>
      <c r="J18" s="128"/>
      <c r="K18" s="128" t="s">
        <v>427</v>
      </c>
      <c r="L18" s="128"/>
      <c r="M18" s="128"/>
      <c r="N18" s="128" t="s">
        <v>427</v>
      </c>
      <c r="O18" s="128"/>
      <c r="P18" s="128"/>
      <c r="Q18" s="128" t="s">
        <v>427</v>
      </c>
      <c r="R18" s="128"/>
      <c r="S18" s="129"/>
    </row>
    <row r="19" spans="1:19" ht="25.5" thickBot="1" x14ac:dyDescent="0.3">
      <c r="A19" s="124"/>
      <c r="B19" s="27" t="s">
        <v>428</v>
      </c>
      <c r="C19" s="27" t="s">
        <v>429</v>
      </c>
      <c r="D19" s="27" t="s">
        <v>430</v>
      </c>
      <c r="E19" s="27" t="s">
        <v>428</v>
      </c>
      <c r="F19" s="27" t="s">
        <v>429</v>
      </c>
      <c r="G19" s="27" t="s">
        <v>430</v>
      </c>
      <c r="H19" s="27" t="s">
        <v>428</v>
      </c>
      <c r="I19" s="27" t="s">
        <v>429</v>
      </c>
      <c r="J19" s="27" t="s">
        <v>430</v>
      </c>
      <c r="K19" s="27" t="s">
        <v>428</v>
      </c>
      <c r="L19" s="27" t="s">
        <v>429</v>
      </c>
      <c r="M19" s="27" t="s">
        <v>430</v>
      </c>
      <c r="N19" s="27" t="s">
        <v>428</v>
      </c>
      <c r="O19" s="27" t="s">
        <v>429</v>
      </c>
      <c r="P19" s="27" t="s">
        <v>430</v>
      </c>
      <c r="Q19" s="27" t="s">
        <v>428</v>
      </c>
      <c r="R19" s="27" t="s">
        <v>429</v>
      </c>
      <c r="S19" s="28" t="s">
        <v>430</v>
      </c>
    </row>
    <row r="20" spans="1:19" ht="15.75" thickTop="1" x14ac:dyDescent="0.25">
      <c r="A20" s="29" t="s">
        <v>105</v>
      </c>
      <c r="B20" s="31">
        <v>376</v>
      </c>
      <c r="C20" s="30">
        <v>12894.10627101315</v>
      </c>
      <c r="D20" s="30">
        <v>352472920.61813605</v>
      </c>
      <c r="E20" s="31">
        <v>647</v>
      </c>
      <c r="F20" s="30">
        <v>13536.382485078453</v>
      </c>
      <c r="G20" s="30">
        <v>409303567.87225026</v>
      </c>
      <c r="H20" s="31">
        <v>770</v>
      </c>
      <c r="I20" s="30">
        <v>24019.270139290787</v>
      </c>
      <c r="J20" s="30">
        <v>837139332.98478615</v>
      </c>
      <c r="K20" s="31">
        <v>843</v>
      </c>
      <c r="L20" s="30">
        <v>21699.131519652554</v>
      </c>
      <c r="M20" s="30">
        <v>819739471.88243628</v>
      </c>
      <c r="N20" s="31">
        <v>723</v>
      </c>
      <c r="O20" s="30">
        <v>18819.836364664108</v>
      </c>
      <c r="P20" s="30">
        <v>723047170.89041197</v>
      </c>
      <c r="Q20" s="31">
        <v>720</v>
      </c>
      <c r="R20" s="30">
        <v>22506.381953835644</v>
      </c>
      <c r="S20" s="32">
        <v>873887551.25141311</v>
      </c>
    </row>
    <row r="21" spans="1:19" x14ac:dyDescent="0.25">
      <c r="A21" s="29" t="s">
        <v>108</v>
      </c>
      <c r="B21" s="31">
        <v>1336</v>
      </c>
      <c r="C21" s="30">
        <v>4915.3024929482517</v>
      </c>
      <c r="D21" s="30">
        <v>3745778508.789835</v>
      </c>
      <c r="E21" s="31">
        <v>2459</v>
      </c>
      <c r="F21" s="30">
        <v>3285.7105611341085</v>
      </c>
      <c r="G21" s="30">
        <v>2675641387.9474282</v>
      </c>
      <c r="H21" s="31">
        <v>2956</v>
      </c>
      <c r="I21" s="30">
        <v>2475.9309861798024</v>
      </c>
      <c r="J21" s="30">
        <v>1971432527.2381091</v>
      </c>
      <c r="K21" s="31">
        <v>3000</v>
      </c>
      <c r="L21" s="30">
        <v>2149.7036342711854</v>
      </c>
      <c r="M21" s="30">
        <v>1755822029.0059297</v>
      </c>
      <c r="N21" s="31">
        <v>3003</v>
      </c>
      <c r="O21" s="30">
        <v>2682.456423246455</v>
      </c>
      <c r="P21" s="30">
        <v>2258403941.8677378</v>
      </c>
      <c r="Q21" s="31">
        <v>3002</v>
      </c>
      <c r="R21" s="30">
        <v>2381.1851258943466</v>
      </c>
      <c r="S21" s="32">
        <v>1869001210.4634948</v>
      </c>
    </row>
    <row r="22" spans="1:19" x14ac:dyDescent="0.25">
      <c r="A22" s="29" t="s">
        <v>111</v>
      </c>
      <c r="B22" s="31">
        <v>24</v>
      </c>
      <c r="C22" s="30">
        <v>9030.1117493077199</v>
      </c>
      <c r="D22" s="30">
        <v>23577621.777623057</v>
      </c>
      <c r="E22" s="31">
        <v>32</v>
      </c>
      <c r="F22" s="30">
        <v>8957.1917980818271</v>
      </c>
      <c r="G22" s="30">
        <v>38032325.947648279</v>
      </c>
      <c r="H22" s="31">
        <v>47</v>
      </c>
      <c r="I22" s="30">
        <v>10682.633129663542</v>
      </c>
      <c r="J22" s="30">
        <v>53338387.216516897</v>
      </c>
      <c r="K22" s="31">
        <v>42</v>
      </c>
      <c r="L22" s="30">
        <v>12751.238153498292</v>
      </c>
      <c r="M22" s="30">
        <v>57253059.308314756</v>
      </c>
      <c r="N22" s="31">
        <v>71</v>
      </c>
      <c r="O22" s="30">
        <v>8212.6735348502261</v>
      </c>
      <c r="P22" s="30">
        <v>51698779.90229281</v>
      </c>
      <c r="Q22" s="31">
        <v>25</v>
      </c>
      <c r="R22" s="30">
        <v>11807.244298220199</v>
      </c>
      <c r="S22" s="32">
        <v>54336938.258047909</v>
      </c>
    </row>
    <row r="23" spans="1:19" x14ac:dyDescent="0.25">
      <c r="A23" s="29" t="s">
        <v>431</v>
      </c>
      <c r="B23" s="31">
        <v>87</v>
      </c>
      <c r="C23" s="30">
        <v>15933.798243230103</v>
      </c>
      <c r="D23" s="30">
        <v>281194094.55279917</v>
      </c>
      <c r="E23" s="31">
        <v>176</v>
      </c>
      <c r="F23" s="30">
        <v>13612.496044129828</v>
      </c>
      <c r="G23" s="30">
        <v>378437644.77337515</v>
      </c>
      <c r="H23" s="31">
        <v>358</v>
      </c>
      <c r="I23" s="30">
        <v>16465.79441080811</v>
      </c>
      <c r="J23" s="30">
        <v>429536043.59302294</v>
      </c>
      <c r="K23" s="31">
        <v>545</v>
      </c>
      <c r="L23" s="30">
        <v>19495.738891595418</v>
      </c>
      <c r="M23" s="30">
        <v>469283798.88144106</v>
      </c>
      <c r="N23" s="31">
        <v>182</v>
      </c>
      <c r="O23" s="30">
        <v>15899.683268343237</v>
      </c>
      <c r="P23" s="30">
        <v>410128089.98289591</v>
      </c>
      <c r="Q23" s="31">
        <v>180</v>
      </c>
      <c r="R23" s="30">
        <v>14085.407072977479</v>
      </c>
      <c r="S23" s="32">
        <v>367076037.61984348</v>
      </c>
    </row>
    <row r="24" spans="1:19" x14ac:dyDescent="0.25">
      <c r="A24" s="29" t="s">
        <v>432</v>
      </c>
      <c r="B24" s="31">
        <v>20</v>
      </c>
      <c r="C24" s="30">
        <v>13088.200496553885</v>
      </c>
      <c r="D24" s="30">
        <v>20888767.9925</v>
      </c>
      <c r="E24" s="31">
        <v>21</v>
      </c>
      <c r="F24" s="30">
        <v>7521.3024235714565</v>
      </c>
      <c r="G24" s="30">
        <v>13553462.180300003</v>
      </c>
      <c r="H24" s="31">
        <v>22</v>
      </c>
      <c r="I24" s="30">
        <v>14641.414686099943</v>
      </c>
      <c r="J24" s="30">
        <v>30556632.44959775</v>
      </c>
      <c r="K24" s="31">
        <v>21</v>
      </c>
      <c r="L24" s="30">
        <v>19408.102521966783</v>
      </c>
      <c r="M24" s="30">
        <v>35691500.538091004</v>
      </c>
      <c r="N24" s="31">
        <v>29</v>
      </c>
      <c r="O24" s="30">
        <v>14987.564107421873</v>
      </c>
      <c r="P24" s="30">
        <v>24835392.896239132</v>
      </c>
      <c r="Q24" s="31">
        <v>2</v>
      </c>
      <c r="R24" s="30">
        <v>7874.3856896551733</v>
      </c>
      <c r="S24" s="32">
        <v>1826857.4800000002</v>
      </c>
    </row>
    <row r="25" spans="1:19" x14ac:dyDescent="0.25">
      <c r="A25" s="29" t="s">
        <v>433</v>
      </c>
      <c r="B25" s="31">
        <v>9</v>
      </c>
      <c r="C25" s="30">
        <v>12858.401859504131</v>
      </c>
      <c r="D25" s="30">
        <v>10891066.374999998</v>
      </c>
      <c r="E25" s="31">
        <v>17</v>
      </c>
      <c r="F25" s="30">
        <v>5815.6570781528399</v>
      </c>
      <c r="G25" s="30">
        <v>13096859.739883881</v>
      </c>
      <c r="H25" s="31">
        <v>25</v>
      </c>
      <c r="I25" s="30">
        <v>9188.3185418256289</v>
      </c>
      <c r="J25" s="30">
        <v>32168303.21511529</v>
      </c>
      <c r="K25" s="31">
        <v>92</v>
      </c>
      <c r="L25" s="30">
        <v>17977.133313440343</v>
      </c>
      <c r="M25" s="30">
        <v>87827284.806408271</v>
      </c>
      <c r="N25" s="31">
        <v>16</v>
      </c>
      <c r="O25" s="30">
        <v>8323.1659151884178</v>
      </c>
      <c r="P25" s="30">
        <v>28132300.795001484</v>
      </c>
      <c r="Q25" s="31">
        <v>25</v>
      </c>
      <c r="R25" s="30">
        <v>11279.819235133813</v>
      </c>
      <c r="S25" s="32">
        <v>60042477.790873244</v>
      </c>
    </row>
    <row r="26" spans="1:19" x14ac:dyDescent="0.25">
      <c r="A26" s="29" t="s">
        <v>123</v>
      </c>
      <c r="B26" s="31">
        <v>42</v>
      </c>
      <c r="C26" s="30">
        <v>20717.488339148586</v>
      </c>
      <c r="D26" s="30">
        <v>117416365.16688962</v>
      </c>
      <c r="E26" s="31">
        <v>81</v>
      </c>
      <c r="F26" s="30">
        <v>9821.7415913453697</v>
      </c>
      <c r="G26" s="30">
        <v>48180749.811274759</v>
      </c>
      <c r="H26" s="31">
        <v>124</v>
      </c>
      <c r="I26" s="30">
        <v>9939.5694529483062</v>
      </c>
      <c r="J26" s="30">
        <v>77290092.064635053</v>
      </c>
      <c r="K26" s="31">
        <v>65</v>
      </c>
      <c r="L26" s="30">
        <v>10015.533343646915</v>
      </c>
      <c r="M26" s="30">
        <v>70278997.473972902</v>
      </c>
      <c r="N26" s="31">
        <v>115</v>
      </c>
      <c r="O26" s="30">
        <v>8794.335565896954</v>
      </c>
      <c r="P26" s="30">
        <v>69495122.788158491</v>
      </c>
      <c r="Q26" s="31">
        <v>122</v>
      </c>
      <c r="R26" s="30">
        <v>9588.2277876365897</v>
      </c>
      <c r="S26" s="32">
        <v>78378681.223858088</v>
      </c>
    </row>
    <row r="27" spans="1:19" x14ac:dyDescent="0.25">
      <c r="A27" s="29" t="s">
        <v>126</v>
      </c>
      <c r="B27" s="31">
        <v>144</v>
      </c>
      <c r="C27" s="30">
        <v>13510.084365653465</v>
      </c>
      <c r="D27" s="30">
        <v>141276843.62358466</v>
      </c>
      <c r="E27" s="31">
        <v>139</v>
      </c>
      <c r="F27" s="30">
        <v>9410.7422412820943</v>
      </c>
      <c r="G27" s="30">
        <v>122486833.14560319</v>
      </c>
      <c r="H27" s="31">
        <v>149</v>
      </c>
      <c r="I27" s="30">
        <v>10012.530444226697</v>
      </c>
      <c r="J27" s="30">
        <v>126067770.82325839</v>
      </c>
      <c r="K27" s="31">
        <v>180</v>
      </c>
      <c r="L27" s="30">
        <v>11434.555065033361</v>
      </c>
      <c r="M27" s="30">
        <v>131302995.81463674</v>
      </c>
      <c r="N27" s="31">
        <v>142</v>
      </c>
      <c r="O27" s="30">
        <v>9578.5531681850589</v>
      </c>
      <c r="P27" s="30">
        <v>174502081.61703756</v>
      </c>
      <c r="Q27" s="31">
        <v>121</v>
      </c>
      <c r="R27" s="30">
        <v>9730.3437697145182</v>
      </c>
      <c r="S27" s="32">
        <v>177705268.26824233</v>
      </c>
    </row>
    <row r="28" spans="1:19" x14ac:dyDescent="0.25">
      <c r="A28" s="29" t="s">
        <v>133</v>
      </c>
      <c r="B28" s="31">
        <v>407</v>
      </c>
      <c r="C28" s="30">
        <v>8653.4005180706099</v>
      </c>
      <c r="D28" s="30">
        <v>203836288.48738503</v>
      </c>
      <c r="E28" s="31">
        <v>574</v>
      </c>
      <c r="F28" s="30">
        <v>7786.9898546083878</v>
      </c>
      <c r="G28" s="30">
        <v>203882005.29939994</v>
      </c>
      <c r="H28" s="31">
        <v>601</v>
      </c>
      <c r="I28" s="30">
        <v>10429.175039054238</v>
      </c>
      <c r="J28" s="30">
        <v>263598442.02960038</v>
      </c>
      <c r="K28" s="31">
        <v>600</v>
      </c>
      <c r="L28" s="30">
        <v>8755.1245963464444</v>
      </c>
      <c r="M28" s="30">
        <v>225676994.46520099</v>
      </c>
      <c r="N28" s="31">
        <v>601</v>
      </c>
      <c r="O28" s="30">
        <v>9953.1664072000094</v>
      </c>
      <c r="P28" s="30">
        <v>279049955.44053978</v>
      </c>
      <c r="Q28" s="31">
        <v>601</v>
      </c>
      <c r="R28" s="30">
        <v>10564.477565624358</v>
      </c>
      <c r="S28" s="32">
        <v>299626033.79011083</v>
      </c>
    </row>
    <row r="29" spans="1:19" x14ac:dyDescent="0.25">
      <c r="A29" s="29" t="s">
        <v>136</v>
      </c>
      <c r="B29" s="31">
        <v>1231</v>
      </c>
      <c r="C29" s="30">
        <v>2264.6086424907867</v>
      </c>
      <c r="D29" s="30">
        <v>3870263432.5734906</v>
      </c>
      <c r="E29" s="31">
        <v>1395</v>
      </c>
      <c r="F29" s="30">
        <v>2516.2284626425185</v>
      </c>
      <c r="G29" s="30">
        <v>4572948787.5210247</v>
      </c>
      <c r="H29" s="31">
        <v>1890</v>
      </c>
      <c r="I29" s="30">
        <v>3347.4214388325104</v>
      </c>
      <c r="J29" s="30">
        <v>6715125556.7626562</v>
      </c>
      <c r="K29" s="31">
        <v>2040</v>
      </c>
      <c r="L29" s="30">
        <v>4019.5547597657178</v>
      </c>
      <c r="M29" s="30">
        <v>7560231045.328517</v>
      </c>
      <c r="N29" s="31">
        <v>2046</v>
      </c>
      <c r="O29" s="30">
        <v>5271.7559261338774</v>
      </c>
      <c r="P29" s="30">
        <v>14105168654.49057</v>
      </c>
      <c r="Q29" s="31">
        <v>2040</v>
      </c>
      <c r="R29" s="30">
        <v>5406.5317086240966</v>
      </c>
      <c r="S29" s="32">
        <v>17159148187.172888</v>
      </c>
    </row>
    <row r="30" spans="1:19" x14ac:dyDescent="0.25">
      <c r="A30" s="29" t="s">
        <v>139</v>
      </c>
      <c r="B30" s="31">
        <v>12</v>
      </c>
      <c r="C30" s="30">
        <v>7352.4842776404084</v>
      </c>
      <c r="D30" s="30">
        <v>10407441.494999997</v>
      </c>
      <c r="E30" s="31">
        <v>46</v>
      </c>
      <c r="F30" s="30">
        <v>8049.4648504510642</v>
      </c>
      <c r="G30" s="30">
        <v>21976729.42935</v>
      </c>
      <c r="H30" s="31">
        <v>38</v>
      </c>
      <c r="I30" s="30">
        <v>6829.6930727412164</v>
      </c>
      <c r="J30" s="30">
        <v>22975087.497794196</v>
      </c>
      <c r="K30" s="31">
        <v>23</v>
      </c>
      <c r="L30" s="30">
        <v>18726.655388716175</v>
      </c>
      <c r="M30" s="30">
        <v>40618115.538499922</v>
      </c>
      <c r="N30" s="31">
        <v>19</v>
      </c>
      <c r="O30" s="30">
        <v>7649.0946156484979</v>
      </c>
      <c r="P30" s="30">
        <v>17998319.630697403</v>
      </c>
      <c r="Q30" s="31">
        <v>29</v>
      </c>
      <c r="R30" s="30">
        <v>11423.035394474689</v>
      </c>
      <c r="S30" s="32">
        <v>29458739.056093745</v>
      </c>
    </row>
    <row r="31" spans="1:19" x14ac:dyDescent="0.25">
      <c r="A31" s="29" t="s">
        <v>140</v>
      </c>
      <c r="B31" s="31">
        <v>517</v>
      </c>
      <c r="C31" s="30">
        <v>8942.72354674081</v>
      </c>
      <c r="D31" s="30">
        <v>1095072582.156626</v>
      </c>
      <c r="E31" s="31">
        <v>538</v>
      </c>
      <c r="F31" s="30">
        <v>7310.0646559903671</v>
      </c>
      <c r="G31" s="30">
        <v>1065232633.1362679</v>
      </c>
      <c r="H31" s="31">
        <v>702</v>
      </c>
      <c r="I31" s="30">
        <v>6926.1243057288893</v>
      </c>
      <c r="J31" s="30">
        <v>1136502350.3355098</v>
      </c>
      <c r="K31" s="31">
        <v>807</v>
      </c>
      <c r="L31" s="30">
        <v>7464.1193807494938</v>
      </c>
      <c r="M31" s="30">
        <v>1139835046.6908536</v>
      </c>
      <c r="N31" s="31">
        <v>754</v>
      </c>
      <c r="O31" s="30">
        <v>8745.1123488410649</v>
      </c>
      <c r="P31" s="30">
        <v>1529304876.7133341</v>
      </c>
      <c r="Q31" s="31">
        <v>837</v>
      </c>
      <c r="R31" s="30">
        <v>7439.2893912645513</v>
      </c>
      <c r="S31" s="32">
        <v>1096168244.6135643</v>
      </c>
    </row>
    <row r="32" spans="1:19" x14ac:dyDescent="0.25">
      <c r="A32" s="29" t="s">
        <v>141</v>
      </c>
      <c r="B32" s="31">
        <v>8</v>
      </c>
      <c r="C32" s="30">
        <v>16091.441984834295</v>
      </c>
      <c r="D32" s="30">
        <v>5326428.2114000004</v>
      </c>
      <c r="E32" s="31">
        <v>5</v>
      </c>
      <c r="F32" s="30">
        <v>24575.123381147539</v>
      </c>
      <c r="G32" s="30">
        <v>5996330.1049999995</v>
      </c>
      <c r="H32" s="31">
        <v>6</v>
      </c>
      <c r="I32" s="30">
        <v>11719.297817258883</v>
      </c>
      <c r="J32" s="30">
        <v>4617403.34</v>
      </c>
      <c r="K32" s="31">
        <v>2</v>
      </c>
      <c r="L32" s="30">
        <v>10623.762376237624</v>
      </c>
      <c r="M32" s="30">
        <v>1073000</v>
      </c>
      <c r="N32" s="31">
        <v>2</v>
      </c>
      <c r="O32" s="30">
        <v>8504.343362831858</v>
      </c>
      <c r="P32" s="30">
        <v>960990.79999999993</v>
      </c>
      <c r="Q32" s="31">
        <v>4</v>
      </c>
      <c r="R32" s="30">
        <v>12670.288171912625</v>
      </c>
      <c r="S32" s="32">
        <v>1963894.66677316</v>
      </c>
    </row>
    <row r="33" spans="1:19" x14ac:dyDescent="0.25">
      <c r="A33" s="29" t="s">
        <v>145</v>
      </c>
      <c r="B33" s="31">
        <v>1227</v>
      </c>
      <c r="C33" s="30">
        <v>21212.832035690972</v>
      </c>
      <c r="D33" s="30">
        <v>19459093767.679699</v>
      </c>
      <c r="E33" s="31">
        <v>1847</v>
      </c>
      <c r="F33" s="30">
        <v>14514.787753179431</v>
      </c>
      <c r="G33" s="30">
        <v>15559990629.116476</v>
      </c>
      <c r="H33" s="31">
        <v>2670</v>
      </c>
      <c r="I33" s="30">
        <v>10858.021085759998</v>
      </c>
      <c r="J33" s="30">
        <v>13255758447.673351</v>
      </c>
      <c r="K33" s="31">
        <v>2880</v>
      </c>
      <c r="L33" s="30">
        <v>10182.614628263451</v>
      </c>
      <c r="M33" s="30">
        <v>13803352717.872658</v>
      </c>
      <c r="N33" s="31">
        <v>2881</v>
      </c>
      <c r="O33" s="30">
        <v>11417.057007654492</v>
      </c>
      <c r="P33" s="30">
        <v>15387864700.868841</v>
      </c>
      <c r="Q33" s="31">
        <v>2880</v>
      </c>
      <c r="R33" s="30">
        <v>9714.7849381962751</v>
      </c>
      <c r="S33" s="32">
        <v>13508752271.477251</v>
      </c>
    </row>
    <row r="34" spans="1:19" x14ac:dyDescent="0.25">
      <c r="A34" s="29" t="s">
        <v>146</v>
      </c>
      <c r="B34" s="31">
        <v>724</v>
      </c>
      <c r="C34" s="30">
        <v>7384.3564875371212</v>
      </c>
      <c r="D34" s="30">
        <v>1639016542.3157346</v>
      </c>
      <c r="E34" s="31">
        <v>778</v>
      </c>
      <c r="F34" s="30">
        <v>4921.6563883599729</v>
      </c>
      <c r="G34" s="30">
        <v>1076139501.1074419</v>
      </c>
      <c r="H34" s="31">
        <v>870</v>
      </c>
      <c r="I34" s="30">
        <v>4982.923578426442</v>
      </c>
      <c r="J34" s="30">
        <v>1090791708.6912127</v>
      </c>
      <c r="K34" s="31">
        <v>901</v>
      </c>
      <c r="L34" s="30">
        <v>5418.4771437825975</v>
      </c>
      <c r="M34" s="30">
        <v>1171944341.9364979</v>
      </c>
      <c r="N34" s="31">
        <v>893</v>
      </c>
      <c r="O34" s="30">
        <v>5726.3022345670861</v>
      </c>
      <c r="P34" s="30">
        <v>1444308584.7512107</v>
      </c>
      <c r="Q34" s="31">
        <v>901</v>
      </c>
      <c r="R34" s="30">
        <v>5627.5514736008045</v>
      </c>
      <c r="S34" s="32">
        <v>1317036411.9336123</v>
      </c>
    </row>
    <row r="35" spans="1:19" x14ac:dyDescent="0.25">
      <c r="A35" s="29" t="s">
        <v>148</v>
      </c>
      <c r="B35" s="31">
        <v>460</v>
      </c>
      <c r="C35" s="30">
        <v>11445.953423320208</v>
      </c>
      <c r="D35" s="30">
        <v>411346727.66707534</v>
      </c>
      <c r="E35" s="31">
        <v>597</v>
      </c>
      <c r="F35" s="30">
        <v>10086.622432826636</v>
      </c>
      <c r="G35" s="30">
        <v>414706639.74568969</v>
      </c>
      <c r="H35" s="31">
        <v>616</v>
      </c>
      <c r="I35" s="30">
        <v>16313.597136830605</v>
      </c>
      <c r="J35" s="30">
        <v>680605230.17810822</v>
      </c>
      <c r="K35" s="31">
        <v>599</v>
      </c>
      <c r="L35" s="30">
        <v>14869.333364902945</v>
      </c>
      <c r="M35" s="30">
        <v>623944587.56739402</v>
      </c>
      <c r="N35" s="31">
        <v>620</v>
      </c>
      <c r="O35" s="30">
        <v>12787.88699454334</v>
      </c>
      <c r="P35" s="30">
        <v>580537332.55644524</v>
      </c>
      <c r="Q35" s="31">
        <v>600</v>
      </c>
      <c r="R35" s="30">
        <v>13621.89097771695</v>
      </c>
      <c r="S35" s="32">
        <v>850566946.47999978</v>
      </c>
    </row>
    <row r="36" spans="1:19" x14ac:dyDescent="0.25">
      <c r="A36" s="29" t="s">
        <v>151</v>
      </c>
      <c r="B36" s="31">
        <v>19</v>
      </c>
      <c r="C36" s="30">
        <v>7926.4855230837602</v>
      </c>
      <c r="D36" s="30">
        <v>14624524.319800003</v>
      </c>
      <c r="E36" s="31">
        <v>48</v>
      </c>
      <c r="F36" s="30">
        <v>8118.0887972402033</v>
      </c>
      <c r="G36" s="30">
        <v>19426586.492120527</v>
      </c>
      <c r="H36" s="31">
        <v>40</v>
      </c>
      <c r="I36" s="30">
        <v>11971.756564753568</v>
      </c>
      <c r="J36" s="30">
        <v>40165243.274628505</v>
      </c>
      <c r="K36" s="31">
        <v>20</v>
      </c>
      <c r="L36" s="30">
        <v>7455.1358318165276</v>
      </c>
      <c r="M36" s="30">
        <v>20479258.130000003</v>
      </c>
      <c r="N36" s="31">
        <v>22</v>
      </c>
      <c r="O36" s="30">
        <v>27688.759860288148</v>
      </c>
      <c r="P36" s="30">
        <v>56883788.256699078</v>
      </c>
      <c r="Q36" s="31">
        <v>36</v>
      </c>
      <c r="R36" s="30">
        <v>16657.117270043505</v>
      </c>
      <c r="S36" s="32">
        <v>41992592.637613103</v>
      </c>
    </row>
    <row r="37" spans="1:19" x14ac:dyDescent="0.25">
      <c r="A37" s="29" t="s">
        <v>154</v>
      </c>
      <c r="B37" s="31">
        <v>107</v>
      </c>
      <c r="C37" s="30">
        <v>11268.573010619904</v>
      </c>
      <c r="D37" s="30">
        <v>27375871.27199997</v>
      </c>
      <c r="E37" s="31">
        <v>77</v>
      </c>
      <c r="F37" s="30">
        <v>8662.2849634513914</v>
      </c>
      <c r="G37" s="30">
        <v>22989704.292999994</v>
      </c>
      <c r="H37" s="31">
        <v>60</v>
      </c>
      <c r="I37" s="30">
        <v>10425.481455425408</v>
      </c>
      <c r="J37" s="30">
        <v>29727217.822000001</v>
      </c>
      <c r="K37" s="31">
        <v>60</v>
      </c>
      <c r="L37" s="30">
        <v>9881.3600407843151</v>
      </c>
      <c r="M37" s="30">
        <v>25197468.104000002</v>
      </c>
      <c r="N37" s="31">
        <v>60</v>
      </c>
      <c r="O37" s="30">
        <v>6578.983058604651</v>
      </c>
      <c r="P37" s="30">
        <v>21217220.363999989</v>
      </c>
      <c r="Q37" s="31">
        <v>60</v>
      </c>
      <c r="R37" s="30">
        <v>6098.1992752147644</v>
      </c>
      <c r="S37" s="32">
        <v>19166640.322000001</v>
      </c>
    </row>
    <row r="38" spans="1:19" x14ac:dyDescent="0.25">
      <c r="A38" s="29" t="s">
        <v>160</v>
      </c>
      <c r="B38" s="31">
        <v>10</v>
      </c>
      <c r="C38" s="30">
        <v>15082.81470304713</v>
      </c>
      <c r="D38" s="30">
        <v>11085868.80658881</v>
      </c>
      <c r="E38" s="31">
        <v>29</v>
      </c>
      <c r="F38" s="30">
        <v>10641.754175761664</v>
      </c>
      <c r="G38" s="30">
        <v>17166745.748523511</v>
      </c>
      <c r="H38" s="31">
        <v>24</v>
      </c>
      <c r="I38" s="30">
        <v>10119.560532239169</v>
      </c>
      <c r="J38" s="30">
        <v>14005471.776821401</v>
      </c>
      <c r="K38" s="31">
        <v>24</v>
      </c>
      <c r="L38" s="30">
        <v>17602.356252999343</v>
      </c>
      <c r="M38" s="30">
        <v>29510350.257801346</v>
      </c>
      <c r="N38" s="31">
        <v>20</v>
      </c>
      <c r="O38" s="30">
        <v>13730.21766717046</v>
      </c>
      <c r="P38" s="30">
        <v>23602244.170140628</v>
      </c>
      <c r="Q38" s="31">
        <v>33</v>
      </c>
      <c r="R38" s="30">
        <v>16896.9303538245</v>
      </c>
      <c r="S38" s="32">
        <v>31509958.95493637</v>
      </c>
    </row>
    <row r="39" spans="1:19" x14ac:dyDescent="0.25">
      <c r="A39" s="29" t="s">
        <v>161</v>
      </c>
      <c r="B39" s="31">
        <v>1104</v>
      </c>
      <c r="C39" s="30">
        <v>4264.2007176697389</v>
      </c>
      <c r="D39" s="30">
        <v>4129320429.2711096</v>
      </c>
      <c r="E39" s="31">
        <v>1380</v>
      </c>
      <c r="F39" s="30">
        <v>3598.8179395086427</v>
      </c>
      <c r="G39" s="30">
        <v>3681322764.2929378</v>
      </c>
      <c r="H39" s="31">
        <v>1889</v>
      </c>
      <c r="I39" s="30">
        <v>7058.2596952402264</v>
      </c>
      <c r="J39" s="30">
        <v>7660670331.8844633</v>
      </c>
      <c r="K39" s="31">
        <v>2041</v>
      </c>
      <c r="L39" s="30">
        <v>12419.300922064864</v>
      </c>
      <c r="M39" s="30">
        <v>13432022601.876541</v>
      </c>
      <c r="N39" s="31">
        <v>2049</v>
      </c>
      <c r="O39" s="30">
        <v>19225.90583961071</v>
      </c>
      <c r="P39" s="30">
        <v>19840988630.3927</v>
      </c>
      <c r="Q39" s="31">
        <v>2041</v>
      </c>
      <c r="R39" s="30">
        <v>20206.264514886469</v>
      </c>
      <c r="S39" s="32">
        <v>22891733846.618698</v>
      </c>
    </row>
    <row r="40" spans="1:19" x14ac:dyDescent="0.25">
      <c r="A40" s="29" t="s">
        <v>163</v>
      </c>
      <c r="B40" s="31">
        <v>107</v>
      </c>
      <c r="C40" s="30">
        <v>10696.973005852165</v>
      </c>
      <c r="D40" s="30">
        <v>105723746.64279996</v>
      </c>
      <c r="E40" s="31">
        <v>122</v>
      </c>
      <c r="F40" s="30">
        <v>7819.6369896410315</v>
      </c>
      <c r="G40" s="30">
        <v>90572509.359602377</v>
      </c>
      <c r="H40" s="31">
        <v>145</v>
      </c>
      <c r="I40" s="30">
        <v>12008.673641916012</v>
      </c>
      <c r="J40" s="30">
        <v>143947970.94624776</v>
      </c>
      <c r="K40" s="31">
        <v>182</v>
      </c>
      <c r="L40" s="30">
        <v>10221.153630785897</v>
      </c>
      <c r="M40" s="30">
        <v>119038962.23837508</v>
      </c>
      <c r="N40" s="31">
        <v>120</v>
      </c>
      <c r="O40" s="30">
        <v>8044.5602869816366</v>
      </c>
      <c r="P40" s="30">
        <v>116975951.13300003</v>
      </c>
      <c r="Q40" s="31">
        <v>120</v>
      </c>
      <c r="R40" s="30">
        <v>10611.077806223257</v>
      </c>
      <c r="S40" s="32">
        <v>200857091.79399988</v>
      </c>
    </row>
    <row r="41" spans="1:19" x14ac:dyDescent="0.25">
      <c r="A41" s="29" t="s">
        <v>166</v>
      </c>
      <c r="B41" s="31">
        <v>103</v>
      </c>
      <c r="C41" s="30">
        <v>8650.9916889268952</v>
      </c>
      <c r="D41" s="30">
        <v>84307518.587280661</v>
      </c>
      <c r="E41" s="31">
        <v>202</v>
      </c>
      <c r="F41" s="30">
        <v>8893.2558034567319</v>
      </c>
      <c r="G41" s="30">
        <v>94487908.136512294</v>
      </c>
      <c r="H41" s="31">
        <v>153</v>
      </c>
      <c r="I41" s="30">
        <v>11053.484616901973</v>
      </c>
      <c r="J41" s="30">
        <v>120648784.59779593</v>
      </c>
      <c r="K41" s="31">
        <v>145</v>
      </c>
      <c r="L41" s="30">
        <v>9369.8027990930586</v>
      </c>
      <c r="M41" s="30">
        <v>106375371.17847821</v>
      </c>
      <c r="N41" s="31">
        <v>183</v>
      </c>
      <c r="O41" s="30">
        <v>11293.215924558441</v>
      </c>
      <c r="P41" s="30">
        <v>131696169.65680417</v>
      </c>
      <c r="Q41" s="31">
        <v>169</v>
      </c>
      <c r="R41" s="30">
        <v>9542.6158759715636</v>
      </c>
      <c r="S41" s="32">
        <v>117820994.22908987</v>
      </c>
    </row>
    <row r="42" spans="1:19" x14ac:dyDescent="0.25">
      <c r="A42" s="29" t="s">
        <v>169</v>
      </c>
      <c r="B42" s="31">
        <v>726</v>
      </c>
      <c r="C42" s="30">
        <v>6492.4875642993647</v>
      </c>
      <c r="D42" s="30">
        <v>1031624500.9984144</v>
      </c>
      <c r="E42" s="31">
        <v>646</v>
      </c>
      <c r="F42" s="30">
        <v>6614.4242829356617</v>
      </c>
      <c r="G42" s="30">
        <v>1203095777.650456</v>
      </c>
      <c r="H42" s="31">
        <v>690</v>
      </c>
      <c r="I42" s="30">
        <v>7334.032635006075</v>
      </c>
      <c r="J42" s="30">
        <v>1418175290.0039561</v>
      </c>
      <c r="K42" s="31">
        <v>720</v>
      </c>
      <c r="L42" s="30">
        <v>6601.1640512903941</v>
      </c>
      <c r="M42" s="30">
        <v>1085703133.2186046</v>
      </c>
      <c r="N42" s="31">
        <v>722</v>
      </c>
      <c r="O42" s="30">
        <v>8209.303871230768</v>
      </c>
      <c r="P42" s="30">
        <v>1510503702.9951997</v>
      </c>
      <c r="Q42" s="31">
        <v>720</v>
      </c>
      <c r="R42" s="30">
        <v>7457.1148332038993</v>
      </c>
      <c r="S42" s="32">
        <v>1309238194.1880586</v>
      </c>
    </row>
    <row r="43" spans="1:19" x14ac:dyDescent="0.25">
      <c r="A43" s="29" t="s">
        <v>170</v>
      </c>
      <c r="B43" s="31">
        <v>1434</v>
      </c>
      <c r="C43" s="30">
        <v>9466.9778076345283</v>
      </c>
      <c r="D43" s="30">
        <v>9310022456.439106</v>
      </c>
      <c r="E43" s="31">
        <v>1808</v>
      </c>
      <c r="F43" s="30">
        <v>6755.9100298142275</v>
      </c>
      <c r="G43" s="30">
        <v>6535141280.1531935</v>
      </c>
      <c r="H43" s="31">
        <v>1872</v>
      </c>
      <c r="I43" s="30">
        <v>8269.8549233538361</v>
      </c>
      <c r="J43" s="30">
        <v>10251652947.860006</v>
      </c>
      <c r="K43" s="31">
        <v>1787</v>
      </c>
      <c r="L43" s="30">
        <v>7663.5286411497036</v>
      </c>
      <c r="M43" s="30">
        <v>12217972343.474707</v>
      </c>
      <c r="N43" s="31">
        <v>2340</v>
      </c>
      <c r="O43" s="30">
        <v>6766.8436514577324</v>
      </c>
      <c r="P43" s="30">
        <v>15258309043.643072</v>
      </c>
      <c r="Q43" s="31">
        <v>2340</v>
      </c>
      <c r="R43" s="30">
        <v>6633.5628298483043</v>
      </c>
      <c r="S43" s="32">
        <v>15634701748.981035</v>
      </c>
    </row>
    <row r="44" spans="1:19" x14ac:dyDescent="0.25">
      <c r="A44" s="29" t="s">
        <v>12</v>
      </c>
      <c r="B44" s="31">
        <v>2</v>
      </c>
      <c r="C44" s="30">
        <v>1633.9780838323352</v>
      </c>
      <c r="D44" s="30">
        <v>272874.33999999997</v>
      </c>
      <c r="E44" s="31">
        <v>10</v>
      </c>
      <c r="F44" s="30">
        <v>7843.8416801292406</v>
      </c>
      <c r="G44" s="30">
        <v>4855338</v>
      </c>
      <c r="H44" s="31">
        <v>11</v>
      </c>
      <c r="I44" s="30">
        <v>9486.7964114933638</v>
      </c>
      <c r="J44" s="30">
        <v>8917588.6268037613</v>
      </c>
      <c r="K44" s="31">
        <v>12</v>
      </c>
      <c r="L44" s="30">
        <v>14728.584358594413</v>
      </c>
      <c r="M44" s="30">
        <v>17394458.127500001</v>
      </c>
      <c r="N44" s="31">
        <v>3</v>
      </c>
      <c r="O44" s="30">
        <v>4208.74349120433</v>
      </c>
      <c r="P44" s="30">
        <v>3110261.44</v>
      </c>
      <c r="Q44" s="31">
        <v>6</v>
      </c>
      <c r="R44" s="30">
        <v>16118.811217513163</v>
      </c>
      <c r="S44" s="32">
        <v>14829306.31995092</v>
      </c>
    </row>
    <row r="45" spans="1:19" x14ac:dyDescent="0.25">
      <c r="A45" s="29" t="s">
        <v>16</v>
      </c>
      <c r="B45" s="31">
        <v>478</v>
      </c>
      <c r="C45" s="30">
        <v>10427.810145332791</v>
      </c>
      <c r="D45" s="30">
        <v>366380060.50157148</v>
      </c>
      <c r="E45" s="31">
        <v>480</v>
      </c>
      <c r="F45" s="30">
        <v>11393.899563549923</v>
      </c>
      <c r="G45" s="30">
        <v>466876998.21099979</v>
      </c>
      <c r="H45" s="31">
        <v>479</v>
      </c>
      <c r="I45" s="30">
        <v>18847.613623577381</v>
      </c>
      <c r="J45" s="30">
        <v>661739243.11649823</v>
      </c>
      <c r="K45" s="31">
        <v>480</v>
      </c>
      <c r="L45" s="30">
        <v>22282.370973437195</v>
      </c>
      <c r="M45" s="30">
        <v>875660970.40324569</v>
      </c>
      <c r="N45" s="31">
        <v>482</v>
      </c>
      <c r="O45" s="30">
        <v>19691.387627773016</v>
      </c>
      <c r="P45" s="30">
        <v>1331692764.5282652</v>
      </c>
      <c r="Q45" s="31">
        <v>480</v>
      </c>
      <c r="R45" s="30">
        <v>17251.50964891398</v>
      </c>
      <c r="S45" s="32">
        <v>983450484.97789454</v>
      </c>
    </row>
    <row r="46" spans="1:19" x14ac:dyDescent="0.25">
      <c r="A46" s="29" t="s">
        <v>18</v>
      </c>
      <c r="B46" s="31">
        <v>168</v>
      </c>
      <c r="C46" s="30">
        <v>3732.4569280125493</v>
      </c>
      <c r="D46" s="30">
        <v>26635065.297414221</v>
      </c>
      <c r="E46" s="31">
        <v>226</v>
      </c>
      <c r="F46" s="30">
        <v>7993.0080167893175</v>
      </c>
      <c r="G46" s="30">
        <v>55253506.30789993</v>
      </c>
      <c r="H46" s="31">
        <v>240</v>
      </c>
      <c r="I46" s="30">
        <v>16248.017414829972</v>
      </c>
      <c r="J46" s="30">
        <v>101777581.08860722</v>
      </c>
      <c r="K46" s="31">
        <v>240</v>
      </c>
      <c r="L46" s="30">
        <v>13364.035548763657</v>
      </c>
      <c r="M46" s="30">
        <v>101661554.82299998</v>
      </c>
      <c r="N46" s="31">
        <v>240</v>
      </c>
      <c r="O46" s="30">
        <v>14163.537618557539</v>
      </c>
      <c r="P46" s="30">
        <v>35092997.157499976</v>
      </c>
      <c r="Q46" s="31">
        <v>240</v>
      </c>
      <c r="R46" s="30">
        <v>14066.427883039929</v>
      </c>
      <c r="S46" s="32">
        <v>405047245.25158662</v>
      </c>
    </row>
    <row r="47" spans="1:19" x14ac:dyDescent="0.25">
      <c r="A47" s="29" t="s">
        <v>19</v>
      </c>
      <c r="B47" s="31">
        <v>467</v>
      </c>
      <c r="C47" s="30">
        <v>11630.957941619758</v>
      </c>
      <c r="D47" s="30">
        <v>462014913.98084885</v>
      </c>
      <c r="E47" s="31">
        <v>662</v>
      </c>
      <c r="F47" s="30">
        <v>9259.8454044797109</v>
      </c>
      <c r="G47" s="30">
        <v>446025023.36691254</v>
      </c>
      <c r="H47" s="31">
        <v>721</v>
      </c>
      <c r="I47" s="30">
        <v>15491.537638909602</v>
      </c>
      <c r="J47" s="30">
        <v>764745693.96438122</v>
      </c>
      <c r="K47" s="31">
        <v>721</v>
      </c>
      <c r="L47" s="30">
        <v>14859.911360938129</v>
      </c>
      <c r="M47" s="30">
        <v>852568437.86532199</v>
      </c>
      <c r="N47" s="31">
        <v>720</v>
      </c>
      <c r="O47" s="30">
        <v>12919.049966667199</v>
      </c>
      <c r="P47" s="30">
        <v>921645885.91701484</v>
      </c>
      <c r="Q47" s="31">
        <v>720</v>
      </c>
      <c r="R47" s="30">
        <v>10613.574069063241</v>
      </c>
      <c r="S47" s="32">
        <v>928410893.67006898</v>
      </c>
    </row>
    <row r="48" spans="1:19" x14ac:dyDescent="0.25">
      <c r="A48" s="29" t="s">
        <v>20</v>
      </c>
      <c r="B48" s="31">
        <v>8</v>
      </c>
      <c r="C48" s="30">
        <v>4438.8751431340515</v>
      </c>
      <c r="D48" s="30">
        <v>7185059.2316567255</v>
      </c>
      <c r="E48" s="31">
        <v>43</v>
      </c>
      <c r="F48" s="30">
        <v>5394.4814592470457</v>
      </c>
      <c r="G48" s="30">
        <v>28855404.994400006</v>
      </c>
      <c r="H48" s="31">
        <v>60</v>
      </c>
      <c r="I48" s="30">
        <v>11325.309044628739</v>
      </c>
      <c r="J48" s="30">
        <v>57672720.644215979</v>
      </c>
      <c r="K48" s="31">
        <v>59</v>
      </c>
      <c r="L48" s="30">
        <v>16211.756633433124</v>
      </c>
      <c r="M48" s="30">
        <v>73260928.227294922</v>
      </c>
      <c r="N48" s="31">
        <v>67</v>
      </c>
      <c r="O48" s="30">
        <v>11673.935116608149</v>
      </c>
      <c r="P48" s="30">
        <v>77188058.992997631</v>
      </c>
      <c r="Q48" s="31">
        <v>38</v>
      </c>
      <c r="R48" s="30">
        <v>8495.6359389651097</v>
      </c>
      <c r="S48" s="32">
        <v>48679993.931884259</v>
      </c>
    </row>
    <row r="49" spans="1:19" x14ac:dyDescent="0.25">
      <c r="A49" s="29" t="s">
        <v>21</v>
      </c>
      <c r="B49" s="31">
        <v>376</v>
      </c>
      <c r="C49" s="30">
        <v>9073.3894050406507</v>
      </c>
      <c r="D49" s="30">
        <v>289076177.35365003</v>
      </c>
      <c r="E49" s="31">
        <v>560</v>
      </c>
      <c r="F49" s="30">
        <v>7180.7142570814894</v>
      </c>
      <c r="G49" s="30">
        <v>230744784.70934755</v>
      </c>
      <c r="H49" s="31">
        <v>600</v>
      </c>
      <c r="I49" s="30">
        <v>12287.682852693653</v>
      </c>
      <c r="J49" s="30">
        <v>341906495.65180075</v>
      </c>
      <c r="K49" s="31">
        <v>603</v>
      </c>
      <c r="L49" s="30">
        <v>13788.270849446766</v>
      </c>
      <c r="M49" s="30">
        <v>339789322.32276595</v>
      </c>
      <c r="N49" s="31">
        <v>600</v>
      </c>
      <c r="O49" s="30">
        <v>10893.660996625997</v>
      </c>
      <c r="P49" s="30">
        <v>330554852.6761995</v>
      </c>
      <c r="Q49" s="31">
        <v>600</v>
      </c>
      <c r="R49" s="30">
        <v>8803.9709852321703</v>
      </c>
      <c r="S49" s="32">
        <v>250887113.3250007</v>
      </c>
    </row>
    <row r="50" spans="1:19" x14ac:dyDescent="0.25">
      <c r="A50" s="29" t="s">
        <v>434</v>
      </c>
      <c r="B50" s="31">
        <v>25</v>
      </c>
      <c r="C50" s="30">
        <v>8322.8159244473336</v>
      </c>
      <c r="D50" s="30">
        <v>96003681.688499987</v>
      </c>
      <c r="E50" s="31">
        <v>93</v>
      </c>
      <c r="F50" s="30">
        <v>11354.926574036432</v>
      </c>
      <c r="G50" s="30">
        <v>220410706.83169463</v>
      </c>
      <c r="H50" s="31">
        <v>145</v>
      </c>
      <c r="I50" s="30">
        <v>14960.833950759323</v>
      </c>
      <c r="J50" s="30">
        <v>268438503.36699456</v>
      </c>
      <c r="K50" s="31">
        <v>122</v>
      </c>
      <c r="L50" s="30">
        <v>16834.236157999017</v>
      </c>
      <c r="M50" s="30">
        <v>249214032.07022327</v>
      </c>
      <c r="N50" s="31">
        <v>120</v>
      </c>
      <c r="O50" s="30">
        <v>14764.392449979257</v>
      </c>
      <c r="P50" s="30">
        <v>253061686.58526227</v>
      </c>
      <c r="Q50" s="31">
        <v>131</v>
      </c>
      <c r="R50" s="30">
        <v>13068.655071192963</v>
      </c>
      <c r="S50" s="32">
        <v>234578002.31953245</v>
      </c>
    </row>
    <row r="51" spans="1:19" x14ac:dyDescent="0.25">
      <c r="A51" s="29" t="s">
        <v>26</v>
      </c>
      <c r="B51" s="31">
        <v>106</v>
      </c>
      <c r="C51" s="30">
        <v>6595.9472493941348</v>
      </c>
      <c r="D51" s="30">
        <v>58193404.20270253</v>
      </c>
      <c r="E51" s="31">
        <v>120</v>
      </c>
      <c r="F51" s="30">
        <v>9133.2336906284108</v>
      </c>
      <c r="G51" s="30">
        <v>87857141.487000048</v>
      </c>
      <c r="H51" s="31">
        <v>120</v>
      </c>
      <c r="I51" s="30">
        <v>20370.779481682239</v>
      </c>
      <c r="J51" s="30">
        <v>168368566.57200009</v>
      </c>
      <c r="K51" s="31">
        <v>120</v>
      </c>
      <c r="L51" s="30">
        <v>16333.054506702963</v>
      </c>
      <c r="M51" s="30">
        <v>124490541.45090677</v>
      </c>
      <c r="N51" s="31">
        <v>120</v>
      </c>
      <c r="O51" s="30">
        <v>9971.029592946732</v>
      </c>
      <c r="P51" s="30">
        <v>96978233.820999935</v>
      </c>
      <c r="Q51" s="31">
        <v>120</v>
      </c>
      <c r="R51" s="30">
        <v>10108.393746050477</v>
      </c>
      <c r="S51" s="32">
        <v>111333848.71900001</v>
      </c>
    </row>
    <row r="52" spans="1:19" x14ac:dyDescent="0.25">
      <c r="A52" s="29" t="s">
        <v>31</v>
      </c>
      <c r="B52" s="31">
        <v>6</v>
      </c>
      <c r="C52" s="30">
        <v>8020.3134660145415</v>
      </c>
      <c r="D52" s="30">
        <v>14832233.037017578</v>
      </c>
      <c r="E52" s="31">
        <v>45</v>
      </c>
      <c r="F52" s="30">
        <v>7495.6739618517686</v>
      </c>
      <c r="G52" s="30">
        <v>39760952.443897069</v>
      </c>
      <c r="H52" s="31">
        <v>14</v>
      </c>
      <c r="I52" s="30">
        <v>10373.912143341286</v>
      </c>
      <c r="J52" s="30">
        <v>58280638.423366122</v>
      </c>
      <c r="K52" s="31">
        <v>25</v>
      </c>
      <c r="L52" s="30">
        <v>13606.227071135312</v>
      </c>
      <c r="M52" s="30">
        <v>100590836.73826398</v>
      </c>
      <c r="N52" s="31">
        <v>27</v>
      </c>
      <c r="O52" s="30">
        <v>12751.654458031664</v>
      </c>
      <c r="P52" s="30">
        <v>121842058.3439422</v>
      </c>
      <c r="Q52" s="31">
        <v>22</v>
      </c>
      <c r="R52" s="30">
        <v>18659.556924927845</v>
      </c>
      <c r="S52" s="32">
        <v>208862640.51426965</v>
      </c>
    </row>
    <row r="53" spans="1:19" x14ac:dyDescent="0.25">
      <c r="A53" s="29" t="s">
        <v>33</v>
      </c>
      <c r="B53" s="31">
        <v>19</v>
      </c>
      <c r="C53" s="30">
        <v>3955.1267897480452</v>
      </c>
      <c r="D53" s="30">
        <v>18209403.739999998</v>
      </c>
      <c r="E53" s="31">
        <v>51</v>
      </c>
      <c r="F53" s="30">
        <v>6198.4749523196924</v>
      </c>
      <c r="G53" s="30">
        <v>39097500.608197957</v>
      </c>
      <c r="H53" s="31">
        <v>44</v>
      </c>
      <c r="I53" s="30">
        <v>8997.4089013361554</v>
      </c>
      <c r="J53" s="30">
        <v>64466434.780772775</v>
      </c>
      <c r="K53" s="31">
        <v>57</v>
      </c>
      <c r="L53" s="30">
        <v>12605.195449348466</v>
      </c>
      <c r="M53" s="30">
        <v>95572591.894817218</v>
      </c>
      <c r="N53" s="31">
        <v>45</v>
      </c>
      <c r="O53" s="30">
        <v>13633.058877337728</v>
      </c>
      <c r="P53" s="30">
        <v>177398815.33683276</v>
      </c>
      <c r="Q53" s="31">
        <v>59</v>
      </c>
      <c r="R53" s="30">
        <v>10468.491597486074</v>
      </c>
      <c r="S53" s="32">
        <v>134237467.75561073</v>
      </c>
    </row>
    <row r="54" spans="1:19" x14ac:dyDescent="0.25">
      <c r="A54" s="29" t="s">
        <v>35</v>
      </c>
      <c r="B54" s="31">
        <v>105</v>
      </c>
      <c r="C54" s="30">
        <v>5976.2021086679315</v>
      </c>
      <c r="D54" s="30">
        <v>38430565.279999986</v>
      </c>
      <c r="E54" s="31">
        <v>120</v>
      </c>
      <c r="F54" s="30">
        <v>10444.589632781475</v>
      </c>
      <c r="G54" s="30">
        <v>81004059.356000021</v>
      </c>
      <c r="H54" s="31">
        <v>166</v>
      </c>
      <c r="I54" s="30">
        <v>14724.403678895684</v>
      </c>
      <c r="J54" s="30">
        <v>110197437.1285852</v>
      </c>
      <c r="K54" s="31">
        <v>214</v>
      </c>
      <c r="L54" s="30">
        <v>14263.128150880026</v>
      </c>
      <c r="M54" s="30">
        <v>99725640.048545614</v>
      </c>
      <c r="N54" s="31">
        <v>120</v>
      </c>
      <c r="O54" s="30">
        <v>12240.318299649613</v>
      </c>
      <c r="P54" s="30">
        <v>87334671.067999959</v>
      </c>
      <c r="Q54" s="31">
        <v>120</v>
      </c>
      <c r="R54" s="30">
        <v>10801.913024211643</v>
      </c>
      <c r="S54" s="32">
        <v>91459797.57599999</v>
      </c>
    </row>
    <row r="55" spans="1:19" x14ac:dyDescent="0.25">
      <c r="A55" s="29" t="s">
        <v>38</v>
      </c>
      <c r="B55" s="31">
        <v>0</v>
      </c>
      <c r="C55" s="33"/>
      <c r="D55" s="33"/>
      <c r="E55" s="31">
        <v>16</v>
      </c>
      <c r="F55" s="30">
        <v>7820.7083593914786</v>
      </c>
      <c r="G55" s="30">
        <v>8086612.4436107893</v>
      </c>
      <c r="H55" s="31">
        <v>9</v>
      </c>
      <c r="I55" s="30">
        <v>23806.369587852492</v>
      </c>
      <c r="J55" s="30">
        <v>21949472.759999998</v>
      </c>
      <c r="K55" s="31">
        <v>10</v>
      </c>
      <c r="L55" s="30">
        <v>13268.270817519593</v>
      </c>
      <c r="M55" s="30">
        <v>9845056.9464668576</v>
      </c>
      <c r="N55" s="31">
        <v>7</v>
      </c>
      <c r="O55" s="30">
        <v>10298.11971627907</v>
      </c>
      <c r="P55" s="30">
        <v>11070478.695</v>
      </c>
      <c r="Q55" s="31">
        <v>7</v>
      </c>
      <c r="R55" s="30">
        <v>8035.3736900532867</v>
      </c>
      <c r="S55" s="32">
        <v>9047830.7750000004</v>
      </c>
    </row>
    <row r="56" spans="1:19" x14ac:dyDescent="0.25">
      <c r="A56" s="29" t="s">
        <v>41</v>
      </c>
      <c r="B56" s="31">
        <v>17</v>
      </c>
      <c r="C56" s="30">
        <v>5414.8723951116253</v>
      </c>
      <c r="D56" s="30">
        <v>28135676.965000004</v>
      </c>
      <c r="E56" s="31">
        <v>73</v>
      </c>
      <c r="F56" s="30">
        <v>6001.279390409506</v>
      </c>
      <c r="G56" s="30">
        <v>54983421.710362233</v>
      </c>
      <c r="H56" s="31">
        <v>107</v>
      </c>
      <c r="I56" s="30">
        <v>14412.356739882545</v>
      </c>
      <c r="J56" s="30">
        <v>112654666.86783813</v>
      </c>
      <c r="K56" s="31">
        <v>59</v>
      </c>
      <c r="L56" s="30">
        <v>17525.878293859143</v>
      </c>
      <c r="M56" s="30">
        <v>107398582.18336675</v>
      </c>
      <c r="N56" s="31">
        <v>90</v>
      </c>
      <c r="O56" s="30">
        <v>11882.170315872288</v>
      </c>
      <c r="P56" s="30">
        <v>99049771.75263612</v>
      </c>
      <c r="Q56" s="31">
        <v>119</v>
      </c>
      <c r="R56" s="30">
        <v>12013.222859009718</v>
      </c>
      <c r="S56" s="32">
        <v>103578007.48930061</v>
      </c>
    </row>
    <row r="57" spans="1:19" x14ac:dyDescent="0.25">
      <c r="A57" s="29" t="s">
        <v>47</v>
      </c>
      <c r="B57" s="31">
        <v>2</v>
      </c>
      <c r="C57" s="30">
        <v>2758.2166257668714</v>
      </c>
      <c r="D57" s="30">
        <v>449589.31000000006</v>
      </c>
      <c r="E57" s="31">
        <v>20</v>
      </c>
      <c r="F57" s="30">
        <v>6670.1190286026767</v>
      </c>
      <c r="G57" s="30">
        <v>8782278.9201999996</v>
      </c>
      <c r="H57" s="31">
        <v>10</v>
      </c>
      <c r="I57" s="30">
        <v>14507.367507987221</v>
      </c>
      <c r="J57" s="30">
        <v>9081612.0600000005</v>
      </c>
      <c r="K57" s="31">
        <v>18</v>
      </c>
      <c r="L57" s="30">
        <v>14614.600302291381</v>
      </c>
      <c r="M57" s="30">
        <v>14263849.894890241</v>
      </c>
      <c r="N57" s="31">
        <v>19</v>
      </c>
      <c r="O57" s="30">
        <v>12136.107580866685</v>
      </c>
      <c r="P57" s="30">
        <v>34333048.34748546</v>
      </c>
      <c r="Q57" s="31">
        <v>14</v>
      </c>
      <c r="R57" s="30">
        <v>7977.894257245006</v>
      </c>
      <c r="S57" s="32">
        <v>24005483.820130002</v>
      </c>
    </row>
    <row r="58" spans="1:19" x14ac:dyDescent="0.25">
      <c r="A58" s="29" t="s">
        <v>48</v>
      </c>
      <c r="B58" s="31">
        <v>852</v>
      </c>
      <c r="C58" s="30">
        <v>9081.6284700878969</v>
      </c>
      <c r="D58" s="30">
        <v>795690044.09787405</v>
      </c>
      <c r="E58" s="31">
        <v>950</v>
      </c>
      <c r="F58" s="30">
        <v>8840.2530950450509</v>
      </c>
      <c r="G58" s="30">
        <v>835426614.82980454</v>
      </c>
      <c r="H58" s="31">
        <v>965</v>
      </c>
      <c r="I58" s="30">
        <v>12733.854928716966</v>
      </c>
      <c r="J58" s="30">
        <v>1194250473.8976202</v>
      </c>
      <c r="K58" s="31">
        <v>962</v>
      </c>
      <c r="L58" s="30">
        <v>11960.701685214273</v>
      </c>
      <c r="M58" s="30">
        <v>1029504838.8149376</v>
      </c>
      <c r="N58" s="31">
        <v>960</v>
      </c>
      <c r="O58" s="30">
        <v>11824.066931100346</v>
      </c>
      <c r="P58" s="30">
        <v>1323077469.5885053</v>
      </c>
      <c r="Q58" s="31">
        <v>960</v>
      </c>
      <c r="R58" s="30">
        <v>10447.099140752913</v>
      </c>
      <c r="S58" s="32">
        <v>1248455379.1890051</v>
      </c>
    </row>
    <row r="59" spans="1:19" x14ac:dyDescent="0.25">
      <c r="A59" s="29" t="s">
        <v>17</v>
      </c>
      <c r="B59" s="31">
        <v>1</v>
      </c>
      <c r="C59" s="30">
        <v>5964.51</v>
      </c>
      <c r="D59" s="30">
        <v>59645.100000000006</v>
      </c>
      <c r="E59" s="31">
        <v>3</v>
      </c>
      <c r="F59" s="30">
        <v>6738.6637931034484</v>
      </c>
      <c r="G59" s="30">
        <v>195421.25</v>
      </c>
      <c r="H59" s="31">
        <v>0</v>
      </c>
      <c r="I59" s="33"/>
      <c r="J59" s="33"/>
      <c r="K59" s="31">
        <v>2</v>
      </c>
      <c r="L59" s="30">
        <v>103621.62162162163</v>
      </c>
      <c r="M59" s="30">
        <v>3834000</v>
      </c>
      <c r="N59" s="31">
        <v>1</v>
      </c>
      <c r="O59" s="30">
        <v>2138.2800000000002</v>
      </c>
      <c r="P59" s="30">
        <v>12829.68</v>
      </c>
      <c r="Q59" s="31">
        <v>3</v>
      </c>
      <c r="R59" s="30">
        <v>2962.7906976744184</v>
      </c>
      <c r="S59" s="32">
        <v>127399.99999999999</v>
      </c>
    </row>
    <row r="60" spans="1:19" x14ac:dyDescent="0.25">
      <c r="A60" s="29" t="s">
        <v>49</v>
      </c>
      <c r="B60" s="31">
        <v>169</v>
      </c>
      <c r="C60" s="30">
        <v>5589.4272267579772</v>
      </c>
      <c r="D60" s="30">
        <v>94343942.163801476</v>
      </c>
      <c r="E60" s="31">
        <v>181</v>
      </c>
      <c r="F60" s="30">
        <v>8745.0273548952318</v>
      </c>
      <c r="G60" s="30">
        <v>149971185.06801566</v>
      </c>
      <c r="H60" s="31">
        <v>180</v>
      </c>
      <c r="I60" s="30">
        <v>13809.680463453478</v>
      </c>
      <c r="J60" s="30">
        <v>250596906.19499356</v>
      </c>
      <c r="K60" s="31">
        <v>235</v>
      </c>
      <c r="L60" s="30">
        <v>12420.967851894537</v>
      </c>
      <c r="M60" s="30">
        <v>220164717.0816513</v>
      </c>
      <c r="N60" s="31">
        <v>182</v>
      </c>
      <c r="O60" s="30">
        <v>10862.076596048208</v>
      </c>
      <c r="P60" s="30">
        <v>215301565.03602216</v>
      </c>
      <c r="Q60" s="31">
        <v>180</v>
      </c>
      <c r="R60" s="30">
        <v>11409.887730278226</v>
      </c>
      <c r="S60" s="32">
        <v>218738197.02992415</v>
      </c>
    </row>
    <row r="61" spans="1:19" x14ac:dyDescent="0.25">
      <c r="A61" s="29" t="s">
        <v>73</v>
      </c>
      <c r="B61" s="31">
        <v>81</v>
      </c>
      <c r="C61" s="30">
        <v>5701.0186274385551</v>
      </c>
      <c r="D61" s="30">
        <v>46979243.998210177</v>
      </c>
      <c r="E61" s="31">
        <v>147</v>
      </c>
      <c r="F61" s="30">
        <v>9091.6264160631981</v>
      </c>
      <c r="G61" s="30">
        <v>69795961.415978312</v>
      </c>
      <c r="H61" s="31">
        <v>170</v>
      </c>
      <c r="I61" s="30">
        <v>11506.539763481855</v>
      </c>
      <c r="J61" s="30">
        <v>96332750.899755076</v>
      </c>
      <c r="K61" s="31">
        <v>204</v>
      </c>
      <c r="L61" s="30">
        <v>12579.798039148545</v>
      </c>
      <c r="M61" s="30">
        <v>129140506.72926214</v>
      </c>
      <c r="N61" s="31">
        <v>199</v>
      </c>
      <c r="O61" s="30">
        <v>12928.865448054852</v>
      </c>
      <c r="P61" s="30">
        <v>284137675.95384127</v>
      </c>
      <c r="Q61" s="31">
        <v>248</v>
      </c>
      <c r="R61" s="30">
        <v>10845.908033754027</v>
      </c>
      <c r="S61" s="32">
        <v>152547696.49409962</v>
      </c>
    </row>
    <row r="62" spans="1:19" x14ac:dyDescent="0.25">
      <c r="A62" s="29" t="s">
        <v>78</v>
      </c>
      <c r="B62" s="31">
        <v>363</v>
      </c>
      <c r="C62" s="30">
        <v>10790.208083912748</v>
      </c>
      <c r="D62" s="30">
        <v>298787567.18507385</v>
      </c>
      <c r="E62" s="31">
        <v>423</v>
      </c>
      <c r="F62" s="30">
        <v>8635.3690051879275</v>
      </c>
      <c r="G62" s="30">
        <v>266540163.25051403</v>
      </c>
      <c r="H62" s="31">
        <v>420</v>
      </c>
      <c r="I62" s="30">
        <v>12861.044956211979</v>
      </c>
      <c r="J62" s="30">
        <v>424787453.85165167</v>
      </c>
      <c r="K62" s="31">
        <v>454</v>
      </c>
      <c r="L62" s="30">
        <v>11959.063920204591</v>
      </c>
      <c r="M62" s="30">
        <v>403989138.29967409</v>
      </c>
      <c r="N62" s="31">
        <v>425</v>
      </c>
      <c r="O62" s="30">
        <v>11958.289940975337</v>
      </c>
      <c r="P62" s="30">
        <v>668265116.78527582</v>
      </c>
      <c r="Q62" s="31">
        <v>420</v>
      </c>
      <c r="R62" s="30">
        <v>10934.732314872777</v>
      </c>
      <c r="S62" s="32">
        <v>621683271.0336045</v>
      </c>
    </row>
    <row r="63" spans="1:19" x14ac:dyDescent="0.25">
      <c r="A63" s="29" t="s">
        <v>79</v>
      </c>
      <c r="B63" s="31">
        <v>29</v>
      </c>
      <c r="C63" s="30">
        <v>16387.751539649362</v>
      </c>
      <c r="D63" s="30">
        <v>40756338.079599589</v>
      </c>
      <c r="E63" s="31">
        <v>61</v>
      </c>
      <c r="F63" s="30">
        <v>7052.3472531917623</v>
      </c>
      <c r="G63" s="30">
        <v>21058167.85080345</v>
      </c>
      <c r="H63" s="31">
        <v>85</v>
      </c>
      <c r="I63" s="30">
        <v>14531.538011943016</v>
      </c>
      <c r="J63" s="30">
        <v>44306659.396670483</v>
      </c>
      <c r="K63" s="31">
        <v>61</v>
      </c>
      <c r="L63" s="30">
        <v>14874.322606151156</v>
      </c>
      <c r="M63" s="30">
        <v>41737349.232711405</v>
      </c>
      <c r="N63" s="31">
        <v>53</v>
      </c>
      <c r="O63" s="30">
        <v>12253.72987372508</v>
      </c>
      <c r="P63" s="30">
        <v>86584855.286638588</v>
      </c>
      <c r="Q63" s="31">
        <v>63</v>
      </c>
      <c r="R63" s="30">
        <v>13239.422733895715</v>
      </c>
      <c r="S63" s="32">
        <v>40972041.534984246</v>
      </c>
    </row>
    <row r="64" spans="1:19" x14ac:dyDescent="0.25">
      <c r="A64" s="29" t="s">
        <v>92</v>
      </c>
      <c r="B64" s="31">
        <v>30</v>
      </c>
      <c r="C64" s="30">
        <v>7357.5844822967256</v>
      </c>
      <c r="D64" s="30">
        <v>22543638.853021409</v>
      </c>
      <c r="E64" s="31">
        <v>58</v>
      </c>
      <c r="F64" s="30">
        <v>8496.1577166743446</v>
      </c>
      <c r="G64" s="30">
        <v>28912424.709078137</v>
      </c>
      <c r="H64" s="31">
        <v>67</v>
      </c>
      <c r="I64" s="30">
        <v>17550.700121446167</v>
      </c>
      <c r="J64" s="30">
        <v>66920819.564127274</v>
      </c>
      <c r="K64" s="31">
        <v>67</v>
      </c>
      <c r="L64" s="30">
        <v>11468.076983667575</v>
      </c>
      <c r="M64" s="30">
        <v>33647337.870195352</v>
      </c>
      <c r="N64" s="31">
        <v>84</v>
      </c>
      <c r="O64" s="30">
        <v>21236.12691325885</v>
      </c>
      <c r="P64" s="30">
        <v>346361229.95503956</v>
      </c>
      <c r="Q64" s="31">
        <v>36</v>
      </c>
      <c r="R64" s="30">
        <v>11899.357246940906</v>
      </c>
      <c r="S64" s="32">
        <v>38173138.047353469</v>
      </c>
    </row>
    <row r="65" spans="1:19" x14ac:dyDescent="0.25">
      <c r="A65" s="29" t="s">
        <v>96</v>
      </c>
      <c r="B65" s="31">
        <v>16</v>
      </c>
      <c r="C65" s="30">
        <v>4373.5219346164095</v>
      </c>
      <c r="D65" s="30">
        <v>3345744.2800252889</v>
      </c>
      <c r="E65" s="31">
        <v>17</v>
      </c>
      <c r="F65" s="30">
        <v>5811.1140312522812</v>
      </c>
      <c r="G65" s="30">
        <v>6318617.9900203887</v>
      </c>
      <c r="H65" s="31">
        <v>20</v>
      </c>
      <c r="I65" s="30">
        <v>13603.578602715395</v>
      </c>
      <c r="J65" s="30">
        <v>16746005.25967058</v>
      </c>
      <c r="K65" s="31">
        <v>21</v>
      </c>
      <c r="L65" s="30">
        <v>14393.34999329729</v>
      </c>
      <c r="M65" s="30">
        <v>18265161.141350325</v>
      </c>
      <c r="N65" s="31">
        <v>31</v>
      </c>
      <c r="O65" s="30">
        <v>8456.1959013748492</v>
      </c>
      <c r="P65" s="30">
        <v>15001291.529208111</v>
      </c>
      <c r="Q65" s="31">
        <v>36</v>
      </c>
      <c r="R65" s="30">
        <v>10537.143058300786</v>
      </c>
      <c r="S65" s="32">
        <v>22484155.85769685</v>
      </c>
    </row>
    <row r="66" spans="1:19" x14ac:dyDescent="0.25">
      <c r="A66" s="29" t="s">
        <v>102</v>
      </c>
      <c r="B66" s="31">
        <v>11</v>
      </c>
      <c r="C66" s="30">
        <v>3807.2398368995537</v>
      </c>
      <c r="D66" s="30">
        <v>2101596.3899304811</v>
      </c>
      <c r="E66" s="31">
        <v>19</v>
      </c>
      <c r="F66" s="30">
        <v>3586.76205468327</v>
      </c>
      <c r="G66" s="30">
        <v>3312374.7574999998</v>
      </c>
      <c r="H66" s="31">
        <v>18</v>
      </c>
      <c r="I66" s="30">
        <v>10889.715207535122</v>
      </c>
      <c r="J66" s="30">
        <v>8526647.0075000003</v>
      </c>
      <c r="K66" s="31">
        <v>7</v>
      </c>
      <c r="L66" s="30">
        <v>12207.853645224171</v>
      </c>
      <c r="M66" s="30">
        <v>6262628.9199999999</v>
      </c>
      <c r="N66" s="31">
        <v>33</v>
      </c>
      <c r="O66" s="30">
        <v>12914.662059863116</v>
      </c>
      <c r="P66" s="30">
        <v>33423145.41389611</v>
      </c>
      <c r="Q66" s="31">
        <v>24</v>
      </c>
      <c r="R66" s="30">
        <v>8645.5950753283832</v>
      </c>
      <c r="S66" s="32">
        <v>10141283.023273736</v>
      </c>
    </row>
    <row r="67" spans="1:19" x14ac:dyDescent="0.25">
      <c r="A67" s="29" t="s">
        <v>173</v>
      </c>
      <c r="B67" s="31">
        <v>156</v>
      </c>
      <c r="C67" s="30">
        <v>11608.583535191463</v>
      </c>
      <c r="D67" s="30">
        <v>226492325.99170482</v>
      </c>
      <c r="E67" s="31">
        <v>212</v>
      </c>
      <c r="F67" s="30">
        <v>9883.577110509219</v>
      </c>
      <c r="G67" s="30">
        <v>199301904.1509414</v>
      </c>
      <c r="H67" s="31">
        <v>217</v>
      </c>
      <c r="I67" s="30">
        <v>13095.99303812271</v>
      </c>
      <c r="J67" s="30">
        <v>251494203.07984102</v>
      </c>
      <c r="K67" s="31">
        <v>194</v>
      </c>
      <c r="L67" s="30">
        <v>12275.542452189284</v>
      </c>
      <c r="M67" s="30">
        <v>204253691.65169492</v>
      </c>
      <c r="N67" s="31">
        <v>190</v>
      </c>
      <c r="O67" s="30">
        <v>11319.249805046718</v>
      </c>
      <c r="P67" s="30">
        <v>221404526.2119557</v>
      </c>
      <c r="Q67" s="31">
        <v>235</v>
      </c>
      <c r="R67" s="30">
        <v>10973.54843230004</v>
      </c>
      <c r="S67" s="32">
        <v>227876706.74667901</v>
      </c>
    </row>
    <row r="68" spans="1:19" x14ac:dyDescent="0.25">
      <c r="A68" s="29" t="s">
        <v>174</v>
      </c>
      <c r="B68" s="31">
        <v>229</v>
      </c>
      <c r="C68" s="30">
        <v>10504.876738811625</v>
      </c>
      <c r="D68" s="30">
        <v>351560616.98930019</v>
      </c>
      <c r="E68" s="31">
        <v>380</v>
      </c>
      <c r="F68" s="30">
        <v>12390.296971722706</v>
      </c>
      <c r="G68" s="30">
        <v>480848344.40902686</v>
      </c>
      <c r="H68" s="31">
        <v>421</v>
      </c>
      <c r="I68" s="30">
        <v>14449.943780221298</v>
      </c>
      <c r="J68" s="30">
        <v>514890305.35544789</v>
      </c>
      <c r="K68" s="31">
        <v>420</v>
      </c>
      <c r="L68" s="30">
        <v>12215.264375001194</v>
      </c>
      <c r="M68" s="30">
        <v>413618274.95551676</v>
      </c>
      <c r="N68" s="31">
        <v>424</v>
      </c>
      <c r="O68" s="30">
        <v>9979.3228025271492</v>
      </c>
      <c r="P68" s="30">
        <v>361637257.56199884</v>
      </c>
      <c r="Q68" s="31">
        <v>420</v>
      </c>
      <c r="R68" s="30">
        <v>8981.2057825901029</v>
      </c>
      <c r="S68" s="32">
        <v>338474702.35002881</v>
      </c>
    </row>
    <row r="69" spans="1:19" x14ac:dyDescent="0.25">
      <c r="A69" s="29" t="s">
        <v>54</v>
      </c>
      <c r="B69" s="31">
        <v>10</v>
      </c>
      <c r="C69" s="30">
        <v>12169.14855188207</v>
      </c>
      <c r="D69" s="30">
        <v>8725279.5115777534</v>
      </c>
      <c r="E69" s="31">
        <v>12</v>
      </c>
      <c r="F69" s="30">
        <v>7079.1022345244501</v>
      </c>
      <c r="G69" s="30">
        <v>5776547.4233719511</v>
      </c>
      <c r="H69" s="31">
        <v>23</v>
      </c>
      <c r="I69" s="30">
        <v>14014.467418118318</v>
      </c>
      <c r="J69" s="30">
        <v>19260549.721727371</v>
      </c>
      <c r="K69" s="31">
        <v>13</v>
      </c>
      <c r="L69" s="30">
        <v>14967.626942446042</v>
      </c>
      <c r="M69" s="30">
        <v>16644001.159999998</v>
      </c>
      <c r="N69" s="31">
        <v>15</v>
      </c>
      <c r="O69" s="30">
        <v>16360.002573292342</v>
      </c>
      <c r="P69" s="30">
        <v>14740362.318700001</v>
      </c>
      <c r="Q69" s="31">
        <v>20</v>
      </c>
      <c r="R69" s="30">
        <v>11706.461913728615</v>
      </c>
      <c r="S69" s="32">
        <v>13427311.814929657</v>
      </c>
    </row>
    <row r="70" spans="1:19" x14ac:dyDescent="0.25">
      <c r="A70" s="29" t="s">
        <v>55</v>
      </c>
      <c r="B70" s="31">
        <v>27</v>
      </c>
      <c r="C70" s="30">
        <v>11945.070015767784</v>
      </c>
      <c r="D70" s="30">
        <v>49999076.818500005</v>
      </c>
      <c r="E70" s="31">
        <v>51</v>
      </c>
      <c r="F70" s="30">
        <v>6686.1106772063986</v>
      </c>
      <c r="G70" s="30">
        <v>32114392.498555306</v>
      </c>
      <c r="H70" s="31">
        <v>53</v>
      </c>
      <c r="I70" s="30">
        <v>13293.819164431832</v>
      </c>
      <c r="J70" s="30">
        <v>82022864.245607942</v>
      </c>
      <c r="K70" s="31">
        <v>47</v>
      </c>
      <c r="L70" s="30">
        <v>11176.492648535921</v>
      </c>
      <c r="M70" s="30">
        <v>63694831.603112102</v>
      </c>
      <c r="N70" s="31">
        <v>57</v>
      </c>
      <c r="O70" s="30">
        <v>11172.14211438633</v>
      </c>
      <c r="P70" s="30">
        <v>59178836.780351259</v>
      </c>
      <c r="Q70" s="31">
        <v>54</v>
      </c>
      <c r="R70" s="30">
        <v>8359.4166919151412</v>
      </c>
      <c r="S70" s="32">
        <v>48559851.56308426</v>
      </c>
    </row>
    <row r="71" spans="1:19" x14ac:dyDescent="0.25">
      <c r="A71" s="29" t="s">
        <v>176</v>
      </c>
      <c r="B71" s="31">
        <v>220</v>
      </c>
      <c r="C71" s="30">
        <v>12097.884847232068</v>
      </c>
      <c r="D71" s="30">
        <v>276900847.30667245</v>
      </c>
      <c r="E71" s="31">
        <v>234</v>
      </c>
      <c r="F71" s="30">
        <v>8690.9616773668768</v>
      </c>
      <c r="G71" s="30">
        <v>202511748.24292862</v>
      </c>
      <c r="H71" s="31">
        <v>242</v>
      </c>
      <c r="I71" s="30">
        <v>13087.597555085225</v>
      </c>
      <c r="J71" s="30">
        <v>319114891.18053901</v>
      </c>
      <c r="K71" s="31">
        <v>214</v>
      </c>
      <c r="L71" s="30">
        <v>14753.404688682085</v>
      </c>
      <c r="M71" s="30">
        <v>323335617.16586101</v>
      </c>
      <c r="N71" s="31">
        <v>209</v>
      </c>
      <c r="O71" s="30">
        <v>10471.439532361088</v>
      </c>
      <c r="P71" s="30">
        <v>244513824.7641843</v>
      </c>
      <c r="Q71" s="31">
        <v>232</v>
      </c>
      <c r="R71" s="30">
        <v>9201.6565302461386</v>
      </c>
      <c r="S71" s="32">
        <v>204619865.2861298</v>
      </c>
    </row>
    <row r="72" spans="1:19" x14ac:dyDescent="0.25">
      <c r="A72" s="29" t="s">
        <v>177</v>
      </c>
      <c r="B72" s="31">
        <v>72</v>
      </c>
      <c r="C72" s="30">
        <v>15773.531767561512</v>
      </c>
      <c r="D72" s="30">
        <v>135018750.4272446</v>
      </c>
      <c r="E72" s="31">
        <v>85</v>
      </c>
      <c r="F72" s="30">
        <v>9736.8891724433797</v>
      </c>
      <c r="G72" s="30">
        <v>85041795.294239625</v>
      </c>
      <c r="H72" s="31">
        <v>115</v>
      </c>
      <c r="I72" s="30">
        <v>12373.556663408444</v>
      </c>
      <c r="J72" s="30">
        <v>114245048.67807595</v>
      </c>
      <c r="K72" s="31">
        <v>121</v>
      </c>
      <c r="L72" s="30">
        <v>12891.866229579802</v>
      </c>
      <c r="M72" s="30">
        <v>115818251.17427029</v>
      </c>
      <c r="N72" s="31">
        <v>95</v>
      </c>
      <c r="O72" s="30">
        <v>13225.702300175006</v>
      </c>
      <c r="P72" s="30">
        <v>135497320.06767347</v>
      </c>
      <c r="Q72" s="31">
        <v>117</v>
      </c>
      <c r="R72" s="30">
        <v>10273.480796137193</v>
      </c>
      <c r="S72" s="32">
        <v>100310266.49245624</v>
      </c>
    </row>
    <row r="73" spans="1:19" x14ac:dyDescent="0.25">
      <c r="A73" s="29" t="s">
        <v>178</v>
      </c>
      <c r="B73" s="31">
        <v>1034</v>
      </c>
      <c r="C73" s="30">
        <v>8454.1970090981704</v>
      </c>
      <c r="D73" s="30">
        <v>909813233.83925068</v>
      </c>
      <c r="E73" s="31">
        <v>1460</v>
      </c>
      <c r="F73" s="30">
        <v>7146.0911793125597</v>
      </c>
      <c r="G73" s="30">
        <v>815184581.79753661</v>
      </c>
      <c r="H73" s="31">
        <v>1567</v>
      </c>
      <c r="I73" s="30">
        <v>10343.720978814335</v>
      </c>
      <c r="J73" s="30">
        <v>1238720740.0239599</v>
      </c>
      <c r="K73" s="31">
        <v>1562</v>
      </c>
      <c r="L73" s="30">
        <v>10203.627912337386</v>
      </c>
      <c r="M73" s="30">
        <v>1048982397.7358236</v>
      </c>
      <c r="N73" s="31">
        <v>1565</v>
      </c>
      <c r="O73" s="30">
        <v>8918.9106004080713</v>
      </c>
      <c r="P73" s="30">
        <v>1021791858.1789428</v>
      </c>
      <c r="Q73" s="31">
        <v>1560</v>
      </c>
      <c r="R73" s="30">
        <v>8739.9477078760265</v>
      </c>
      <c r="S73" s="32">
        <v>904845038.18763697</v>
      </c>
    </row>
    <row r="74" spans="1:19" x14ac:dyDescent="0.25">
      <c r="A74" s="29" t="s">
        <v>179</v>
      </c>
      <c r="B74" s="31">
        <v>1483</v>
      </c>
      <c r="C74" s="30">
        <v>10887.480086842139</v>
      </c>
      <c r="D74" s="30">
        <v>2794426436.414197</v>
      </c>
      <c r="E74" s="31">
        <v>2057</v>
      </c>
      <c r="F74" s="30">
        <v>10714.680459150388</v>
      </c>
      <c r="G74" s="30">
        <v>2746370954.9695082</v>
      </c>
      <c r="H74" s="31">
        <v>2184</v>
      </c>
      <c r="I74" s="30">
        <v>12570.67377550116</v>
      </c>
      <c r="J74" s="30">
        <v>2735922993.6288266</v>
      </c>
      <c r="K74" s="31">
        <v>2163</v>
      </c>
      <c r="L74" s="30">
        <v>12522.213537291418</v>
      </c>
      <c r="M74" s="30">
        <v>2319618314.0380154</v>
      </c>
      <c r="N74" s="31">
        <v>2163</v>
      </c>
      <c r="O74" s="30">
        <v>10629.883989373424</v>
      </c>
      <c r="P74" s="30">
        <v>2133710215.5821965</v>
      </c>
      <c r="Q74" s="31">
        <v>2160</v>
      </c>
      <c r="R74" s="30">
        <v>11410.364050010456</v>
      </c>
      <c r="S74" s="32">
        <v>2469008613.8801126</v>
      </c>
    </row>
    <row r="75" spans="1:19" x14ac:dyDescent="0.25">
      <c r="A75" s="29" t="s">
        <v>180</v>
      </c>
      <c r="B75" s="31">
        <v>41</v>
      </c>
      <c r="C75" s="30">
        <v>19882.562332333884</v>
      </c>
      <c r="D75" s="30">
        <v>161903903.90020403</v>
      </c>
      <c r="E75" s="31">
        <v>58</v>
      </c>
      <c r="F75" s="30">
        <v>8736.7106357239136</v>
      </c>
      <c r="G75" s="30">
        <v>56142626.74780003</v>
      </c>
      <c r="H75" s="31">
        <v>57</v>
      </c>
      <c r="I75" s="30">
        <v>15762.468127741024</v>
      </c>
      <c r="J75" s="30">
        <v>132499307.08021484</v>
      </c>
      <c r="K75" s="31">
        <v>32</v>
      </c>
      <c r="L75" s="30">
        <v>16125.118961995853</v>
      </c>
      <c r="M75" s="30">
        <v>126275806.59138954</v>
      </c>
      <c r="N75" s="31">
        <v>84</v>
      </c>
      <c r="O75" s="30">
        <v>9516.7255225445606</v>
      </c>
      <c r="P75" s="30">
        <v>81805772.596361011</v>
      </c>
      <c r="Q75" s="31">
        <v>46</v>
      </c>
      <c r="R75" s="30">
        <v>7454.9111125427471</v>
      </c>
      <c r="S75" s="32">
        <v>47830709.698223352</v>
      </c>
    </row>
    <row r="76" spans="1:19" x14ac:dyDescent="0.25">
      <c r="A76" s="29" t="s">
        <v>58</v>
      </c>
      <c r="B76" s="31">
        <v>26</v>
      </c>
      <c r="C76" s="30">
        <v>10379.867448769128</v>
      </c>
      <c r="D76" s="30">
        <v>31201881.550999995</v>
      </c>
      <c r="E76" s="31">
        <v>23</v>
      </c>
      <c r="F76" s="30">
        <v>8248.2826886300227</v>
      </c>
      <c r="G76" s="30">
        <v>14178880.424416929</v>
      </c>
      <c r="H76" s="31">
        <v>39</v>
      </c>
      <c r="I76" s="30">
        <v>10417.959742414943</v>
      </c>
      <c r="J76" s="30">
        <v>29514079.950157359</v>
      </c>
      <c r="K76" s="31">
        <v>26</v>
      </c>
      <c r="L76" s="30">
        <v>16656.573768830134</v>
      </c>
      <c r="M76" s="30">
        <v>41574808.127000019</v>
      </c>
      <c r="N76" s="31">
        <v>24</v>
      </c>
      <c r="O76" s="30">
        <v>8012.4006336606781</v>
      </c>
      <c r="P76" s="30">
        <v>21359056.989100829</v>
      </c>
      <c r="Q76" s="31">
        <v>29</v>
      </c>
      <c r="R76" s="30">
        <v>12177.383279892078</v>
      </c>
      <c r="S76" s="32">
        <v>26607582.466929514</v>
      </c>
    </row>
    <row r="77" spans="1:19" x14ac:dyDescent="0.25">
      <c r="A77" s="29" t="s">
        <v>181</v>
      </c>
      <c r="B77" s="31">
        <v>7</v>
      </c>
      <c r="C77" s="30">
        <v>6768.6050891089117</v>
      </c>
      <c r="D77" s="30">
        <v>3418145.5700000003</v>
      </c>
      <c r="E77" s="31">
        <v>1</v>
      </c>
      <c r="F77" s="30">
        <v>2000</v>
      </c>
      <c r="G77" s="30">
        <v>90000</v>
      </c>
      <c r="H77" s="31">
        <v>5</v>
      </c>
      <c r="I77" s="30">
        <v>5518.0166666666664</v>
      </c>
      <c r="J77" s="30">
        <v>1655405</v>
      </c>
      <c r="K77" s="31">
        <v>6</v>
      </c>
      <c r="L77" s="30">
        <v>22846.243962264154</v>
      </c>
      <c r="M77" s="30">
        <v>4843403.7200000007</v>
      </c>
      <c r="N77" s="31">
        <v>5</v>
      </c>
      <c r="O77" s="30">
        <v>7104.0374683544305</v>
      </c>
      <c r="P77" s="30">
        <v>1122437.92</v>
      </c>
      <c r="Q77" s="31">
        <v>2</v>
      </c>
      <c r="R77" s="30">
        <v>12136.240540540541</v>
      </c>
      <c r="S77" s="32">
        <v>1347122.7</v>
      </c>
    </row>
    <row r="78" spans="1:19" x14ac:dyDescent="0.25">
      <c r="A78" s="29" t="s">
        <v>182</v>
      </c>
      <c r="B78" s="31">
        <v>229</v>
      </c>
      <c r="C78" s="30">
        <v>15136.324807336176</v>
      </c>
      <c r="D78" s="30">
        <v>554243172.75832987</v>
      </c>
      <c r="E78" s="31">
        <v>512</v>
      </c>
      <c r="F78" s="30">
        <v>12368.275818272134</v>
      </c>
      <c r="G78" s="30">
        <v>495710799.58396292</v>
      </c>
      <c r="H78" s="31">
        <v>601</v>
      </c>
      <c r="I78" s="30">
        <v>15189.062238088185</v>
      </c>
      <c r="J78" s="30">
        <v>581571573.78420115</v>
      </c>
      <c r="K78" s="31">
        <v>600</v>
      </c>
      <c r="L78" s="30">
        <v>12961.71447362791</v>
      </c>
      <c r="M78" s="30">
        <v>447165928.39140153</v>
      </c>
      <c r="N78" s="31">
        <v>601</v>
      </c>
      <c r="O78" s="30">
        <v>11573.941100229806</v>
      </c>
      <c r="P78" s="30">
        <v>348259887.70626187</v>
      </c>
      <c r="Q78" s="31">
        <v>600</v>
      </c>
      <c r="R78" s="30">
        <v>10626.86755861617</v>
      </c>
      <c r="S78" s="32">
        <v>303063172.61979914</v>
      </c>
    </row>
    <row r="79" spans="1:19" x14ac:dyDescent="0.25">
      <c r="A79" s="29" t="s">
        <v>402</v>
      </c>
      <c r="B79" s="31">
        <v>1</v>
      </c>
      <c r="C79" s="30">
        <v>2830.91</v>
      </c>
      <c r="D79" s="30">
        <v>19816.37</v>
      </c>
      <c r="E79" s="31">
        <v>3</v>
      </c>
      <c r="F79" s="30">
        <v>4214.6507142857145</v>
      </c>
      <c r="G79" s="30">
        <v>59005.11</v>
      </c>
      <c r="H79" s="31">
        <v>5</v>
      </c>
      <c r="I79" s="30">
        <v>16331.978181818182</v>
      </c>
      <c r="J79" s="30">
        <v>359303.52</v>
      </c>
      <c r="K79" s="31">
        <v>1</v>
      </c>
      <c r="L79" s="30">
        <v>2000</v>
      </c>
      <c r="M79" s="30">
        <v>8000</v>
      </c>
      <c r="N79" s="31">
        <v>4</v>
      </c>
      <c r="O79" s="30">
        <v>9817.2424999999985</v>
      </c>
      <c r="P79" s="30">
        <v>39268.969999999994</v>
      </c>
      <c r="Q79" s="31">
        <v>9</v>
      </c>
      <c r="R79" s="30">
        <v>12169.57076923077</v>
      </c>
      <c r="S79" s="32">
        <v>158204.42000000001</v>
      </c>
    </row>
    <row r="80" spans="1:19" x14ac:dyDescent="0.25">
      <c r="A80" s="29" t="s">
        <v>183</v>
      </c>
      <c r="B80" s="31">
        <v>577</v>
      </c>
      <c r="C80" s="30">
        <v>7728.4772719507901</v>
      </c>
      <c r="D80" s="30">
        <v>405088098.35583681</v>
      </c>
      <c r="E80" s="31">
        <v>788</v>
      </c>
      <c r="F80" s="30">
        <v>7380.6413503596832</v>
      </c>
      <c r="G80" s="30">
        <v>395332239.59806722</v>
      </c>
      <c r="H80" s="31">
        <v>845</v>
      </c>
      <c r="I80" s="30">
        <v>11512.064601901786</v>
      </c>
      <c r="J80" s="30">
        <v>595041844.5335654</v>
      </c>
      <c r="K80" s="31">
        <v>871</v>
      </c>
      <c r="L80" s="30">
        <v>11430.943779776919</v>
      </c>
      <c r="M80" s="30">
        <v>616084939.93550849</v>
      </c>
      <c r="N80" s="31">
        <v>845</v>
      </c>
      <c r="O80" s="30">
        <v>10025.264198683051</v>
      </c>
      <c r="P80" s="30">
        <v>580356242.87472677</v>
      </c>
      <c r="Q80" s="31">
        <v>840</v>
      </c>
      <c r="R80" s="30">
        <v>8956.4344136276413</v>
      </c>
      <c r="S80" s="32">
        <v>517983996.81868213</v>
      </c>
    </row>
    <row r="81" spans="1:19" x14ac:dyDescent="0.25">
      <c r="A81" s="29" t="s">
        <v>184</v>
      </c>
      <c r="B81" s="31">
        <v>24</v>
      </c>
      <c r="C81" s="30">
        <v>10192.146404708377</v>
      </c>
      <c r="D81" s="30">
        <v>11466164.705195004</v>
      </c>
      <c r="E81" s="31">
        <v>25</v>
      </c>
      <c r="F81" s="30">
        <v>16349.636875608139</v>
      </c>
      <c r="G81" s="30">
        <v>19995442.4025</v>
      </c>
      <c r="H81" s="31">
        <v>29</v>
      </c>
      <c r="I81" s="30">
        <v>14261.626167799177</v>
      </c>
      <c r="J81" s="30">
        <v>14988969.10249955</v>
      </c>
      <c r="K81" s="31">
        <v>28</v>
      </c>
      <c r="L81" s="30">
        <v>11745.076368017817</v>
      </c>
      <c r="M81" s="30">
        <v>13706504.121476792</v>
      </c>
      <c r="N81" s="31">
        <v>21</v>
      </c>
      <c r="O81" s="30">
        <v>9104.649645459629</v>
      </c>
      <c r="P81" s="30">
        <v>10097056.457087869</v>
      </c>
      <c r="Q81" s="31">
        <v>29</v>
      </c>
      <c r="R81" s="30">
        <v>11815.596627615067</v>
      </c>
      <c r="S81" s="32">
        <v>14119637.970000004</v>
      </c>
    </row>
    <row r="82" spans="1:19" x14ac:dyDescent="0.25">
      <c r="A82" s="29" t="s">
        <v>185</v>
      </c>
      <c r="B82" s="31">
        <v>4</v>
      </c>
      <c r="C82" s="30">
        <v>8385.3798437499991</v>
      </c>
      <c r="D82" s="30">
        <v>1073328.6199999999</v>
      </c>
      <c r="E82" s="31">
        <v>7</v>
      </c>
      <c r="F82" s="30">
        <v>9611.1254700854715</v>
      </c>
      <c r="G82" s="30">
        <v>2249003.3600000003</v>
      </c>
      <c r="H82" s="31">
        <v>10</v>
      </c>
      <c r="I82" s="30">
        <v>10837.893979591838</v>
      </c>
      <c r="J82" s="30">
        <v>2124227.2200000002</v>
      </c>
      <c r="K82" s="31">
        <v>4</v>
      </c>
      <c r="L82" s="30">
        <v>8348.8958173076935</v>
      </c>
      <c r="M82" s="30">
        <v>868285.16500000015</v>
      </c>
      <c r="N82" s="31">
        <v>7</v>
      </c>
      <c r="O82" s="30">
        <v>12779.74735915493</v>
      </c>
      <c r="P82" s="30">
        <v>3629448.25</v>
      </c>
      <c r="Q82" s="31">
        <v>3</v>
      </c>
      <c r="R82" s="30">
        <v>10223.275756302521</v>
      </c>
      <c r="S82" s="32">
        <v>1216569.8149999999</v>
      </c>
    </row>
    <row r="83" spans="1:19" x14ac:dyDescent="0.25">
      <c r="A83" s="29" t="s">
        <v>186</v>
      </c>
      <c r="B83" s="31">
        <v>865</v>
      </c>
      <c r="C83" s="30">
        <v>11370.712716782584</v>
      </c>
      <c r="D83" s="30">
        <v>1374933196.6962628</v>
      </c>
      <c r="E83" s="31">
        <v>1439</v>
      </c>
      <c r="F83" s="30">
        <v>11222.161208360361</v>
      </c>
      <c r="G83" s="30">
        <v>1437444328.4798501</v>
      </c>
      <c r="H83" s="31">
        <v>1567</v>
      </c>
      <c r="I83" s="30">
        <v>15144.304495934733</v>
      </c>
      <c r="J83" s="30">
        <v>1630225432.715734</v>
      </c>
      <c r="K83" s="31">
        <v>1564</v>
      </c>
      <c r="L83" s="30">
        <v>13896.934024484446</v>
      </c>
      <c r="M83" s="30">
        <v>1342304964.3450539</v>
      </c>
      <c r="N83" s="31">
        <v>1560</v>
      </c>
      <c r="O83" s="30">
        <v>11606.499343139123</v>
      </c>
      <c r="P83" s="30">
        <v>1244458144.7746713</v>
      </c>
      <c r="Q83" s="31">
        <v>1560</v>
      </c>
      <c r="R83" s="30">
        <v>11315.47127734513</v>
      </c>
      <c r="S83" s="32">
        <v>1108294182.4325492</v>
      </c>
    </row>
    <row r="84" spans="1:19" x14ac:dyDescent="0.25">
      <c r="A84" s="29" t="s">
        <v>187</v>
      </c>
      <c r="B84" s="31">
        <v>159</v>
      </c>
      <c r="C84" s="30">
        <v>12387.234821307702</v>
      </c>
      <c r="D84" s="30">
        <v>235498171.75375259</v>
      </c>
      <c r="E84" s="31">
        <v>169</v>
      </c>
      <c r="F84" s="30">
        <v>12737.771889482845</v>
      </c>
      <c r="G84" s="30">
        <v>236151046.90573949</v>
      </c>
      <c r="H84" s="31">
        <v>189</v>
      </c>
      <c r="I84" s="30">
        <v>16404.352565887355</v>
      </c>
      <c r="J84" s="30">
        <v>309673165.54793882</v>
      </c>
      <c r="K84" s="31">
        <v>210</v>
      </c>
      <c r="L84" s="30">
        <v>13132.428429533671</v>
      </c>
      <c r="M84" s="30">
        <v>233434460.14001617</v>
      </c>
      <c r="N84" s="31">
        <v>170</v>
      </c>
      <c r="O84" s="30">
        <v>11979.387825959489</v>
      </c>
      <c r="P84" s="30">
        <v>226841687.84685257</v>
      </c>
      <c r="Q84" s="31">
        <v>201</v>
      </c>
      <c r="R84" s="30">
        <v>12550.129201203259</v>
      </c>
      <c r="S84" s="32">
        <v>253713411.9260028</v>
      </c>
    </row>
    <row r="85" spans="1:19" x14ac:dyDescent="0.25">
      <c r="A85" s="29" t="s">
        <v>65</v>
      </c>
      <c r="B85" s="31">
        <v>37</v>
      </c>
      <c r="C85" s="30">
        <v>10319.166968406429</v>
      </c>
      <c r="D85" s="30">
        <v>64054509.095806248</v>
      </c>
      <c r="E85" s="31">
        <v>71</v>
      </c>
      <c r="F85" s="30">
        <v>6114.2167581500898</v>
      </c>
      <c r="G85" s="30">
        <v>56079657.247859083</v>
      </c>
      <c r="H85" s="31">
        <v>70</v>
      </c>
      <c r="I85" s="30">
        <v>10855.470241444957</v>
      </c>
      <c r="J85" s="30">
        <v>102117408.56203261</v>
      </c>
      <c r="K85" s="31">
        <v>83</v>
      </c>
      <c r="L85" s="30">
        <v>14970.322797953868</v>
      </c>
      <c r="M85" s="30">
        <v>143071374.98363802</v>
      </c>
      <c r="N85" s="31">
        <v>86</v>
      </c>
      <c r="O85" s="30">
        <v>10498.133743757646</v>
      </c>
      <c r="P85" s="30">
        <v>96404362.175435334</v>
      </c>
      <c r="Q85" s="31">
        <v>82</v>
      </c>
      <c r="R85" s="30">
        <v>9463.5626594203259</v>
      </c>
      <c r="S85" s="32">
        <v>98581932.223465502</v>
      </c>
    </row>
    <row r="86" spans="1:19" x14ac:dyDescent="0.25">
      <c r="A86" s="29" t="s">
        <v>188</v>
      </c>
      <c r="B86" s="31">
        <v>75</v>
      </c>
      <c r="C86" s="30">
        <v>9648.9165243276693</v>
      </c>
      <c r="D86" s="30">
        <v>221983070.0362688</v>
      </c>
      <c r="E86" s="31">
        <v>170</v>
      </c>
      <c r="F86" s="30">
        <v>10369.397541164772</v>
      </c>
      <c r="G86" s="30">
        <v>232700090.91870406</v>
      </c>
      <c r="H86" s="31">
        <v>170</v>
      </c>
      <c r="I86" s="30">
        <v>15852.875528973118</v>
      </c>
      <c r="J86" s="30">
        <v>346528006.19511551</v>
      </c>
      <c r="K86" s="31">
        <v>144</v>
      </c>
      <c r="L86" s="30">
        <v>15517.231195421178</v>
      </c>
      <c r="M86" s="30">
        <v>320415306.97566605</v>
      </c>
      <c r="N86" s="31">
        <v>186</v>
      </c>
      <c r="O86" s="30">
        <v>8750.6043340877386</v>
      </c>
      <c r="P86" s="30">
        <v>274751474.89043754</v>
      </c>
      <c r="Q86" s="31">
        <v>137</v>
      </c>
      <c r="R86" s="30">
        <v>10188.40741396552</v>
      </c>
      <c r="S86" s="32">
        <v>289829625.71628439</v>
      </c>
    </row>
    <row r="87" spans="1:19" x14ac:dyDescent="0.25">
      <c r="A87" s="29" t="s">
        <v>66</v>
      </c>
      <c r="B87" s="31">
        <v>11</v>
      </c>
      <c r="C87" s="30">
        <v>28587.631553956831</v>
      </c>
      <c r="D87" s="30">
        <v>59605211.789999992</v>
      </c>
      <c r="E87" s="31">
        <v>15</v>
      </c>
      <c r="F87" s="30">
        <v>6301.150101283687</v>
      </c>
      <c r="G87" s="30">
        <v>8840450.5806000009</v>
      </c>
      <c r="H87" s="31">
        <v>15</v>
      </c>
      <c r="I87" s="30">
        <v>14289.152569173517</v>
      </c>
      <c r="J87" s="30">
        <v>29107003.78326356</v>
      </c>
      <c r="K87" s="31">
        <v>20</v>
      </c>
      <c r="L87" s="30">
        <v>10675.319579058738</v>
      </c>
      <c r="M87" s="30">
        <v>24531884.393637758</v>
      </c>
      <c r="N87" s="31">
        <v>15</v>
      </c>
      <c r="O87" s="30">
        <v>5623.1392356851593</v>
      </c>
      <c r="P87" s="30">
        <v>10998860.345056403</v>
      </c>
      <c r="Q87" s="31">
        <v>15</v>
      </c>
      <c r="R87" s="30">
        <v>8841.1738151260524</v>
      </c>
      <c r="S87" s="32">
        <v>15781495.260000004</v>
      </c>
    </row>
    <row r="88" spans="1:19" x14ac:dyDescent="0.25">
      <c r="A88" s="29" t="s">
        <v>435</v>
      </c>
      <c r="B88" s="31">
        <v>43</v>
      </c>
      <c r="C88" s="30">
        <v>17861.393410628865</v>
      </c>
      <c r="D88" s="30">
        <v>186894833.31575206</v>
      </c>
      <c r="E88" s="31">
        <v>70</v>
      </c>
      <c r="F88" s="30">
        <v>14865.310175779334</v>
      </c>
      <c r="G88" s="30">
        <v>176074544.82070017</v>
      </c>
      <c r="H88" s="31">
        <v>93</v>
      </c>
      <c r="I88" s="30">
        <v>17561.015028983762</v>
      </c>
      <c r="J88" s="30">
        <v>213910724.06383649</v>
      </c>
      <c r="K88" s="31">
        <v>77</v>
      </c>
      <c r="L88" s="30">
        <v>13748.856755284914</v>
      </c>
      <c r="M88" s="30">
        <v>151204427.0497216</v>
      </c>
      <c r="N88" s="31">
        <v>74</v>
      </c>
      <c r="O88" s="30">
        <v>12158.367345073351</v>
      </c>
      <c r="P88" s="30">
        <v>166375098.75241542</v>
      </c>
      <c r="Q88" s="31">
        <v>80</v>
      </c>
      <c r="R88" s="30">
        <v>12702.270526739358</v>
      </c>
      <c r="S88" s="32">
        <v>159070533.80381653</v>
      </c>
    </row>
    <row r="89" spans="1:19" x14ac:dyDescent="0.25">
      <c r="A89" s="29" t="s">
        <v>69</v>
      </c>
      <c r="B89" s="31">
        <v>6</v>
      </c>
      <c r="C89" s="30">
        <v>5297.458738872403</v>
      </c>
      <c r="D89" s="30">
        <v>3570487.1899999995</v>
      </c>
      <c r="E89" s="31">
        <v>16</v>
      </c>
      <c r="F89" s="30">
        <v>13965.155207740414</v>
      </c>
      <c r="G89" s="30">
        <v>16143859.071699996</v>
      </c>
      <c r="H89" s="31">
        <v>14</v>
      </c>
      <c r="I89" s="30">
        <v>16603.611235465116</v>
      </c>
      <c r="J89" s="30">
        <v>22846569.059999999</v>
      </c>
      <c r="K89" s="31">
        <v>11</v>
      </c>
      <c r="L89" s="30">
        <v>15439.310323736983</v>
      </c>
      <c r="M89" s="30">
        <v>19391773.76692244</v>
      </c>
      <c r="N89" s="31">
        <v>21</v>
      </c>
      <c r="O89" s="30">
        <v>10682.919953578643</v>
      </c>
      <c r="P89" s="30">
        <v>33362759.01491927</v>
      </c>
      <c r="Q89" s="31">
        <v>16</v>
      </c>
      <c r="R89" s="30">
        <v>7046.4617614973004</v>
      </c>
      <c r="S89" s="32">
        <v>12260843.464934837</v>
      </c>
    </row>
    <row r="90" spans="1:19" x14ac:dyDescent="0.25">
      <c r="A90" s="29" t="s">
        <v>70</v>
      </c>
      <c r="B90" s="31">
        <v>6</v>
      </c>
      <c r="C90" s="30">
        <v>6509.7594157303374</v>
      </c>
      <c r="D90" s="30">
        <v>2896842.94</v>
      </c>
      <c r="E90" s="31">
        <v>11</v>
      </c>
      <c r="F90" s="30">
        <v>6930.0965929203549</v>
      </c>
      <c r="G90" s="30">
        <v>4698605.49</v>
      </c>
      <c r="H90" s="31">
        <v>12</v>
      </c>
      <c r="I90" s="30">
        <v>10411.233250401285</v>
      </c>
      <c r="J90" s="30">
        <v>6486198.3150000004</v>
      </c>
      <c r="K90" s="31">
        <v>10</v>
      </c>
      <c r="L90" s="30">
        <v>15285.794132976342</v>
      </c>
      <c r="M90" s="30">
        <v>8346043.5967579391</v>
      </c>
      <c r="N90" s="31">
        <v>19</v>
      </c>
      <c r="O90" s="30">
        <v>12789.182075652636</v>
      </c>
      <c r="P90" s="30">
        <v>24005294.75599999</v>
      </c>
      <c r="Q90" s="31">
        <v>12</v>
      </c>
      <c r="R90" s="30">
        <v>21941.87399147727</v>
      </c>
      <c r="S90" s="32">
        <v>15447079.289999999</v>
      </c>
    </row>
    <row r="91" spans="1:19" x14ac:dyDescent="0.25">
      <c r="A91" s="29" t="s">
        <v>189</v>
      </c>
      <c r="B91" s="31">
        <v>138</v>
      </c>
      <c r="C91" s="30">
        <v>9015.8207102769102</v>
      </c>
      <c r="D91" s="30">
        <v>266338343.07112607</v>
      </c>
      <c r="E91" s="31">
        <v>323</v>
      </c>
      <c r="F91" s="30">
        <v>8127.2599896324027</v>
      </c>
      <c r="G91" s="30">
        <v>237489752.51933888</v>
      </c>
      <c r="H91" s="31">
        <v>349</v>
      </c>
      <c r="I91" s="30">
        <v>12845.318788851209</v>
      </c>
      <c r="J91" s="30">
        <v>404601851.21585935</v>
      </c>
      <c r="K91" s="31">
        <v>451</v>
      </c>
      <c r="L91" s="30">
        <v>11631.287972284164</v>
      </c>
      <c r="M91" s="30">
        <v>329086568.33576357</v>
      </c>
      <c r="N91" s="31">
        <v>381</v>
      </c>
      <c r="O91" s="30">
        <v>10948.052897032409</v>
      </c>
      <c r="P91" s="30">
        <v>374667185.70148492</v>
      </c>
      <c r="Q91" s="31">
        <v>377</v>
      </c>
      <c r="R91" s="30">
        <v>10979.696018763812</v>
      </c>
      <c r="S91" s="32">
        <v>324911164.58989382</v>
      </c>
    </row>
    <row r="92" spans="1:19" x14ac:dyDescent="0.25">
      <c r="A92" s="29" t="s">
        <v>190</v>
      </c>
      <c r="B92" s="31">
        <v>228</v>
      </c>
      <c r="C92" s="30">
        <v>9846.4135382560162</v>
      </c>
      <c r="D92" s="30">
        <v>352777356.06834179</v>
      </c>
      <c r="E92" s="31">
        <v>694</v>
      </c>
      <c r="F92" s="30">
        <v>9506.3223245778572</v>
      </c>
      <c r="G92" s="30">
        <v>374969672.86559999</v>
      </c>
      <c r="H92" s="31">
        <v>841</v>
      </c>
      <c r="I92" s="30">
        <v>12774.852137595812</v>
      </c>
      <c r="J92" s="30">
        <v>515926273.4225862</v>
      </c>
      <c r="K92" s="31">
        <v>839</v>
      </c>
      <c r="L92" s="30">
        <v>11916.520161097116</v>
      </c>
      <c r="M92" s="30">
        <v>412955089.67040682</v>
      </c>
      <c r="N92" s="31">
        <v>840</v>
      </c>
      <c r="O92" s="30">
        <v>11094.195792999313</v>
      </c>
      <c r="P92" s="30">
        <v>423365605.65886647</v>
      </c>
      <c r="Q92" s="31">
        <v>840</v>
      </c>
      <c r="R92" s="30">
        <v>10197.148070087509</v>
      </c>
      <c r="S92" s="32">
        <v>374520854.3069551</v>
      </c>
    </row>
    <row r="93" spans="1:19" x14ac:dyDescent="0.25">
      <c r="A93" s="29" t="s">
        <v>191</v>
      </c>
      <c r="B93" s="31">
        <v>234</v>
      </c>
      <c r="C93" s="30">
        <v>11055.012195495656</v>
      </c>
      <c r="D93" s="30">
        <v>419304009.864564</v>
      </c>
      <c r="E93" s="31">
        <v>521</v>
      </c>
      <c r="F93" s="30">
        <v>11252.78431391748</v>
      </c>
      <c r="G93" s="30">
        <v>392646328.78786939</v>
      </c>
      <c r="H93" s="31">
        <v>603</v>
      </c>
      <c r="I93" s="30">
        <v>13560.029737535504</v>
      </c>
      <c r="J93" s="30">
        <v>442886572.06300002</v>
      </c>
      <c r="K93" s="31">
        <v>602</v>
      </c>
      <c r="L93" s="30">
        <v>12522.814720608711</v>
      </c>
      <c r="M93" s="30">
        <v>382561303.57978475</v>
      </c>
      <c r="N93" s="31">
        <v>601</v>
      </c>
      <c r="O93" s="30">
        <v>12474.235591171948</v>
      </c>
      <c r="P93" s="30">
        <v>476274797.35189348</v>
      </c>
      <c r="Q93" s="31">
        <v>600</v>
      </c>
      <c r="R93" s="30">
        <v>11575.063425931832</v>
      </c>
      <c r="S93" s="32">
        <v>453151463.55800039</v>
      </c>
    </row>
    <row r="94" spans="1:19" x14ac:dyDescent="0.25">
      <c r="A94" s="29" t="s">
        <v>71</v>
      </c>
      <c r="B94" s="31">
        <v>17</v>
      </c>
      <c r="C94" s="30">
        <v>4261.2675707122262</v>
      </c>
      <c r="D94" s="30">
        <v>13316418.545799999</v>
      </c>
      <c r="E94" s="31">
        <v>29</v>
      </c>
      <c r="F94" s="30">
        <v>10226.180810660873</v>
      </c>
      <c r="G94" s="30">
        <v>46774551.025917612</v>
      </c>
      <c r="H94" s="31">
        <v>46</v>
      </c>
      <c r="I94" s="30">
        <v>15782.277758071017</v>
      </c>
      <c r="J94" s="30">
        <v>73697976.369255528</v>
      </c>
      <c r="K94" s="31">
        <v>23</v>
      </c>
      <c r="L94" s="30">
        <v>11779.085123336927</v>
      </c>
      <c r="M94" s="30">
        <v>44407150.912624404</v>
      </c>
      <c r="N94" s="31">
        <v>38</v>
      </c>
      <c r="O94" s="30">
        <v>9046.8993398244165</v>
      </c>
      <c r="P94" s="30">
        <v>49387023.495196804</v>
      </c>
      <c r="Q94" s="31">
        <v>40</v>
      </c>
      <c r="R94" s="30">
        <v>10041.4741213138</v>
      </c>
      <c r="S94" s="32">
        <v>52868361.249922127</v>
      </c>
    </row>
    <row r="95" spans="1:19" x14ac:dyDescent="0.25">
      <c r="A95" s="29" t="s">
        <v>299</v>
      </c>
      <c r="B95" s="31">
        <v>3078</v>
      </c>
      <c r="C95" s="30">
        <v>9844.5503001840916</v>
      </c>
      <c r="D95" s="30">
        <v>4747786754.6462841</v>
      </c>
      <c r="E95" s="31">
        <v>6258</v>
      </c>
      <c r="F95" s="30">
        <v>11388.471003650455</v>
      </c>
      <c r="G95" s="30">
        <v>5684724446.61765</v>
      </c>
      <c r="H95" s="31">
        <v>7222</v>
      </c>
      <c r="I95" s="30">
        <v>12718.58614004119</v>
      </c>
      <c r="J95" s="30">
        <v>5868117572.4600878</v>
      </c>
      <c r="K95" s="31">
        <v>7207</v>
      </c>
      <c r="L95" s="30">
        <v>11518.451007414942</v>
      </c>
      <c r="M95" s="30">
        <v>5195932974.3622198</v>
      </c>
      <c r="N95" s="31">
        <v>7222</v>
      </c>
      <c r="O95" s="30">
        <v>10989.170804464628</v>
      </c>
      <c r="P95" s="30">
        <v>4966029811.6713552</v>
      </c>
      <c r="Q95" s="31">
        <v>7200</v>
      </c>
      <c r="R95" s="30">
        <v>10080.672966980661</v>
      </c>
      <c r="S95" s="32">
        <v>4251141934.390111</v>
      </c>
    </row>
    <row r="96" spans="1:19" x14ac:dyDescent="0.25">
      <c r="A96" s="29" t="s">
        <v>106</v>
      </c>
      <c r="B96" s="31">
        <v>7</v>
      </c>
      <c r="C96" s="30">
        <v>19436.114820143885</v>
      </c>
      <c r="D96" s="30">
        <v>2701619.96</v>
      </c>
      <c r="E96" s="31">
        <v>10</v>
      </c>
      <c r="F96" s="30">
        <v>6995.677680412372</v>
      </c>
      <c r="G96" s="30">
        <v>678580.7350000001</v>
      </c>
      <c r="H96" s="31">
        <v>10</v>
      </c>
      <c r="I96" s="30">
        <v>11450.454511727774</v>
      </c>
      <c r="J96" s="30">
        <v>1133594.9966725002</v>
      </c>
      <c r="K96" s="31">
        <v>13</v>
      </c>
      <c r="L96" s="30">
        <v>15359.382297297296</v>
      </c>
      <c r="M96" s="30">
        <v>2273188.5799999996</v>
      </c>
      <c r="N96" s="31">
        <v>18</v>
      </c>
      <c r="O96" s="30">
        <v>12864.559671156379</v>
      </c>
      <c r="P96" s="30">
        <v>3126088.0000910005</v>
      </c>
      <c r="Q96" s="31">
        <v>11</v>
      </c>
      <c r="R96" s="30">
        <v>7663.5795238095225</v>
      </c>
      <c r="S96" s="32">
        <v>482805.50999999989</v>
      </c>
    </row>
    <row r="97" spans="1:19" x14ac:dyDescent="0.25">
      <c r="A97" s="29" t="s">
        <v>175</v>
      </c>
      <c r="B97" s="31">
        <v>4</v>
      </c>
      <c r="C97" s="30">
        <v>8854.3015070921992</v>
      </c>
      <c r="D97" s="30">
        <v>2496913.0250000004</v>
      </c>
      <c r="E97" s="31">
        <v>16</v>
      </c>
      <c r="F97" s="30">
        <v>14579.179956983808</v>
      </c>
      <c r="G97" s="30">
        <v>14404229.797500001</v>
      </c>
      <c r="H97" s="31">
        <v>19</v>
      </c>
      <c r="I97" s="30">
        <v>15866.093703225812</v>
      </c>
      <c r="J97" s="30">
        <v>19673956.192000005</v>
      </c>
      <c r="K97" s="31">
        <v>14</v>
      </c>
      <c r="L97" s="30">
        <v>14558.238711901244</v>
      </c>
      <c r="M97" s="30">
        <v>16538159.176865397</v>
      </c>
      <c r="N97" s="31">
        <v>12</v>
      </c>
      <c r="O97" s="30">
        <v>10889.001472937</v>
      </c>
      <c r="P97" s="30">
        <v>12271904.659999998</v>
      </c>
      <c r="Q97" s="31">
        <v>12</v>
      </c>
      <c r="R97" s="30">
        <v>22963.992300653594</v>
      </c>
      <c r="S97" s="32">
        <v>17567454.109999999</v>
      </c>
    </row>
    <row r="98" spans="1:19" x14ac:dyDescent="0.25">
      <c r="A98" s="29" t="s">
        <v>436</v>
      </c>
      <c r="B98" s="31">
        <v>2</v>
      </c>
      <c r="C98" s="30">
        <v>32152.084037558685</v>
      </c>
      <c r="D98" s="30">
        <v>6848393.8999999994</v>
      </c>
      <c r="E98" s="31">
        <v>24</v>
      </c>
      <c r="F98" s="30">
        <v>9309.8355934495194</v>
      </c>
      <c r="G98" s="30">
        <v>15491566.4275</v>
      </c>
      <c r="H98" s="31">
        <v>25</v>
      </c>
      <c r="I98" s="30">
        <v>11985.042368262828</v>
      </c>
      <c r="J98" s="30">
        <v>22459969.397884835</v>
      </c>
      <c r="K98" s="31">
        <v>24</v>
      </c>
      <c r="L98" s="30">
        <v>23103.902737985078</v>
      </c>
      <c r="M98" s="30">
        <v>63983948.244886249</v>
      </c>
      <c r="N98" s="31">
        <v>19</v>
      </c>
      <c r="O98" s="30">
        <v>16929.015241429359</v>
      </c>
      <c r="P98" s="30">
        <v>66852681.189928152</v>
      </c>
      <c r="Q98" s="31">
        <v>16</v>
      </c>
      <c r="R98" s="30">
        <v>11656.719556854152</v>
      </c>
      <c r="S98" s="32">
        <v>47874147.219999999</v>
      </c>
    </row>
    <row r="99" spans="1:19" x14ac:dyDescent="0.25">
      <c r="A99" s="29" t="s">
        <v>130</v>
      </c>
      <c r="B99" s="31">
        <v>2</v>
      </c>
      <c r="C99" s="30">
        <v>14365.353333333333</v>
      </c>
      <c r="D99" s="30">
        <v>344768.48</v>
      </c>
      <c r="E99" s="31">
        <v>8</v>
      </c>
      <c r="F99" s="30">
        <v>12776.585507246376</v>
      </c>
      <c r="G99" s="30">
        <v>881584.4</v>
      </c>
      <c r="H99" s="31">
        <v>3</v>
      </c>
      <c r="I99" s="30">
        <v>18198.183736263734</v>
      </c>
      <c r="J99" s="30">
        <v>1656034.7199999997</v>
      </c>
      <c r="K99" s="31">
        <v>36</v>
      </c>
      <c r="L99" s="30">
        <v>24869.458290247574</v>
      </c>
      <c r="M99" s="30">
        <v>3431985.2443774664</v>
      </c>
      <c r="N99" s="31">
        <v>12</v>
      </c>
      <c r="O99" s="30">
        <v>28609.325896414342</v>
      </c>
      <c r="P99" s="30">
        <v>7180940.7999999998</v>
      </c>
      <c r="Q99" s="31">
        <v>20</v>
      </c>
      <c r="R99" s="30">
        <v>17507.950427978125</v>
      </c>
      <c r="S99" s="32">
        <v>4499543.2600078862</v>
      </c>
    </row>
    <row r="100" spans="1:19" x14ac:dyDescent="0.25">
      <c r="A100" s="29" t="s">
        <v>131</v>
      </c>
      <c r="B100" s="31">
        <v>24</v>
      </c>
      <c r="C100" s="30">
        <v>9060.5786708951346</v>
      </c>
      <c r="D100" s="30">
        <v>103906716.19782539</v>
      </c>
      <c r="E100" s="31">
        <v>150</v>
      </c>
      <c r="F100" s="30">
        <v>6974.762479421428</v>
      </c>
      <c r="G100" s="30">
        <v>104673971.835364</v>
      </c>
      <c r="H100" s="31">
        <v>159</v>
      </c>
      <c r="I100" s="30">
        <v>11214.79464796313</v>
      </c>
      <c r="J100" s="30">
        <v>194145348.89680433</v>
      </c>
      <c r="K100" s="31">
        <v>126</v>
      </c>
      <c r="L100" s="30">
        <v>10661.022759692836</v>
      </c>
      <c r="M100" s="30">
        <v>166407904.26116294</v>
      </c>
      <c r="N100" s="31">
        <v>132</v>
      </c>
      <c r="O100" s="30">
        <v>12604.817630494736</v>
      </c>
      <c r="P100" s="30">
        <v>245567057.07603791</v>
      </c>
      <c r="Q100" s="31">
        <v>121</v>
      </c>
      <c r="R100" s="30">
        <v>11051.2769815262</v>
      </c>
      <c r="S100" s="32">
        <v>202790932.61465269</v>
      </c>
    </row>
    <row r="101" spans="1:19" x14ac:dyDescent="0.25">
      <c r="A101" s="29" t="s">
        <v>132</v>
      </c>
      <c r="B101" s="31">
        <v>2</v>
      </c>
      <c r="C101" s="30">
        <v>14467.38347826087</v>
      </c>
      <c r="D101" s="30">
        <v>2994748.38</v>
      </c>
      <c r="E101" s="31">
        <v>5</v>
      </c>
      <c r="F101" s="30">
        <v>8342.2794701348739</v>
      </c>
      <c r="G101" s="30">
        <v>4329643.0449999999</v>
      </c>
      <c r="H101" s="31">
        <v>11</v>
      </c>
      <c r="I101" s="30">
        <v>12278.083210659897</v>
      </c>
      <c r="J101" s="30">
        <v>9675129.5699999984</v>
      </c>
      <c r="K101" s="31">
        <v>6</v>
      </c>
      <c r="L101" s="30">
        <v>16585.32189591078</v>
      </c>
      <c r="M101" s="30">
        <v>8922903.1799999997</v>
      </c>
      <c r="N101" s="31">
        <v>13</v>
      </c>
      <c r="O101" s="30">
        <v>12802.834130605823</v>
      </c>
      <c r="P101" s="30">
        <v>16272402.180000002</v>
      </c>
      <c r="Q101" s="31">
        <v>4</v>
      </c>
      <c r="R101" s="30">
        <v>26327.198060344825</v>
      </c>
      <c r="S101" s="32">
        <v>12215819.899999999</v>
      </c>
    </row>
    <row r="102" spans="1:19" x14ac:dyDescent="0.25">
      <c r="A102" s="29" t="s">
        <v>150</v>
      </c>
      <c r="B102" s="31">
        <v>12</v>
      </c>
      <c r="C102" s="30">
        <v>18239.524903677757</v>
      </c>
      <c r="D102" s="30">
        <v>5207384.3599999994</v>
      </c>
      <c r="E102" s="31">
        <v>12</v>
      </c>
      <c r="F102" s="30">
        <v>6801.8419422267407</v>
      </c>
      <c r="G102" s="30">
        <v>1727667.8533187904</v>
      </c>
      <c r="H102" s="31">
        <v>18</v>
      </c>
      <c r="I102" s="30">
        <v>15851.018373555751</v>
      </c>
      <c r="J102" s="30">
        <v>4580944.309783252</v>
      </c>
      <c r="K102" s="31">
        <v>25</v>
      </c>
      <c r="L102" s="30">
        <v>14351.746261828139</v>
      </c>
      <c r="M102" s="30">
        <v>5066166.4301382983</v>
      </c>
      <c r="N102" s="31">
        <v>47</v>
      </c>
      <c r="O102" s="30">
        <v>7997.6384849202295</v>
      </c>
      <c r="P102" s="30">
        <v>2575239.5921443142</v>
      </c>
      <c r="Q102" s="31">
        <v>33</v>
      </c>
      <c r="R102" s="30">
        <v>9367.9305286245726</v>
      </c>
      <c r="S102" s="32">
        <v>2304510.9099292299</v>
      </c>
    </row>
    <row r="103" spans="1:19" x14ac:dyDescent="0.25">
      <c r="A103" s="29" t="s">
        <v>153</v>
      </c>
      <c r="B103" s="31">
        <v>21</v>
      </c>
      <c r="C103" s="30">
        <v>13833.491935856289</v>
      </c>
      <c r="D103" s="30">
        <v>43224912.799869023</v>
      </c>
      <c r="E103" s="31">
        <v>59</v>
      </c>
      <c r="F103" s="30">
        <v>17268.190589489524</v>
      </c>
      <c r="G103" s="30">
        <v>77586671.046200007</v>
      </c>
      <c r="H103" s="31">
        <v>132</v>
      </c>
      <c r="I103" s="30">
        <v>17569.021488121238</v>
      </c>
      <c r="J103" s="30">
        <v>80835067.866670161</v>
      </c>
      <c r="K103" s="31">
        <v>129</v>
      </c>
      <c r="L103" s="30">
        <v>21939.740246257428</v>
      </c>
      <c r="M103" s="30">
        <v>115927592.93729739</v>
      </c>
      <c r="N103" s="31">
        <v>127</v>
      </c>
      <c r="O103" s="30">
        <v>19022.537342458072</v>
      </c>
      <c r="P103" s="30">
        <v>66981071.4945428</v>
      </c>
      <c r="Q103" s="31">
        <v>126</v>
      </c>
      <c r="R103" s="30">
        <v>20090.285059593036</v>
      </c>
      <c r="S103" s="32">
        <v>96312826.573679969</v>
      </c>
    </row>
    <row r="104" spans="1:19" x14ac:dyDescent="0.25">
      <c r="A104" s="29" t="s">
        <v>437</v>
      </c>
      <c r="B104" s="31">
        <v>0</v>
      </c>
      <c r="C104" s="33"/>
      <c r="D104" s="33"/>
      <c r="E104" s="31">
        <v>5</v>
      </c>
      <c r="F104" s="30">
        <v>12205.868211382114</v>
      </c>
      <c r="G104" s="30">
        <v>1501321.79</v>
      </c>
      <c r="H104" s="31">
        <v>1</v>
      </c>
      <c r="I104" s="30">
        <v>16636.62</v>
      </c>
      <c r="J104" s="30">
        <v>1314292.98</v>
      </c>
      <c r="K104" s="31">
        <v>3</v>
      </c>
      <c r="L104" s="30">
        <v>50847.186915887854</v>
      </c>
      <c r="M104" s="30">
        <v>5440649</v>
      </c>
      <c r="N104" s="31">
        <v>2</v>
      </c>
      <c r="O104" s="30">
        <v>6800</v>
      </c>
      <c r="P104" s="30">
        <v>244800</v>
      </c>
      <c r="Q104" s="31">
        <v>0</v>
      </c>
      <c r="R104" s="33"/>
      <c r="S104" s="34"/>
    </row>
    <row r="105" spans="1:19" x14ac:dyDescent="0.25">
      <c r="A105" s="29" t="s">
        <v>192</v>
      </c>
      <c r="B105" s="31">
        <v>9</v>
      </c>
      <c r="C105" s="30">
        <v>13033.774714632666</v>
      </c>
      <c r="D105" s="30">
        <v>21466626.955000002</v>
      </c>
      <c r="E105" s="31">
        <v>29</v>
      </c>
      <c r="F105" s="30">
        <v>16283.754775997899</v>
      </c>
      <c r="G105" s="30">
        <v>93012807.280499995</v>
      </c>
      <c r="H105" s="31">
        <v>49</v>
      </c>
      <c r="I105" s="30">
        <v>18443.83390834491</v>
      </c>
      <c r="J105" s="30">
        <v>151608314.72973058</v>
      </c>
      <c r="K105" s="31">
        <v>37</v>
      </c>
      <c r="L105" s="30">
        <v>11118.609535423733</v>
      </c>
      <c r="M105" s="30">
        <v>92584661.601473421</v>
      </c>
      <c r="N105" s="31">
        <v>35</v>
      </c>
      <c r="O105" s="30">
        <v>6544.9242495941253</v>
      </c>
      <c r="P105" s="30">
        <v>68760974.166235879</v>
      </c>
      <c r="Q105" s="31">
        <v>34</v>
      </c>
      <c r="R105" s="30">
        <v>15156.829430026228</v>
      </c>
      <c r="S105" s="32">
        <v>168468159.10564739</v>
      </c>
    </row>
    <row r="106" spans="1:19" x14ac:dyDescent="0.25">
      <c r="A106" s="29" t="s">
        <v>167</v>
      </c>
      <c r="B106" s="31">
        <v>57</v>
      </c>
      <c r="C106" s="30">
        <v>10663.128176003574</v>
      </c>
      <c r="D106" s="30">
        <v>27615689.244805768</v>
      </c>
      <c r="E106" s="31">
        <v>233</v>
      </c>
      <c r="F106" s="30">
        <v>9777.0196979325556</v>
      </c>
      <c r="G106" s="30">
        <v>17708333.617357846</v>
      </c>
      <c r="H106" s="31">
        <v>255</v>
      </c>
      <c r="I106" s="30">
        <v>13366.088238468017</v>
      </c>
      <c r="J106" s="30">
        <v>33321657.976054788</v>
      </c>
      <c r="K106" s="31">
        <v>279</v>
      </c>
      <c r="L106" s="30">
        <v>11820.22116320072</v>
      </c>
      <c r="M106" s="30">
        <v>21370959.862357706</v>
      </c>
      <c r="N106" s="31">
        <v>279</v>
      </c>
      <c r="O106" s="30">
        <v>10797.349196575513</v>
      </c>
      <c r="P106" s="30">
        <v>14882346.309589464</v>
      </c>
      <c r="Q106" s="31">
        <v>305</v>
      </c>
      <c r="R106" s="30">
        <v>12068.05440617265</v>
      </c>
      <c r="S106" s="32">
        <v>13370572.001715995</v>
      </c>
    </row>
    <row r="107" spans="1:19" x14ac:dyDescent="0.25">
      <c r="A107" s="29" t="s">
        <v>171</v>
      </c>
      <c r="B107" s="31">
        <v>479</v>
      </c>
      <c r="C107" s="30">
        <v>10982.707382570066</v>
      </c>
      <c r="D107" s="30">
        <v>517151089.38145494</v>
      </c>
      <c r="E107" s="31">
        <v>765</v>
      </c>
      <c r="F107" s="30">
        <v>10847.635303180932</v>
      </c>
      <c r="G107" s="30">
        <v>565320563.27964306</v>
      </c>
      <c r="H107" s="31">
        <v>844</v>
      </c>
      <c r="I107" s="30">
        <v>14451.33965688038</v>
      </c>
      <c r="J107" s="30">
        <v>768465263.37358534</v>
      </c>
      <c r="K107" s="31">
        <v>841</v>
      </c>
      <c r="L107" s="30">
        <v>13248.019404376246</v>
      </c>
      <c r="M107" s="30">
        <v>612866625.6684984</v>
      </c>
      <c r="N107" s="31">
        <v>841</v>
      </c>
      <c r="O107" s="30">
        <v>12703.436382932703</v>
      </c>
      <c r="P107" s="30">
        <v>688603379.95087588</v>
      </c>
      <c r="Q107" s="31">
        <v>840</v>
      </c>
      <c r="R107" s="30">
        <v>12036.29302135139</v>
      </c>
      <c r="S107" s="32">
        <v>684701551.27800238</v>
      </c>
    </row>
    <row r="108" spans="1:19" x14ac:dyDescent="0.25">
      <c r="A108" s="29" t="s">
        <v>172</v>
      </c>
      <c r="B108" s="31">
        <v>1691</v>
      </c>
      <c r="C108" s="30">
        <v>11054.221166268278</v>
      </c>
      <c r="D108" s="30">
        <v>2788101312.6129479</v>
      </c>
      <c r="E108" s="31">
        <v>2280</v>
      </c>
      <c r="F108" s="30">
        <v>10405.333186778613</v>
      </c>
      <c r="G108" s="30">
        <v>2871766438.0150757</v>
      </c>
      <c r="H108" s="31">
        <v>2425</v>
      </c>
      <c r="I108" s="30">
        <v>16077.578288013174</v>
      </c>
      <c r="J108" s="30">
        <v>4352656402.6886406</v>
      </c>
      <c r="K108" s="31">
        <v>2405</v>
      </c>
      <c r="L108" s="30">
        <v>13427.676449859835</v>
      </c>
      <c r="M108" s="30">
        <v>3192396348.332334</v>
      </c>
      <c r="N108" s="31">
        <v>2401</v>
      </c>
      <c r="O108" s="30">
        <v>12424.849377769167</v>
      </c>
      <c r="P108" s="30">
        <v>3523506406.7919674</v>
      </c>
      <c r="Q108" s="31">
        <v>2400</v>
      </c>
      <c r="R108" s="30">
        <v>10782.37386767391</v>
      </c>
      <c r="S108" s="32">
        <v>3137867573.8162379</v>
      </c>
    </row>
    <row r="109" spans="1:19" x14ac:dyDescent="0.25">
      <c r="A109" s="29" t="s">
        <v>143</v>
      </c>
      <c r="B109" s="31">
        <v>225</v>
      </c>
      <c r="C109" s="30">
        <v>10962.487666090925</v>
      </c>
      <c r="D109" s="30">
        <v>138616052.29290006</v>
      </c>
      <c r="E109" s="31">
        <v>241</v>
      </c>
      <c r="F109" s="30">
        <v>8140.2732476539486</v>
      </c>
      <c r="G109" s="30">
        <v>107866353.79100017</v>
      </c>
      <c r="H109" s="31">
        <v>240</v>
      </c>
      <c r="I109" s="30">
        <v>10732.887858024018</v>
      </c>
      <c r="J109" s="30">
        <v>158344441.14700001</v>
      </c>
      <c r="K109" s="31">
        <v>240</v>
      </c>
      <c r="L109" s="30">
        <v>10229.24799831746</v>
      </c>
      <c r="M109" s="30">
        <v>142871906.79250017</v>
      </c>
      <c r="N109" s="31">
        <v>240</v>
      </c>
      <c r="O109" s="30">
        <v>10145.647820634957</v>
      </c>
      <c r="P109" s="30">
        <v>162950264.21200001</v>
      </c>
      <c r="Q109" s="31">
        <v>240</v>
      </c>
      <c r="R109" s="30">
        <v>8677.6763876548321</v>
      </c>
      <c r="S109" s="32">
        <v>136436936.42400011</v>
      </c>
    </row>
    <row r="110" spans="1:19" x14ac:dyDescent="0.25">
      <c r="A110" s="29" t="s">
        <v>405</v>
      </c>
      <c r="B110" s="31">
        <v>7</v>
      </c>
      <c r="C110" s="30">
        <v>6865.6850498338872</v>
      </c>
      <c r="D110" s="30">
        <v>2066571.2</v>
      </c>
      <c r="E110" s="31">
        <v>22</v>
      </c>
      <c r="F110" s="30">
        <v>13023.596491688195</v>
      </c>
      <c r="G110" s="30">
        <v>7840205.0879832702</v>
      </c>
      <c r="H110" s="31">
        <v>30</v>
      </c>
      <c r="I110" s="30">
        <v>10210.301924594118</v>
      </c>
      <c r="J110" s="30">
        <v>8147820.9359282088</v>
      </c>
      <c r="K110" s="31">
        <v>27</v>
      </c>
      <c r="L110" s="30">
        <v>10382.962010717431</v>
      </c>
      <c r="M110" s="30">
        <v>5835224.6501270244</v>
      </c>
      <c r="N110" s="31">
        <v>33</v>
      </c>
      <c r="O110" s="30">
        <v>10069.892546075087</v>
      </c>
      <c r="P110" s="30">
        <v>2950478.5160000003</v>
      </c>
      <c r="Q110" s="31">
        <v>24</v>
      </c>
      <c r="R110" s="30">
        <v>13990.854285714282</v>
      </c>
      <c r="S110" s="32">
        <v>293807.93999999994</v>
      </c>
    </row>
    <row r="111" spans="1:19" ht="15.75" thickBot="1" x14ac:dyDescent="0.3">
      <c r="A111" s="35" t="s">
        <v>155</v>
      </c>
      <c r="B111" s="37">
        <v>14</v>
      </c>
      <c r="C111" s="36">
        <v>12689.839914797873</v>
      </c>
      <c r="D111" s="36">
        <v>17854604.760247506</v>
      </c>
      <c r="E111" s="37">
        <v>29</v>
      </c>
      <c r="F111" s="36">
        <v>7136.087836412471</v>
      </c>
      <c r="G111" s="36">
        <v>13813087.355301499</v>
      </c>
      <c r="H111" s="37">
        <v>24</v>
      </c>
      <c r="I111" s="36">
        <v>23290.271542533115</v>
      </c>
      <c r="J111" s="36">
        <v>52845626.129774742</v>
      </c>
      <c r="K111" s="37">
        <v>8</v>
      </c>
      <c r="L111" s="36">
        <v>17341.634370982552</v>
      </c>
      <c r="M111" s="36">
        <v>18885039.829999998</v>
      </c>
      <c r="N111" s="37">
        <v>3</v>
      </c>
      <c r="O111" s="36">
        <v>5500</v>
      </c>
      <c r="P111" s="36">
        <v>660000</v>
      </c>
      <c r="Q111" s="37">
        <v>2</v>
      </c>
      <c r="R111" s="36">
        <v>3324.6951219512193</v>
      </c>
      <c r="S111" s="38">
        <v>2181000</v>
      </c>
    </row>
    <row r="115" spans="1:13" ht="15.75" thickBot="1" x14ac:dyDescent="0.3"/>
    <row r="116" spans="1:13" x14ac:dyDescent="0.25">
      <c r="A116" s="58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60"/>
    </row>
    <row r="117" spans="1:13" x14ac:dyDescent="0.25">
      <c r="A117" s="61"/>
      <c r="B117" s="62" t="s">
        <v>199</v>
      </c>
      <c r="C117" s="63"/>
      <c r="D117" s="62" t="s">
        <v>2</v>
      </c>
      <c r="F117" s="62" t="s">
        <v>3</v>
      </c>
      <c r="G117" s="63"/>
      <c r="H117" s="62" t="s">
        <v>4</v>
      </c>
      <c r="I117" s="63"/>
      <c r="J117" s="62" t="s">
        <v>5</v>
      </c>
      <c r="L117" s="62">
        <v>2011</v>
      </c>
      <c r="M117" s="64"/>
    </row>
    <row r="118" spans="1:13" ht="36.75" x14ac:dyDescent="0.25">
      <c r="A118" s="61"/>
      <c r="B118" s="65" t="s">
        <v>427</v>
      </c>
      <c r="C118" s="66"/>
      <c r="D118" s="63" t="s">
        <v>427</v>
      </c>
      <c r="F118" s="63" t="s">
        <v>427</v>
      </c>
      <c r="G118" s="63"/>
      <c r="H118" s="63" t="s">
        <v>427</v>
      </c>
      <c r="I118" s="63"/>
      <c r="J118" s="63" t="s">
        <v>427</v>
      </c>
      <c r="L118" s="63" t="s">
        <v>427</v>
      </c>
      <c r="M118" s="64"/>
    </row>
    <row r="119" spans="1:13" ht="15.75" thickBot="1" x14ac:dyDescent="0.3">
      <c r="A119" s="67"/>
      <c r="B119" s="68" t="s">
        <v>429</v>
      </c>
      <c r="C119" s="68" t="s">
        <v>430</v>
      </c>
      <c r="D119" s="68" t="s">
        <v>429</v>
      </c>
      <c r="E119" s="68" t="s">
        <v>430</v>
      </c>
      <c r="F119" s="68" t="s">
        <v>429</v>
      </c>
      <c r="G119" s="68" t="s">
        <v>430</v>
      </c>
      <c r="H119" s="68" t="s">
        <v>429</v>
      </c>
      <c r="I119" s="68" t="s">
        <v>430</v>
      </c>
      <c r="J119" s="68" t="s">
        <v>429</v>
      </c>
      <c r="K119" s="68" t="s">
        <v>430</v>
      </c>
      <c r="L119" s="68" t="s">
        <v>429</v>
      </c>
      <c r="M119" s="69" t="s">
        <v>430</v>
      </c>
    </row>
    <row r="120" spans="1:13" ht="15.75" thickTop="1" x14ac:dyDescent="0.25">
      <c r="A120" s="70" t="s">
        <v>105</v>
      </c>
      <c r="B120" s="71">
        <v>12894.10627101315</v>
      </c>
      <c r="C120" s="71">
        <v>352472920.61813605</v>
      </c>
      <c r="D120" s="71">
        <v>13536.382485078453</v>
      </c>
      <c r="E120" s="71">
        <v>409303567.87225026</v>
      </c>
      <c r="F120" s="71">
        <v>24019.270139290787</v>
      </c>
      <c r="G120" s="71">
        <v>837139332.98478615</v>
      </c>
      <c r="H120" s="71">
        <v>21699.131519652554</v>
      </c>
      <c r="I120" s="71">
        <v>819739471.88243628</v>
      </c>
      <c r="J120" s="71">
        <v>18819.836364664108</v>
      </c>
      <c r="K120" s="71">
        <v>723047170.89041197</v>
      </c>
      <c r="L120" s="71">
        <v>22506.381953835644</v>
      </c>
      <c r="M120" s="72">
        <v>873887551.25141311</v>
      </c>
    </row>
    <row r="121" spans="1:13" x14ac:dyDescent="0.25">
      <c r="A121" s="70" t="s">
        <v>108</v>
      </c>
      <c r="B121" s="71">
        <v>4915.3024929482517</v>
      </c>
      <c r="C121" s="71">
        <v>3745778508.789835</v>
      </c>
      <c r="D121" s="71">
        <v>3285.7105611341085</v>
      </c>
      <c r="E121" s="71">
        <v>2675641387.9474282</v>
      </c>
      <c r="F121" s="71">
        <v>2475.9309861798024</v>
      </c>
      <c r="G121" s="71">
        <v>1971432527.2381091</v>
      </c>
      <c r="H121" s="71">
        <v>2149.7036342711854</v>
      </c>
      <c r="I121" s="71">
        <v>1755822029.0059297</v>
      </c>
      <c r="J121" s="71">
        <v>2682.456423246455</v>
      </c>
      <c r="K121" s="71">
        <v>2258403941.8677378</v>
      </c>
      <c r="L121" s="71">
        <v>2381.1851258943466</v>
      </c>
      <c r="M121" s="72">
        <v>1869001210.4634948</v>
      </c>
    </row>
    <row r="122" spans="1:13" x14ac:dyDescent="0.25">
      <c r="A122" s="70" t="s">
        <v>111</v>
      </c>
      <c r="B122" s="71">
        <v>9030.1117493077199</v>
      </c>
      <c r="C122" s="71">
        <v>23577621.777623057</v>
      </c>
      <c r="D122" s="71">
        <v>8957.1917980818271</v>
      </c>
      <c r="E122" s="71">
        <v>38032325.947648279</v>
      </c>
      <c r="F122" s="71">
        <v>10682.633129663542</v>
      </c>
      <c r="G122" s="71">
        <v>53338387.216516897</v>
      </c>
      <c r="H122" s="71">
        <v>12751.238153498292</v>
      </c>
      <c r="I122" s="71">
        <v>57253059.308314756</v>
      </c>
      <c r="J122" s="71">
        <v>8212.6735348502261</v>
      </c>
      <c r="K122" s="71">
        <v>51698779.90229281</v>
      </c>
      <c r="L122" s="71">
        <v>11807.244298220199</v>
      </c>
      <c r="M122" s="72">
        <v>54336938.258047909</v>
      </c>
    </row>
    <row r="123" spans="1:13" x14ac:dyDescent="0.25">
      <c r="A123" s="70" t="s">
        <v>431</v>
      </c>
      <c r="B123" s="71">
        <v>15933.798243230103</v>
      </c>
      <c r="C123" s="71">
        <v>281194094.55279917</v>
      </c>
      <c r="D123" s="71">
        <v>13612.496044129828</v>
      </c>
      <c r="E123" s="71">
        <v>378437644.77337515</v>
      </c>
      <c r="F123" s="71">
        <v>16465.79441080811</v>
      </c>
      <c r="G123" s="71">
        <v>429536043.59302294</v>
      </c>
      <c r="H123" s="71">
        <v>19495.738891595418</v>
      </c>
      <c r="I123" s="71">
        <v>469283798.88144106</v>
      </c>
      <c r="J123" s="71">
        <v>15899.683268343237</v>
      </c>
      <c r="K123" s="71">
        <v>410128089.98289591</v>
      </c>
      <c r="L123" s="71">
        <v>14085.407072977479</v>
      </c>
      <c r="M123" s="72">
        <v>367076037.61984348</v>
      </c>
    </row>
    <row r="124" spans="1:13" x14ac:dyDescent="0.25">
      <c r="A124" s="70" t="s">
        <v>432</v>
      </c>
      <c r="B124" s="71">
        <v>13088.200496553885</v>
      </c>
      <c r="C124" s="71">
        <v>20888767.9925</v>
      </c>
      <c r="D124" s="71">
        <v>7521.3024235714565</v>
      </c>
      <c r="E124" s="71">
        <v>13553462.180300003</v>
      </c>
      <c r="F124" s="71">
        <v>14641.414686099943</v>
      </c>
      <c r="G124" s="71">
        <v>30556632.44959775</v>
      </c>
      <c r="H124" s="71">
        <v>19408.102521966783</v>
      </c>
      <c r="I124" s="71">
        <v>35691500.538091004</v>
      </c>
      <c r="J124" s="71">
        <v>14987.564107421873</v>
      </c>
      <c r="K124" s="71">
        <v>24835392.896239132</v>
      </c>
      <c r="L124" s="71">
        <v>7874.3856896551733</v>
      </c>
      <c r="M124" s="72">
        <v>1826857.4800000002</v>
      </c>
    </row>
    <row r="125" spans="1:13" x14ac:dyDescent="0.25">
      <c r="A125" s="70" t="s">
        <v>433</v>
      </c>
      <c r="B125" s="71">
        <v>12858.401859504131</v>
      </c>
      <c r="C125" s="71">
        <v>10891066.374999998</v>
      </c>
      <c r="D125" s="71">
        <v>5815.6570781528399</v>
      </c>
      <c r="E125" s="71">
        <v>13096859.739883881</v>
      </c>
      <c r="F125" s="71">
        <v>9188.3185418256289</v>
      </c>
      <c r="G125" s="71">
        <v>32168303.21511529</v>
      </c>
      <c r="H125" s="71">
        <v>17977.133313440343</v>
      </c>
      <c r="I125" s="71">
        <v>87827284.806408271</v>
      </c>
      <c r="J125" s="71">
        <v>8323.1659151884178</v>
      </c>
      <c r="K125" s="71">
        <v>28132300.795001484</v>
      </c>
      <c r="L125" s="71">
        <v>11279.819235133813</v>
      </c>
      <c r="M125" s="72">
        <v>60042477.790873244</v>
      </c>
    </row>
    <row r="126" spans="1:13" x14ac:dyDescent="0.25">
      <c r="A126" s="70" t="s">
        <v>123</v>
      </c>
      <c r="B126" s="71">
        <v>20717.488339148586</v>
      </c>
      <c r="C126" s="71">
        <v>117416365.16688962</v>
      </c>
      <c r="D126" s="71">
        <v>9821.7415913453697</v>
      </c>
      <c r="E126" s="71">
        <v>48180749.811274759</v>
      </c>
      <c r="F126" s="71">
        <v>9939.5694529483062</v>
      </c>
      <c r="G126" s="71">
        <v>77290092.064635053</v>
      </c>
      <c r="H126" s="71">
        <v>10015.533343646915</v>
      </c>
      <c r="I126" s="71">
        <v>70278997.473972902</v>
      </c>
      <c r="J126" s="71">
        <v>8794.335565896954</v>
      </c>
      <c r="K126" s="71">
        <v>69495122.788158491</v>
      </c>
      <c r="L126" s="71">
        <v>9588.2277876365897</v>
      </c>
      <c r="M126" s="72">
        <v>78378681.223858088</v>
      </c>
    </row>
    <row r="127" spans="1:13" x14ac:dyDescent="0.25">
      <c r="A127" s="70" t="s">
        <v>126</v>
      </c>
      <c r="B127" s="71">
        <v>13510.084365653465</v>
      </c>
      <c r="C127" s="71">
        <v>141276843.62358466</v>
      </c>
      <c r="D127" s="71">
        <v>9410.7422412820943</v>
      </c>
      <c r="E127" s="71">
        <v>122486833.14560319</v>
      </c>
      <c r="F127" s="71">
        <v>10012.530444226697</v>
      </c>
      <c r="G127" s="71">
        <v>126067770.82325839</v>
      </c>
      <c r="H127" s="71">
        <v>11434.555065033361</v>
      </c>
      <c r="I127" s="71">
        <v>131302995.81463674</v>
      </c>
      <c r="J127" s="71">
        <v>9578.5531681850589</v>
      </c>
      <c r="K127" s="71">
        <v>174502081.61703756</v>
      </c>
      <c r="L127" s="71">
        <v>9730.3437697145182</v>
      </c>
      <c r="M127" s="72">
        <v>177705268.26824233</v>
      </c>
    </row>
    <row r="128" spans="1:13" x14ac:dyDescent="0.25">
      <c r="A128" s="70" t="s">
        <v>133</v>
      </c>
      <c r="B128" s="71">
        <v>8653.4005180706099</v>
      </c>
      <c r="C128" s="71">
        <v>203836288.48738503</v>
      </c>
      <c r="D128" s="71">
        <v>7786.9898546083878</v>
      </c>
      <c r="E128" s="71">
        <v>203882005.29939994</v>
      </c>
      <c r="F128" s="71">
        <v>10429.175039054238</v>
      </c>
      <c r="G128" s="71">
        <v>263598442.02960038</v>
      </c>
      <c r="H128" s="71">
        <v>8755.1245963464444</v>
      </c>
      <c r="I128" s="71">
        <v>225676994.46520099</v>
      </c>
      <c r="J128" s="71">
        <v>9953.1664072000094</v>
      </c>
      <c r="K128" s="71">
        <v>279049955.44053978</v>
      </c>
      <c r="L128" s="71">
        <v>10564.477565624358</v>
      </c>
      <c r="M128" s="72">
        <v>299626033.79011083</v>
      </c>
    </row>
    <row r="129" spans="1:13" x14ac:dyDescent="0.25">
      <c r="A129" s="70" t="s">
        <v>136</v>
      </c>
      <c r="B129" s="71">
        <v>2264.6086424907867</v>
      </c>
      <c r="C129" s="71">
        <v>3870263432.5734906</v>
      </c>
      <c r="D129" s="71">
        <v>2516.2284626425185</v>
      </c>
      <c r="E129" s="71">
        <v>4572948787.5210247</v>
      </c>
      <c r="F129" s="71">
        <v>3347.4214388325104</v>
      </c>
      <c r="G129" s="71">
        <v>6715125556.7626562</v>
      </c>
      <c r="H129" s="71">
        <v>4019.5547597657178</v>
      </c>
      <c r="I129" s="71">
        <v>7560231045.328517</v>
      </c>
      <c r="J129" s="71">
        <v>5271.7559261338774</v>
      </c>
      <c r="K129" s="71">
        <v>14105168654.49057</v>
      </c>
      <c r="L129" s="71">
        <v>5406.5317086240966</v>
      </c>
      <c r="M129" s="72">
        <v>17159148187.172888</v>
      </c>
    </row>
    <row r="130" spans="1:13" x14ac:dyDescent="0.25">
      <c r="A130" s="70" t="s">
        <v>139</v>
      </c>
      <c r="B130" s="71">
        <v>7352.4842776404084</v>
      </c>
      <c r="C130" s="71">
        <v>10407441.494999997</v>
      </c>
      <c r="D130" s="71">
        <v>8049.4648504510642</v>
      </c>
      <c r="E130" s="71">
        <v>21976729.42935</v>
      </c>
      <c r="F130" s="71">
        <v>6829.6930727412164</v>
      </c>
      <c r="G130" s="71">
        <v>22975087.497794196</v>
      </c>
      <c r="H130" s="71">
        <v>18726.655388716175</v>
      </c>
      <c r="I130" s="71">
        <v>40618115.538499922</v>
      </c>
      <c r="J130" s="71">
        <v>7649.0946156484979</v>
      </c>
      <c r="K130" s="71">
        <v>17998319.630697403</v>
      </c>
      <c r="L130" s="71">
        <v>11423.035394474689</v>
      </c>
      <c r="M130" s="72">
        <v>29458739.056093745</v>
      </c>
    </row>
    <row r="131" spans="1:13" x14ac:dyDescent="0.25">
      <c r="A131" s="70" t="s">
        <v>140</v>
      </c>
      <c r="B131" s="71">
        <v>8942.72354674081</v>
      </c>
      <c r="C131" s="71">
        <v>1095072582.156626</v>
      </c>
      <c r="D131" s="71">
        <v>7310.0646559903671</v>
      </c>
      <c r="E131" s="71">
        <v>1065232633.1362679</v>
      </c>
      <c r="F131" s="71">
        <v>6926.1243057288893</v>
      </c>
      <c r="G131" s="71">
        <v>1136502350.3355098</v>
      </c>
      <c r="H131" s="71">
        <v>7464.1193807494938</v>
      </c>
      <c r="I131" s="71">
        <v>1139835046.6908536</v>
      </c>
      <c r="J131" s="71">
        <v>8745.1123488410649</v>
      </c>
      <c r="K131" s="71">
        <v>1529304876.7133341</v>
      </c>
      <c r="L131" s="71">
        <v>7439.2893912645513</v>
      </c>
      <c r="M131" s="72">
        <v>1096168244.6135643</v>
      </c>
    </row>
    <row r="132" spans="1:13" x14ac:dyDescent="0.25">
      <c r="A132" s="70" t="s">
        <v>141</v>
      </c>
      <c r="B132" s="71">
        <v>16091.441984834295</v>
      </c>
      <c r="C132" s="71">
        <v>5326428.2114000004</v>
      </c>
      <c r="D132" s="71">
        <v>24575.123381147539</v>
      </c>
      <c r="E132" s="71">
        <v>5996330.1049999995</v>
      </c>
      <c r="F132" s="71">
        <v>11719.297817258883</v>
      </c>
      <c r="G132" s="71">
        <v>4617403.34</v>
      </c>
      <c r="H132" s="71">
        <v>10623.762376237624</v>
      </c>
      <c r="I132" s="71">
        <v>1073000</v>
      </c>
      <c r="J132" s="71">
        <v>8504.343362831858</v>
      </c>
      <c r="K132" s="71">
        <v>960990.79999999993</v>
      </c>
      <c r="L132" s="71">
        <v>12670.288171912625</v>
      </c>
      <c r="M132" s="72">
        <v>1963894.66677316</v>
      </c>
    </row>
    <row r="133" spans="1:13" x14ac:dyDescent="0.25">
      <c r="A133" s="70" t="s">
        <v>145</v>
      </c>
      <c r="B133" s="71">
        <v>21212.832035690972</v>
      </c>
      <c r="C133" s="71">
        <v>19459093767.679699</v>
      </c>
      <c r="D133" s="71">
        <v>14514.787753179431</v>
      </c>
      <c r="E133" s="71">
        <v>15559990629.116476</v>
      </c>
      <c r="F133" s="71">
        <v>10858.021085759998</v>
      </c>
      <c r="G133" s="71">
        <v>13255758447.673351</v>
      </c>
      <c r="H133" s="71">
        <v>10182.614628263451</v>
      </c>
      <c r="I133" s="71">
        <v>13803352717.872658</v>
      </c>
      <c r="J133" s="71">
        <v>11417.057007654492</v>
      </c>
      <c r="K133" s="71">
        <v>15387864700.868841</v>
      </c>
      <c r="L133" s="71">
        <v>9714.7849381962751</v>
      </c>
      <c r="M133" s="72">
        <v>13508752271.477251</v>
      </c>
    </row>
    <row r="134" spans="1:13" x14ac:dyDescent="0.25">
      <c r="A134" s="70" t="s">
        <v>146</v>
      </c>
      <c r="B134" s="71">
        <v>7384.3564875371212</v>
      </c>
      <c r="C134" s="71">
        <v>1639016542.3157346</v>
      </c>
      <c r="D134" s="71">
        <v>4921.6563883599729</v>
      </c>
      <c r="E134" s="71">
        <v>1076139501.1074419</v>
      </c>
      <c r="F134" s="71">
        <v>4982.923578426442</v>
      </c>
      <c r="G134" s="71">
        <v>1090791708.6912127</v>
      </c>
      <c r="H134" s="71">
        <v>5418.4771437825975</v>
      </c>
      <c r="I134" s="71">
        <v>1171944341.9364979</v>
      </c>
      <c r="J134" s="71">
        <v>5726.3022345670861</v>
      </c>
      <c r="K134" s="71">
        <v>1444308584.7512107</v>
      </c>
      <c r="L134" s="71">
        <v>5627.5514736008045</v>
      </c>
      <c r="M134" s="72">
        <v>1317036411.9336123</v>
      </c>
    </row>
    <row r="135" spans="1:13" x14ac:dyDescent="0.25">
      <c r="A135" s="70" t="s">
        <v>148</v>
      </c>
      <c r="B135" s="71">
        <v>11445.953423320208</v>
      </c>
      <c r="C135" s="71">
        <v>411346727.66707534</v>
      </c>
      <c r="D135" s="71">
        <v>10086.622432826636</v>
      </c>
      <c r="E135" s="71">
        <v>414706639.74568969</v>
      </c>
      <c r="F135" s="71">
        <v>16313.597136830605</v>
      </c>
      <c r="G135" s="71">
        <v>680605230.17810822</v>
      </c>
      <c r="H135" s="71">
        <v>14869.333364902945</v>
      </c>
      <c r="I135" s="71">
        <v>623944587.56739402</v>
      </c>
      <c r="J135" s="71">
        <v>12787.88699454334</v>
      </c>
      <c r="K135" s="71">
        <v>580537332.55644524</v>
      </c>
      <c r="L135" s="71">
        <v>13621.89097771695</v>
      </c>
      <c r="M135" s="72">
        <v>850566946.47999978</v>
      </c>
    </row>
    <row r="136" spans="1:13" x14ac:dyDescent="0.25">
      <c r="A136" s="70" t="s">
        <v>151</v>
      </c>
      <c r="B136" s="71">
        <v>7926.4855230837602</v>
      </c>
      <c r="C136" s="71">
        <v>14624524.319800003</v>
      </c>
      <c r="D136" s="71">
        <v>8118.0887972402033</v>
      </c>
      <c r="E136" s="71">
        <v>19426586.492120527</v>
      </c>
      <c r="F136" s="71">
        <v>11971.756564753568</v>
      </c>
      <c r="G136" s="71">
        <v>40165243.274628505</v>
      </c>
      <c r="H136" s="71">
        <v>7455.1358318165276</v>
      </c>
      <c r="I136" s="71">
        <v>20479258.130000003</v>
      </c>
      <c r="J136" s="71">
        <v>27688.759860288148</v>
      </c>
      <c r="K136" s="71">
        <v>56883788.256699078</v>
      </c>
      <c r="L136" s="71">
        <v>16657.117270043505</v>
      </c>
      <c r="M136" s="72">
        <v>41992592.637613103</v>
      </c>
    </row>
    <row r="137" spans="1:13" x14ac:dyDescent="0.25">
      <c r="A137" s="70" t="s">
        <v>154</v>
      </c>
      <c r="B137" s="71">
        <v>11268.573010619904</v>
      </c>
      <c r="C137" s="71">
        <v>27375871.27199997</v>
      </c>
      <c r="D137" s="71">
        <v>8662.2849634513914</v>
      </c>
      <c r="E137" s="71">
        <v>22989704.292999994</v>
      </c>
      <c r="F137" s="71">
        <v>10425.481455425408</v>
      </c>
      <c r="G137" s="71">
        <v>29727217.822000001</v>
      </c>
      <c r="H137" s="71">
        <v>9881.3600407843151</v>
      </c>
      <c r="I137" s="71">
        <v>25197468.104000002</v>
      </c>
      <c r="J137" s="71">
        <v>6578.983058604651</v>
      </c>
      <c r="K137" s="71">
        <v>21217220.363999989</v>
      </c>
      <c r="L137" s="71">
        <v>6098.1992752147644</v>
      </c>
      <c r="M137" s="72">
        <v>19166640.322000001</v>
      </c>
    </row>
    <row r="138" spans="1:13" x14ac:dyDescent="0.25">
      <c r="A138" s="70" t="s">
        <v>160</v>
      </c>
      <c r="B138" s="71">
        <v>15082.81470304713</v>
      </c>
      <c r="C138" s="71">
        <v>11085868.80658881</v>
      </c>
      <c r="D138" s="71">
        <v>10641.754175761664</v>
      </c>
      <c r="E138" s="71">
        <v>17166745.748523511</v>
      </c>
      <c r="F138" s="71">
        <v>10119.560532239169</v>
      </c>
      <c r="G138" s="71">
        <v>14005471.776821401</v>
      </c>
      <c r="H138" s="71">
        <v>17602.356252999343</v>
      </c>
      <c r="I138" s="71">
        <v>29510350.257801346</v>
      </c>
      <c r="J138" s="71">
        <v>13730.21766717046</v>
      </c>
      <c r="K138" s="71">
        <v>23602244.170140628</v>
      </c>
      <c r="L138" s="71">
        <v>16896.9303538245</v>
      </c>
      <c r="M138" s="72">
        <v>31509958.95493637</v>
      </c>
    </row>
    <row r="139" spans="1:13" x14ac:dyDescent="0.25">
      <c r="A139" s="70" t="s">
        <v>161</v>
      </c>
      <c r="B139" s="71">
        <v>4264.2007176697389</v>
      </c>
      <c r="C139" s="71">
        <v>4129320429.2711096</v>
      </c>
      <c r="D139" s="71">
        <v>3598.8179395086427</v>
      </c>
      <c r="E139" s="71">
        <v>3681322764.2929378</v>
      </c>
      <c r="F139" s="71">
        <v>7058.2596952402264</v>
      </c>
      <c r="G139" s="71">
        <v>7660670331.8844633</v>
      </c>
      <c r="H139" s="71">
        <v>12419.300922064864</v>
      </c>
      <c r="I139" s="71">
        <v>13432022601.876541</v>
      </c>
      <c r="J139" s="71">
        <v>19225.90583961071</v>
      </c>
      <c r="K139" s="71">
        <v>19840988630.3927</v>
      </c>
      <c r="L139" s="71">
        <v>20206.264514886469</v>
      </c>
      <c r="M139" s="72">
        <v>22891733846.618698</v>
      </c>
    </row>
    <row r="140" spans="1:13" x14ac:dyDescent="0.25">
      <c r="A140" s="70" t="s">
        <v>163</v>
      </c>
      <c r="B140" s="71">
        <v>10696.973005852165</v>
      </c>
      <c r="C140" s="71">
        <v>105723746.64279996</v>
      </c>
      <c r="D140" s="71">
        <v>7819.6369896410315</v>
      </c>
      <c r="E140" s="71">
        <v>90572509.359602377</v>
      </c>
      <c r="F140" s="71">
        <v>12008.673641916012</v>
      </c>
      <c r="G140" s="71">
        <v>143947970.94624776</v>
      </c>
      <c r="H140" s="71">
        <v>10221.153630785897</v>
      </c>
      <c r="I140" s="71">
        <v>119038962.23837508</v>
      </c>
      <c r="J140" s="71">
        <v>8044.5602869816366</v>
      </c>
      <c r="K140" s="71">
        <v>116975951.13300003</v>
      </c>
      <c r="L140" s="71">
        <v>10611.077806223257</v>
      </c>
      <c r="M140" s="72">
        <v>200857091.79399988</v>
      </c>
    </row>
    <row r="141" spans="1:13" x14ac:dyDescent="0.25">
      <c r="A141" s="70" t="s">
        <v>166</v>
      </c>
      <c r="B141" s="71">
        <v>8650.9916889268952</v>
      </c>
      <c r="C141" s="71">
        <v>84307518.587280661</v>
      </c>
      <c r="D141" s="71">
        <v>8893.2558034567319</v>
      </c>
      <c r="E141" s="71">
        <v>94487908.136512294</v>
      </c>
      <c r="F141" s="71">
        <v>11053.484616901973</v>
      </c>
      <c r="G141" s="71">
        <v>120648784.59779593</v>
      </c>
      <c r="H141" s="71">
        <v>9369.8027990930586</v>
      </c>
      <c r="I141" s="71">
        <v>106375371.17847821</v>
      </c>
      <c r="J141" s="71">
        <v>11293.215924558441</v>
      </c>
      <c r="K141" s="71">
        <v>131696169.65680417</v>
      </c>
      <c r="L141" s="71">
        <v>9542.6158759715636</v>
      </c>
      <c r="M141" s="72">
        <v>117820994.22908987</v>
      </c>
    </row>
    <row r="142" spans="1:13" x14ac:dyDescent="0.25">
      <c r="A142" s="70" t="s">
        <v>169</v>
      </c>
      <c r="B142" s="71">
        <v>6492.4875642993647</v>
      </c>
      <c r="C142" s="71">
        <v>1031624500.9984144</v>
      </c>
      <c r="D142" s="71">
        <v>6614.4242829356617</v>
      </c>
      <c r="E142" s="71">
        <v>1203095777.650456</v>
      </c>
      <c r="F142" s="71">
        <v>7334.032635006075</v>
      </c>
      <c r="G142" s="71">
        <v>1418175290.0039561</v>
      </c>
      <c r="H142" s="71">
        <v>6601.1640512903941</v>
      </c>
      <c r="I142" s="71">
        <v>1085703133.2186046</v>
      </c>
      <c r="J142" s="71">
        <v>8209.303871230768</v>
      </c>
      <c r="K142" s="71">
        <v>1510503702.9951997</v>
      </c>
      <c r="L142" s="71">
        <v>7457.1148332038993</v>
      </c>
      <c r="M142" s="72">
        <v>1309238194.1880586</v>
      </c>
    </row>
    <row r="143" spans="1:13" x14ac:dyDescent="0.25">
      <c r="A143" s="70" t="s">
        <v>170</v>
      </c>
      <c r="B143" s="71">
        <v>9466.9778076345283</v>
      </c>
      <c r="C143" s="71">
        <v>9310022456.439106</v>
      </c>
      <c r="D143" s="71">
        <v>6755.9100298142275</v>
      </c>
      <c r="E143" s="71">
        <v>6535141280.1531935</v>
      </c>
      <c r="F143" s="71">
        <v>8269.8549233538361</v>
      </c>
      <c r="G143" s="71">
        <v>10251652947.860006</v>
      </c>
      <c r="H143" s="71">
        <v>7663.5286411497036</v>
      </c>
      <c r="I143" s="71">
        <v>12217972343.474707</v>
      </c>
      <c r="J143" s="71">
        <v>6766.8436514577324</v>
      </c>
      <c r="K143" s="71">
        <v>15258309043.643072</v>
      </c>
      <c r="L143" s="71">
        <v>6633.5628298483043</v>
      </c>
      <c r="M143" s="72">
        <v>15634701748.981035</v>
      </c>
    </row>
    <row r="144" spans="1:13" x14ac:dyDescent="0.25">
      <c r="A144" s="70" t="s">
        <v>12</v>
      </c>
      <c r="B144" s="71">
        <v>1633.9780838323352</v>
      </c>
      <c r="C144" s="71">
        <v>272874.33999999997</v>
      </c>
      <c r="D144" s="71">
        <v>7843.8416801292406</v>
      </c>
      <c r="E144" s="71">
        <v>4855338</v>
      </c>
      <c r="F144" s="71">
        <v>9486.7964114933638</v>
      </c>
      <c r="G144" s="71">
        <v>8917588.6268037613</v>
      </c>
      <c r="H144" s="71">
        <v>14728.584358594413</v>
      </c>
      <c r="I144" s="71">
        <v>17394458.127500001</v>
      </c>
      <c r="J144" s="71">
        <v>4208.74349120433</v>
      </c>
      <c r="K144" s="71">
        <v>3110261.44</v>
      </c>
      <c r="L144" s="71">
        <v>16118.811217513163</v>
      </c>
      <c r="M144" s="72">
        <v>14829306.31995092</v>
      </c>
    </row>
    <row r="145" spans="1:13" x14ac:dyDescent="0.25">
      <c r="A145" s="70" t="s">
        <v>16</v>
      </c>
      <c r="B145" s="71">
        <v>10427.810145332791</v>
      </c>
      <c r="C145" s="71">
        <v>366380060.50157148</v>
      </c>
      <c r="D145" s="71">
        <v>11393.899563549923</v>
      </c>
      <c r="E145" s="71">
        <v>466876998.21099979</v>
      </c>
      <c r="F145" s="71">
        <v>18847.613623577381</v>
      </c>
      <c r="G145" s="71">
        <v>661739243.11649823</v>
      </c>
      <c r="H145" s="71">
        <v>22282.370973437195</v>
      </c>
      <c r="I145" s="71">
        <v>875660970.40324569</v>
      </c>
      <c r="J145" s="71">
        <v>19691.387627773016</v>
      </c>
      <c r="K145" s="71">
        <v>1331692764.5282652</v>
      </c>
      <c r="L145" s="71">
        <v>17251.50964891398</v>
      </c>
      <c r="M145" s="72">
        <v>983450484.97789454</v>
      </c>
    </row>
    <row r="146" spans="1:13" x14ac:dyDescent="0.25">
      <c r="A146" s="70" t="s">
        <v>18</v>
      </c>
      <c r="B146" s="71">
        <v>3732.4569280125493</v>
      </c>
      <c r="C146" s="71">
        <v>26635065.297414221</v>
      </c>
      <c r="D146" s="71">
        <v>7993.0080167893175</v>
      </c>
      <c r="E146" s="71">
        <v>55253506.30789993</v>
      </c>
      <c r="F146" s="71">
        <v>16248.017414829972</v>
      </c>
      <c r="G146" s="71">
        <v>101777581.08860722</v>
      </c>
      <c r="H146" s="71">
        <v>13364.035548763657</v>
      </c>
      <c r="I146" s="71">
        <v>101661554.82299998</v>
      </c>
      <c r="J146" s="71">
        <v>14163.537618557539</v>
      </c>
      <c r="K146" s="71">
        <v>35092997.157499976</v>
      </c>
      <c r="L146" s="71">
        <v>14066.427883039929</v>
      </c>
      <c r="M146" s="72">
        <v>405047245.25158662</v>
      </c>
    </row>
    <row r="147" spans="1:13" x14ac:dyDescent="0.25">
      <c r="A147" s="70" t="s">
        <v>19</v>
      </c>
      <c r="B147" s="71">
        <v>11630.957941619758</v>
      </c>
      <c r="C147" s="71">
        <v>462014913.98084885</v>
      </c>
      <c r="D147" s="71">
        <v>9259.8454044797109</v>
      </c>
      <c r="E147" s="71">
        <v>446025023.36691254</v>
      </c>
      <c r="F147" s="71">
        <v>15491.537638909602</v>
      </c>
      <c r="G147" s="71">
        <v>764745693.96438122</v>
      </c>
      <c r="H147" s="71">
        <v>14859.911360938129</v>
      </c>
      <c r="I147" s="71">
        <v>852568437.86532199</v>
      </c>
      <c r="J147" s="71">
        <v>12919.049966667199</v>
      </c>
      <c r="K147" s="71">
        <v>921645885.91701484</v>
      </c>
      <c r="L147" s="71">
        <v>10613.574069063241</v>
      </c>
      <c r="M147" s="72">
        <v>928410893.67006898</v>
      </c>
    </row>
    <row r="148" spans="1:13" x14ac:dyDescent="0.25">
      <c r="A148" s="70" t="s">
        <v>20</v>
      </c>
      <c r="B148" s="71">
        <v>4438.8751431340515</v>
      </c>
      <c r="C148" s="71">
        <v>7185059.2316567255</v>
      </c>
      <c r="D148" s="71">
        <v>5394.4814592470457</v>
      </c>
      <c r="E148" s="71">
        <v>28855404.994400006</v>
      </c>
      <c r="F148" s="71">
        <v>11325.309044628739</v>
      </c>
      <c r="G148" s="71">
        <v>57672720.644215979</v>
      </c>
      <c r="H148" s="71">
        <v>16211.756633433124</v>
      </c>
      <c r="I148" s="71">
        <v>73260928.227294922</v>
      </c>
      <c r="J148" s="71">
        <v>11673.935116608149</v>
      </c>
      <c r="K148" s="71">
        <v>77188058.992997631</v>
      </c>
      <c r="L148" s="71">
        <v>8495.6359389651097</v>
      </c>
      <c r="M148" s="72">
        <v>48679993.931884259</v>
      </c>
    </row>
    <row r="149" spans="1:13" x14ac:dyDescent="0.25">
      <c r="A149" s="70" t="s">
        <v>21</v>
      </c>
      <c r="B149" s="71">
        <v>9073.3894050406507</v>
      </c>
      <c r="C149" s="71">
        <v>289076177.35365003</v>
      </c>
      <c r="D149" s="71">
        <v>7180.7142570814894</v>
      </c>
      <c r="E149" s="71">
        <v>230744784.70934755</v>
      </c>
      <c r="F149" s="71">
        <v>12287.682852693653</v>
      </c>
      <c r="G149" s="71">
        <v>341906495.65180075</v>
      </c>
      <c r="H149" s="71">
        <v>13788.270849446766</v>
      </c>
      <c r="I149" s="71">
        <v>339789322.32276595</v>
      </c>
      <c r="J149" s="71">
        <v>10893.660996625997</v>
      </c>
      <c r="K149" s="71">
        <v>330554852.6761995</v>
      </c>
      <c r="L149" s="71">
        <v>8803.9709852321703</v>
      </c>
      <c r="M149" s="72">
        <v>250887113.3250007</v>
      </c>
    </row>
    <row r="150" spans="1:13" x14ac:dyDescent="0.25">
      <c r="A150" s="70" t="s">
        <v>434</v>
      </c>
      <c r="B150" s="71">
        <v>8322.8159244473336</v>
      </c>
      <c r="C150" s="71">
        <v>96003681.688499987</v>
      </c>
      <c r="D150" s="71">
        <v>11354.926574036432</v>
      </c>
      <c r="E150" s="71">
        <v>220410706.83169463</v>
      </c>
      <c r="F150" s="71">
        <v>14960.833950759323</v>
      </c>
      <c r="G150" s="71">
        <v>268438503.36699456</v>
      </c>
      <c r="H150" s="71">
        <v>16834.236157999017</v>
      </c>
      <c r="I150" s="71">
        <v>249214032.07022327</v>
      </c>
      <c r="J150" s="71">
        <v>14764.392449979257</v>
      </c>
      <c r="K150" s="71">
        <v>253061686.58526227</v>
      </c>
      <c r="L150" s="71">
        <v>13068.655071192963</v>
      </c>
      <c r="M150" s="72">
        <v>234578002.31953245</v>
      </c>
    </row>
    <row r="151" spans="1:13" x14ac:dyDescent="0.25">
      <c r="A151" s="70" t="s">
        <v>26</v>
      </c>
      <c r="B151" s="71">
        <v>6595.9472493941348</v>
      </c>
      <c r="C151" s="71">
        <v>58193404.20270253</v>
      </c>
      <c r="D151" s="71">
        <v>9133.2336906284108</v>
      </c>
      <c r="E151" s="71">
        <v>87857141.487000048</v>
      </c>
      <c r="F151" s="71">
        <v>20370.779481682239</v>
      </c>
      <c r="G151" s="71">
        <v>168368566.57200009</v>
      </c>
      <c r="H151" s="71">
        <v>16333.054506702963</v>
      </c>
      <c r="I151" s="71">
        <v>124490541.45090677</v>
      </c>
      <c r="J151" s="71">
        <v>9971.029592946732</v>
      </c>
      <c r="K151" s="71">
        <v>96978233.820999935</v>
      </c>
      <c r="L151" s="71">
        <v>10108.393746050477</v>
      </c>
      <c r="M151" s="72">
        <v>111333848.71900001</v>
      </c>
    </row>
    <row r="152" spans="1:13" x14ac:dyDescent="0.25">
      <c r="A152" s="70" t="s">
        <v>31</v>
      </c>
      <c r="B152" s="71">
        <v>8020.3134660145415</v>
      </c>
      <c r="C152" s="71">
        <v>14832233.037017578</v>
      </c>
      <c r="D152" s="71">
        <v>7495.6739618517686</v>
      </c>
      <c r="E152" s="71">
        <v>39760952.443897069</v>
      </c>
      <c r="F152" s="71">
        <v>10373.912143341286</v>
      </c>
      <c r="G152" s="71">
        <v>58280638.423366122</v>
      </c>
      <c r="H152" s="71">
        <v>13606.227071135312</v>
      </c>
      <c r="I152" s="71">
        <v>100590836.73826398</v>
      </c>
      <c r="J152" s="71">
        <v>12751.654458031664</v>
      </c>
      <c r="K152" s="71">
        <v>121842058.3439422</v>
      </c>
      <c r="L152" s="71">
        <v>18659.556924927845</v>
      </c>
      <c r="M152" s="72">
        <v>208862640.51426965</v>
      </c>
    </row>
    <row r="153" spans="1:13" x14ac:dyDescent="0.25">
      <c r="A153" s="70" t="s">
        <v>33</v>
      </c>
      <c r="B153" s="71">
        <v>3955.1267897480452</v>
      </c>
      <c r="C153" s="71">
        <v>18209403.739999998</v>
      </c>
      <c r="D153" s="71">
        <v>6198.4749523196924</v>
      </c>
      <c r="E153" s="71">
        <v>39097500.608197957</v>
      </c>
      <c r="F153" s="71">
        <v>8997.4089013361554</v>
      </c>
      <c r="G153" s="71">
        <v>64466434.780772775</v>
      </c>
      <c r="H153" s="71">
        <v>12605.195449348466</v>
      </c>
      <c r="I153" s="71">
        <v>95572591.894817218</v>
      </c>
      <c r="J153" s="71">
        <v>13633.058877337728</v>
      </c>
      <c r="K153" s="71">
        <v>177398815.33683276</v>
      </c>
      <c r="L153" s="71">
        <v>10468.491597486074</v>
      </c>
      <c r="M153" s="72">
        <v>134237467.75561073</v>
      </c>
    </row>
    <row r="154" spans="1:13" x14ac:dyDescent="0.25">
      <c r="A154" s="70" t="s">
        <v>35</v>
      </c>
      <c r="B154" s="71">
        <v>5976.2021086679315</v>
      </c>
      <c r="C154" s="71">
        <v>38430565.279999986</v>
      </c>
      <c r="D154" s="71">
        <v>10444.589632781475</v>
      </c>
      <c r="E154" s="71">
        <v>81004059.356000021</v>
      </c>
      <c r="F154" s="71">
        <v>14724.403678895684</v>
      </c>
      <c r="G154" s="71">
        <v>110197437.1285852</v>
      </c>
      <c r="H154" s="71">
        <v>14263.128150880026</v>
      </c>
      <c r="I154" s="71">
        <v>99725640.048545614</v>
      </c>
      <c r="J154" s="71">
        <v>12240.318299649613</v>
      </c>
      <c r="K154" s="71">
        <v>87334671.067999959</v>
      </c>
      <c r="L154" s="71">
        <v>10801.913024211643</v>
      </c>
      <c r="M154" s="72">
        <v>91459797.57599999</v>
      </c>
    </row>
    <row r="155" spans="1:13" x14ac:dyDescent="0.25">
      <c r="A155" s="70" t="s">
        <v>38</v>
      </c>
      <c r="B155" s="73"/>
      <c r="C155" s="73"/>
      <c r="D155" s="71">
        <v>7820.7083593914786</v>
      </c>
      <c r="E155" s="71">
        <v>8086612.4436107893</v>
      </c>
      <c r="F155" s="71">
        <v>23806.369587852492</v>
      </c>
      <c r="G155" s="71">
        <v>21949472.759999998</v>
      </c>
      <c r="H155" s="71">
        <v>13268.270817519593</v>
      </c>
      <c r="I155" s="71">
        <v>9845056.9464668576</v>
      </c>
      <c r="J155" s="71">
        <v>10298.11971627907</v>
      </c>
      <c r="K155" s="71">
        <v>11070478.695</v>
      </c>
      <c r="L155" s="71">
        <v>8035.3736900532867</v>
      </c>
      <c r="M155" s="72">
        <v>9047830.7750000004</v>
      </c>
    </row>
    <row r="156" spans="1:13" x14ac:dyDescent="0.25">
      <c r="A156" s="70" t="s">
        <v>41</v>
      </c>
      <c r="B156" s="71">
        <v>5414.8723951116253</v>
      </c>
      <c r="C156" s="71">
        <v>28135676.965000004</v>
      </c>
      <c r="D156" s="71">
        <v>6001.279390409506</v>
      </c>
      <c r="E156" s="71">
        <v>54983421.710362233</v>
      </c>
      <c r="F156" s="71">
        <v>14412.356739882545</v>
      </c>
      <c r="G156" s="71">
        <v>112654666.86783813</v>
      </c>
      <c r="H156" s="71">
        <v>17525.878293859143</v>
      </c>
      <c r="I156" s="71">
        <v>107398582.18336675</v>
      </c>
      <c r="J156" s="71">
        <v>11882.170315872288</v>
      </c>
      <c r="K156" s="71">
        <v>99049771.75263612</v>
      </c>
      <c r="L156" s="71">
        <v>12013.222859009718</v>
      </c>
      <c r="M156" s="72">
        <v>103578007.48930061</v>
      </c>
    </row>
    <row r="157" spans="1:13" x14ac:dyDescent="0.25">
      <c r="A157" s="70" t="s">
        <v>47</v>
      </c>
      <c r="B157" s="71">
        <v>2758.2166257668714</v>
      </c>
      <c r="C157" s="71">
        <v>449589.31000000006</v>
      </c>
      <c r="D157" s="71">
        <v>6670.1190286026767</v>
      </c>
      <c r="E157" s="71">
        <v>8782278.9201999996</v>
      </c>
      <c r="F157" s="71">
        <v>14507.367507987221</v>
      </c>
      <c r="G157" s="71">
        <v>9081612.0600000005</v>
      </c>
      <c r="H157" s="71">
        <v>14614.600302291381</v>
      </c>
      <c r="I157" s="71">
        <v>14263849.894890241</v>
      </c>
      <c r="J157" s="71">
        <v>12136.107580866685</v>
      </c>
      <c r="K157" s="71">
        <v>34333048.34748546</v>
      </c>
      <c r="L157" s="71">
        <v>7977.894257245006</v>
      </c>
      <c r="M157" s="72">
        <v>24005483.820130002</v>
      </c>
    </row>
    <row r="158" spans="1:13" x14ac:dyDescent="0.25">
      <c r="A158" s="70" t="s">
        <v>48</v>
      </c>
      <c r="B158" s="71">
        <v>9081.6284700878969</v>
      </c>
      <c r="C158" s="71">
        <v>795690044.09787405</v>
      </c>
      <c r="D158" s="71">
        <v>8840.2530950450509</v>
      </c>
      <c r="E158" s="71">
        <v>835426614.82980454</v>
      </c>
      <c r="F158" s="71">
        <v>12733.854928716966</v>
      </c>
      <c r="G158" s="71">
        <v>1194250473.8976202</v>
      </c>
      <c r="H158" s="71">
        <v>11960.701685214273</v>
      </c>
      <c r="I158" s="71">
        <v>1029504838.8149376</v>
      </c>
      <c r="J158" s="71">
        <v>11824.066931100346</v>
      </c>
      <c r="K158" s="71">
        <v>1323077469.5885053</v>
      </c>
      <c r="L158" s="71">
        <v>10447.099140752913</v>
      </c>
      <c r="M158" s="72">
        <v>1248455379.1890051</v>
      </c>
    </row>
    <row r="159" spans="1:13" x14ac:dyDescent="0.25">
      <c r="A159" s="70" t="s">
        <v>17</v>
      </c>
      <c r="B159" s="71">
        <v>5964.51</v>
      </c>
      <c r="C159" s="71">
        <v>59645.100000000006</v>
      </c>
      <c r="D159" s="71">
        <v>6738.6637931034484</v>
      </c>
      <c r="E159" s="71">
        <v>195421.25</v>
      </c>
      <c r="F159" s="73"/>
      <c r="G159" s="73"/>
      <c r="H159" s="71">
        <v>103621.62162162163</v>
      </c>
      <c r="I159" s="71">
        <v>3834000</v>
      </c>
      <c r="J159" s="71">
        <v>2138.2800000000002</v>
      </c>
      <c r="K159" s="71">
        <v>12829.68</v>
      </c>
      <c r="L159" s="71">
        <v>2962.7906976744184</v>
      </c>
      <c r="M159" s="72">
        <v>127399.99999999999</v>
      </c>
    </row>
    <row r="160" spans="1:13" x14ac:dyDescent="0.25">
      <c r="A160" s="70" t="s">
        <v>49</v>
      </c>
      <c r="B160" s="71">
        <v>5589.4272267579772</v>
      </c>
      <c r="C160" s="71">
        <v>94343942.163801476</v>
      </c>
      <c r="D160" s="71">
        <v>8745.0273548952318</v>
      </c>
      <c r="E160" s="71">
        <v>149971185.06801566</v>
      </c>
      <c r="F160" s="71">
        <v>13809.680463453478</v>
      </c>
      <c r="G160" s="71">
        <v>250596906.19499356</v>
      </c>
      <c r="H160" s="71">
        <v>12420.967851894537</v>
      </c>
      <c r="I160" s="71">
        <v>220164717.0816513</v>
      </c>
      <c r="J160" s="71">
        <v>10862.076596048208</v>
      </c>
      <c r="K160" s="71">
        <v>215301565.03602216</v>
      </c>
      <c r="L160" s="71">
        <v>11409.887730278226</v>
      </c>
      <c r="M160" s="72">
        <v>218738197.02992415</v>
      </c>
    </row>
    <row r="161" spans="1:13" x14ac:dyDescent="0.25">
      <c r="A161" s="70" t="s">
        <v>73</v>
      </c>
      <c r="B161" s="71">
        <v>5701.0186274385551</v>
      </c>
      <c r="C161" s="71">
        <v>46979243.998210177</v>
      </c>
      <c r="D161" s="71">
        <v>9091.6264160631981</v>
      </c>
      <c r="E161" s="71">
        <v>69795961.415978312</v>
      </c>
      <c r="F161" s="71">
        <v>11506.539763481855</v>
      </c>
      <c r="G161" s="71">
        <v>96332750.899755076</v>
      </c>
      <c r="H161" s="71">
        <v>12579.798039148545</v>
      </c>
      <c r="I161" s="71">
        <v>129140506.72926214</v>
      </c>
      <c r="J161" s="71">
        <v>12928.865448054852</v>
      </c>
      <c r="K161" s="71">
        <v>284137675.95384127</v>
      </c>
      <c r="L161" s="71">
        <v>10845.908033754027</v>
      </c>
      <c r="M161" s="72">
        <v>152547696.49409962</v>
      </c>
    </row>
    <row r="162" spans="1:13" x14ac:dyDescent="0.25">
      <c r="A162" s="70" t="s">
        <v>78</v>
      </c>
      <c r="B162" s="71">
        <v>10790.208083912748</v>
      </c>
      <c r="C162" s="71">
        <v>298787567.18507385</v>
      </c>
      <c r="D162" s="71">
        <v>8635.3690051879275</v>
      </c>
      <c r="E162" s="71">
        <v>266540163.25051403</v>
      </c>
      <c r="F162" s="71">
        <v>12861.044956211979</v>
      </c>
      <c r="G162" s="71">
        <v>424787453.85165167</v>
      </c>
      <c r="H162" s="71">
        <v>11959.063920204591</v>
      </c>
      <c r="I162" s="71">
        <v>403989138.29967409</v>
      </c>
      <c r="J162" s="71">
        <v>11958.289940975337</v>
      </c>
      <c r="K162" s="71">
        <v>668265116.78527582</v>
      </c>
      <c r="L162" s="71">
        <v>10934.732314872777</v>
      </c>
      <c r="M162" s="72">
        <v>621683271.0336045</v>
      </c>
    </row>
    <row r="163" spans="1:13" x14ac:dyDescent="0.25">
      <c r="A163" s="70" t="s">
        <v>79</v>
      </c>
      <c r="B163" s="71">
        <v>16387.751539649362</v>
      </c>
      <c r="C163" s="71">
        <v>40756338.079599589</v>
      </c>
      <c r="D163" s="71">
        <v>7052.3472531917623</v>
      </c>
      <c r="E163" s="71">
        <v>21058167.85080345</v>
      </c>
      <c r="F163" s="71">
        <v>14531.538011943016</v>
      </c>
      <c r="G163" s="71">
        <v>44306659.396670483</v>
      </c>
      <c r="H163" s="71">
        <v>14874.322606151156</v>
      </c>
      <c r="I163" s="71">
        <v>41737349.232711405</v>
      </c>
      <c r="J163" s="71">
        <v>12253.72987372508</v>
      </c>
      <c r="K163" s="71">
        <v>86584855.286638588</v>
      </c>
      <c r="L163" s="71">
        <v>13239.422733895715</v>
      </c>
      <c r="M163" s="72">
        <v>40972041.534984246</v>
      </c>
    </row>
    <row r="164" spans="1:13" x14ac:dyDescent="0.25">
      <c r="A164" s="70" t="s">
        <v>92</v>
      </c>
      <c r="B164" s="71">
        <v>7357.5844822967256</v>
      </c>
      <c r="C164" s="71">
        <v>22543638.853021409</v>
      </c>
      <c r="D164" s="71">
        <v>8496.1577166743446</v>
      </c>
      <c r="E164" s="71">
        <v>28912424.709078137</v>
      </c>
      <c r="F164" s="71">
        <v>17550.700121446167</v>
      </c>
      <c r="G164" s="71">
        <v>66920819.564127274</v>
      </c>
      <c r="H164" s="71">
        <v>11468.076983667575</v>
      </c>
      <c r="I164" s="71">
        <v>33647337.870195352</v>
      </c>
      <c r="J164" s="71">
        <v>21236.12691325885</v>
      </c>
      <c r="K164" s="71">
        <v>346361229.95503956</v>
      </c>
      <c r="L164" s="71">
        <v>11899.357246940906</v>
      </c>
      <c r="M164" s="72">
        <v>38173138.047353469</v>
      </c>
    </row>
    <row r="165" spans="1:13" x14ac:dyDescent="0.25">
      <c r="A165" s="70" t="s">
        <v>96</v>
      </c>
      <c r="B165" s="71">
        <v>4373.5219346164095</v>
      </c>
      <c r="C165" s="71">
        <v>3345744.2800252889</v>
      </c>
      <c r="D165" s="71">
        <v>5811.1140312522812</v>
      </c>
      <c r="E165" s="71">
        <v>6318617.9900203887</v>
      </c>
      <c r="F165" s="71">
        <v>13603.578602715395</v>
      </c>
      <c r="G165" s="71">
        <v>16746005.25967058</v>
      </c>
      <c r="H165" s="71">
        <v>14393.34999329729</v>
      </c>
      <c r="I165" s="71">
        <v>18265161.141350325</v>
      </c>
      <c r="J165" s="71">
        <v>8456.1959013748492</v>
      </c>
      <c r="K165" s="71">
        <v>15001291.529208111</v>
      </c>
      <c r="L165" s="71">
        <v>10537.143058300786</v>
      </c>
      <c r="M165" s="72">
        <v>22484155.85769685</v>
      </c>
    </row>
    <row r="166" spans="1:13" x14ac:dyDescent="0.25">
      <c r="A166" s="70" t="s">
        <v>102</v>
      </c>
      <c r="B166" s="71">
        <v>3807.2398368995537</v>
      </c>
      <c r="C166" s="71">
        <v>2101596.3899304811</v>
      </c>
      <c r="D166" s="71">
        <v>3586.76205468327</v>
      </c>
      <c r="E166" s="71">
        <v>3312374.7574999998</v>
      </c>
      <c r="F166" s="71">
        <v>10889.715207535122</v>
      </c>
      <c r="G166" s="71">
        <v>8526647.0075000003</v>
      </c>
      <c r="H166" s="71">
        <v>12207.853645224171</v>
      </c>
      <c r="I166" s="71">
        <v>6262628.9199999999</v>
      </c>
      <c r="J166" s="71">
        <v>12914.662059863116</v>
      </c>
      <c r="K166" s="71">
        <v>33423145.41389611</v>
      </c>
      <c r="L166" s="71">
        <v>8645.5950753283832</v>
      </c>
      <c r="M166" s="72">
        <v>10141283.023273736</v>
      </c>
    </row>
    <row r="167" spans="1:13" x14ac:dyDescent="0.25">
      <c r="A167" s="70" t="s">
        <v>173</v>
      </c>
      <c r="B167" s="71">
        <v>11608.583535191463</v>
      </c>
      <c r="C167" s="71">
        <v>226492325.99170482</v>
      </c>
      <c r="D167" s="71">
        <v>9883.577110509219</v>
      </c>
      <c r="E167" s="71">
        <v>199301904.1509414</v>
      </c>
      <c r="F167" s="71">
        <v>13095.99303812271</v>
      </c>
      <c r="G167" s="71">
        <v>251494203.07984102</v>
      </c>
      <c r="H167" s="71">
        <v>12275.542452189284</v>
      </c>
      <c r="I167" s="71">
        <v>204253691.65169492</v>
      </c>
      <c r="J167" s="71">
        <v>11319.249805046718</v>
      </c>
      <c r="K167" s="71">
        <v>221404526.2119557</v>
      </c>
      <c r="L167" s="71">
        <v>10973.54843230004</v>
      </c>
      <c r="M167" s="72">
        <v>227876706.74667901</v>
      </c>
    </row>
    <row r="168" spans="1:13" x14ac:dyDescent="0.25">
      <c r="A168" s="70" t="s">
        <v>174</v>
      </c>
      <c r="B168" s="71">
        <v>10504.876738811625</v>
      </c>
      <c r="C168" s="71">
        <v>351560616.98930019</v>
      </c>
      <c r="D168" s="71">
        <v>12390.296971722706</v>
      </c>
      <c r="E168" s="71">
        <v>480848344.40902686</v>
      </c>
      <c r="F168" s="71">
        <v>14449.943780221298</v>
      </c>
      <c r="G168" s="71">
        <v>514890305.35544789</v>
      </c>
      <c r="H168" s="71">
        <v>12215.264375001194</v>
      </c>
      <c r="I168" s="71">
        <v>413618274.95551676</v>
      </c>
      <c r="J168" s="71">
        <v>9979.3228025271492</v>
      </c>
      <c r="K168" s="71">
        <v>361637257.56199884</v>
      </c>
      <c r="L168" s="71">
        <v>8981.2057825901029</v>
      </c>
      <c r="M168" s="72">
        <v>338474702.35002881</v>
      </c>
    </row>
    <row r="169" spans="1:13" x14ac:dyDescent="0.25">
      <c r="A169" s="70" t="s">
        <v>54</v>
      </c>
      <c r="B169" s="71">
        <v>12169.14855188207</v>
      </c>
      <c r="C169" s="71">
        <v>8725279.5115777534</v>
      </c>
      <c r="D169" s="71">
        <v>7079.1022345244501</v>
      </c>
      <c r="E169" s="71">
        <v>5776547.4233719511</v>
      </c>
      <c r="F169" s="71">
        <v>14014.467418118318</v>
      </c>
      <c r="G169" s="71">
        <v>19260549.721727371</v>
      </c>
      <c r="H169" s="71">
        <v>14967.626942446042</v>
      </c>
      <c r="I169" s="71">
        <v>16644001.159999998</v>
      </c>
      <c r="J169" s="71">
        <v>16360.002573292342</v>
      </c>
      <c r="K169" s="71">
        <v>14740362.318700001</v>
      </c>
      <c r="L169" s="71">
        <v>11706.461913728615</v>
      </c>
      <c r="M169" s="72">
        <v>13427311.814929657</v>
      </c>
    </row>
    <row r="170" spans="1:13" x14ac:dyDescent="0.25">
      <c r="A170" s="70" t="s">
        <v>55</v>
      </c>
      <c r="B170" s="71">
        <v>11945.070015767784</v>
      </c>
      <c r="C170" s="71">
        <v>49999076.818500005</v>
      </c>
      <c r="D170" s="71">
        <v>6686.1106772063986</v>
      </c>
      <c r="E170" s="71">
        <v>32114392.498555306</v>
      </c>
      <c r="F170" s="71">
        <v>13293.819164431832</v>
      </c>
      <c r="G170" s="71">
        <v>82022864.245607942</v>
      </c>
      <c r="H170" s="71">
        <v>11176.492648535921</v>
      </c>
      <c r="I170" s="71">
        <v>63694831.603112102</v>
      </c>
      <c r="J170" s="71">
        <v>11172.14211438633</v>
      </c>
      <c r="K170" s="71">
        <v>59178836.780351259</v>
      </c>
      <c r="L170" s="71">
        <v>8359.4166919151412</v>
      </c>
      <c r="M170" s="72">
        <v>48559851.56308426</v>
      </c>
    </row>
    <row r="171" spans="1:13" x14ac:dyDescent="0.25">
      <c r="A171" s="70" t="s">
        <v>176</v>
      </c>
      <c r="B171" s="71">
        <v>12097.884847232068</v>
      </c>
      <c r="C171" s="71">
        <v>276900847.30667245</v>
      </c>
      <c r="D171" s="71">
        <v>8690.9616773668768</v>
      </c>
      <c r="E171" s="71">
        <v>202511748.24292862</v>
      </c>
      <c r="F171" s="71">
        <v>13087.597555085225</v>
      </c>
      <c r="G171" s="71">
        <v>319114891.18053901</v>
      </c>
      <c r="H171" s="71">
        <v>14753.404688682085</v>
      </c>
      <c r="I171" s="71">
        <v>323335617.16586101</v>
      </c>
      <c r="J171" s="71">
        <v>10471.439532361088</v>
      </c>
      <c r="K171" s="71">
        <v>244513824.7641843</v>
      </c>
      <c r="L171" s="71">
        <v>9201.6565302461386</v>
      </c>
      <c r="M171" s="72">
        <v>204619865.2861298</v>
      </c>
    </row>
    <row r="172" spans="1:13" x14ac:dyDescent="0.25">
      <c r="A172" s="70" t="s">
        <v>177</v>
      </c>
      <c r="B172" s="71">
        <v>15773.531767561512</v>
      </c>
      <c r="C172" s="71">
        <v>135018750.4272446</v>
      </c>
      <c r="D172" s="71">
        <v>9736.8891724433797</v>
      </c>
      <c r="E172" s="71">
        <v>85041795.294239625</v>
      </c>
      <c r="F172" s="71">
        <v>12373.556663408444</v>
      </c>
      <c r="G172" s="71">
        <v>114245048.67807595</v>
      </c>
      <c r="H172" s="71">
        <v>12891.866229579802</v>
      </c>
      <c r="I172" s="71">
        <v>115818251.17427029</v>
      </c>
      <c r="J172" s="71">
        <v>13225.702300175006</v>
      </c>
      <c r="K172" s="71">
        <v>135497320.06767347</v>
      </c>
      <c r="L172" s="71">
        <v>10273.480796137193</v>
      </c>
      <c r="M172" s="72">
        <v>100310266.49245624</v>
      </c>
    </row>
    <row r="173" spans="1:13" x14ac:dyDescent="0.25">
      <c r="A173" s="70" t="s">
        <v>178</v>
      </c>
      <c r="B173" s="71">
        <v>8454.1970090981704</v>
      </c>
      <c r="C173" s="71">
        <v>909813233.83925068</v>
      </c>
      <c r="D173" s="71">
        <v>7146.0911793125597</v>
      </c>
      <c r="E173" s="71">
        <v>815184581.79753661</v>
      </c>
      <c r="F173" s="71">
        <v>10343.720978814335</v>
      </c>
      <c r="G173" s="71">
        <v>1238720740.0239599</v>
      </c>
      <c r="H173" s="71">
        <v>10203.627912337386</v>
      </c>
      <c r="I173" s="71">
        <v>1048982397.7358236</v>
      </c>
      <c r="J173" s="71">
        <v>8918.9106004080713</v>
      </c>
      <c r="K173" s="71">
        <v>1021791858.1789428</v>
      </c>
      <c r="L173" s="71">
        <v>8739.9477078760265</v>
      </c>
      <c r="M173" s="72">
        <v>904845038.18763697</v>
      </c>
    </row>
    <row r="174" spans="1:13" x14ac:dyDescent="0.25">
      <c r="A174" s="70" t="s">
        <v>179</v>
      </c>
      <c r="B174" s="71">
        <v>10887.480086842139</v>
      </c>
      <c r="C174" s="71">
        <v>2794426436.414197</v>
      </c>
      <c r="D174" s="71">
        <v>10714.680459150388</v>
      </c>
      <c r="E174" s="71">
        <v>2746370954.9695082</v>
      </c>
      <c r="F174" s="71">
        <v>12570.67377550116</v>
      </c>
      <c r="G174" s="71">
        <v>2735922993.6288266</v>
      </c>
      <c r="H174" s="71">
        <v>12522.213537291418</v>
      </c>
      <c r="I174" s="71">
        <v>2319618314.0380154</v>
      </c>
      <c r="J174" s="71">
        <v>10629.883989373424</v>
      </c>
      <c r="K174" s="71">
        <v>2133710215.5821965</v>
      </c>
      <c r="L174" s="71">
        <v>11410.364050010456</v>
      </c>
      <c r="M174" s="72">
        <v>2469008613.8801126</v>
      </c>
    </row>
    <row r="175" spans="1:13" x14ac:dyDescent="0.25">
      <c r="A175" s="70" t="s">
        <v>180</v>
      </c>
      <c r="B175" s="71">
        <v>19882.562332333884</v>
      </c>
      <c r="C175" s="71">
        <v>161903903.90020403</v>
      </c>
      <c r="D175" s="71">
        <v>8736.7106357239136</v>
      </c>
      <c r="E175" s="71">
        <v>56142626.74780003</v>
      </c>
      <c r="F175" s="71">
        <v>15762.468127741024</v>
      </c>
      <c r="G175" s="71">
        <v>132499307.08021484</v>
      </c>
      <c r="H175" s="71">
        <v>16125.118961995853</v>
      </c>
      <c r="I175" s="71">
        <v>126275806.59138954</v>
      </c>
      <c r="J175" s="71">
        <v>9516.7255225445606</v>
      </c>
      <c r="K175" s="71">
        <v>81805772.596361011</v>
      </c>
      <c r="L175" s="71">
        <v>7454.9111125427471</v>
      </c>
      <c r="M175" s="72">
        <v>47830709.698223352</v>
      </c>
    </row>
    <row r="176" spans="1:13" x14ac:dyDescent="0.25">
      <c r="A176" s="70" t="s">
        <v>58</v>
      </c>
      <c r="B176" s="71">
        <v>10379.867448769128</v>
      </c>
      <c r="C176" s="71">
        <v>31201881.550999995</v>
      </c>
      <c r="D176" s="71">
        <v>8248.2826886300227</v>
      </c>
      <c r="E176" s="71">
        <v>14178880.424416929</v>
      </c>
      <c r="F176" s="71">
        <v>10417.959742414943</v>
      </c>
      <c r="G176" s="71">
        <v>29514079.950157359</v>
      </c>
      <c r="H176" s="71">
        <v>16656.573768830134</v>
      </c>
      <c r="I176" s="71">
        <v>41574808.127000019</v>
      </c>
      <c r="J176" s="71">
        <v>8012.4006336606781</v>
      </c>
      <c r="K176" s="71">
        <v>21359056.989100829</v>
      </c>
      <c r="L176" s="71">
        <v>12177.383279892078</v>
      </c>
      <c r="M176" s="72">
        <v>26607582.466929514</v>
      </c>
    </row>
    <row r="177" spans="1:15" x14ac:dyDescent="0.25">
      <c r="A177" s="70" t="s">
        <v>181</v>
      </c>
      <c r="B177" s="71">
        <v>6768.6050891089117</v>
      </c>
      <c r="C177" s="71">
        <v>3418145.5700000003</v>
      </c>
      <c r="D177" s="71">
        <v>2000</v>
      </c>
      <c r="E177" s="71">
        <v>90000</v>
      </c>
      <c r="F177" s="71">
        <v>5518.0166666666664</v>
      </c>
      <c r="G177" s="71">
        <v>1655405</v>
      </c>
      <c r="H177" s="71">
        <v>22846.243962264154</v>
      </c>
      <c r="I177" s="71">
        <v>4843403.7200000007</v>
      </c>
      <c r="J177" s="71">
        <v>7104.0374683544305</v>
      </c>
      <c r="K177" s="71">
        <v>1122437.92</v>
      </c>
      <c r="L177" s="71">
        <v>12136.240540540541</v>
      </c>
      <c r="M177" s="72">
        <v>1347122.7</v>
      </c>
      <c r="O177">
        <f>((M184/B184)^0.2)-1</f>
        <v>6.2823879490565568</v>
      </c>
    </row>
    <row r="178" spans="1:15" x14ac:dyDescent="0.25">
      <c r="A178" s="70" t="s">
        <v>182</v>
      </c>
      <c r="B178" s="71">
        <v>15136.324807336176</v>
      </c>
      <c r="C178" s="71">
        <v>554243172.75832987</v>
      </c>
      <c r="D178" s="71">
        <v>12368.275818272134</v>
      </c>
      <c r="E178" s="71">
        <v>495710799.58396292</v>
      </c>
      <c r="F178" s="71">
        <v>15189.062238088185</v>
      </c>
      <c r="G178" s="71">
        <v>581571573.78420115</v>
      </c>
      <c r="H178" s="71">
        <v>12961.71447362791</v>
      </c>
      <c r="I178" s="71">
        <v>447165928.39140153</v>
      </c>
      <c r="J178" s="71">
        <v>11573.941100229806</v>
      </c>
      <c r="K178" s="71">
        <v>348259887.70626187</v>
      </c>
      <c r="L178" s="71">
        <v>10626.86755861617</v>
      </c>
      <c r="M178" s="72">
        <v>303063172.61979914</v>
      </c>
    </row>
    <row r="179" spans="1:15" x14ac:dyDescent="0.25">
      <c r="A179" s="70" t="s">
        <v>402</v>
      </c>
      <c r="B179" s="71">
        <v>2830.91</v>
      </c>
      <c r="C179" s="71">
        <v>19816.37</v>
      </c>
      <c r="D179" s="71">
        <v>4214.6507142857145</v>
      </c>
      <c r="E179" s="71">
        <v>59005.11</v>
      </c>
      <c r="F179" s="71">
        <v>16331.978181818182</v>
      </c>
      <c r="G179" s="71">
        <v>359303.52</v>
      </c>
      <c r="H179" s="71">
        <v>2000</v>
      </c>
      <c r="I179" s="71">
        <v>8000</v>
      </c>
      <c r="J179" s="71">
        <v>9817.2424999999985</v>
      </c>
      <c r="K179" s="71">
        <v>39268.969999999994</v>
      </c>
      <c r="L179" s="71">
        <v>12169.57076923077</v>
      </c>
      <c r="M179" s="72">
        <v>158204.42000000001</v>
      </c>
    </row>
    <row r="180" spans="1:15" x14ac:dyDescent="0.25">
      <c r="A180" s="70" t="s">
        <v>183</v>
      </c>
      <c r="B180" s="71">
        <v>7728.4772719507901</v>
      </c>
      <c r="C180" s="71">
        <v>405088098.35583681</v>
      </c>
      <c r="D180" s="71">
        <v>7380.6413503596832</v>
      </c>
      <c r="E180" s="71">
        <v>395332239.59806722</v>
      </c>
      <c r="F180" s="71">
        <v>11512.064601901786</v>
      </c>
      <c r="G180" s="71">
        <v>595041844.5335654</v>
      </c>
      <c r="H180" s="71">
        <v>11430.943779776919</v>
      </c>
      <c r="I180" s="71">
        <v>616084939.93550849</v>
      </c>
      <c r="J180" s="71">
        <v>10025.264198683051</v>
      </c>
      <c r="K180" s="71">
        <v>580356242.87472677</v>
      </c>
      <c r="L180" s="71">
        <v>8956.4344136276413</v>
      </c>
      <c r="M180" s="72">
        <v>517983996.81868213</v>
      </c>
    </row>
    <row r="181" spans="1:15" x14ac:dyDescent="0.25">
      <c r="A181" s="70" t="s">
        <v>184</v>
      </c>
      <c r="B181" s="71">
        <v>10192.146404708377</v>
      </c>
      <c r="C181" s="71">
        <v>11466164.705195004</v>
      </c>
      <c r="D181" s="71">
        <v>16349.636875608139</v>
      </c>
      <c r="E181" s="71">
        <v>19995442.4025</v>
      </c>
      <c r="F181" s="71">
        <v>14261.626167799177</v>
      </c>
      <c r="G181" s="71">
        <v>14988969.10249955</v>
      </c>
      <c r="H181" s="71">
        <v>11745.076368017817</v>
      </c>
      <c r="I181" s="71">
        <v>13706504.121476792</v>
      </c>
      <c r="J181" s="71">
        <v>9104.649645459629</v>
      </c>
      <c r="K181" s="71">
        <v>10097056.457087869</v>
      </c>
      <c r="L181" s="71">
        <v>11815.596627615067</v>
      </c>
      <c r="M181" s="72">
        <v>14119637.970000004</v>
      </c>
    </row>
    <row r="182" spans="1:15" x14ac:dyDescent="0.25">
      <c r="A182" s="70" t="s">
        <v>185</v>
      </c>
      <c r="B182" s="71">
        <v>8385.3798437499991</v>
      </c>
      <c r="C182" s="71">
        <v>1073328.6199999999</v>
      </c>
      <c r="D182" s="71">
        <v>9611.1254700854715</v>
      </c>
      <c r="E182" s="71">
        <v>2249003.3600000003</v>
      </c>
      <c r="F182" s="71">
        <v>10837.893979591838</v>
      </c>
      <c r="G182" s="71">
        <v>2124227.2200000002</v>
      </c>
      <c r="H182" s="71">
        <v>8348.8958173076935</v>
      </c>
      <c r="I182" s="71">
        <v>868285.16500000015</v>
      </c>
      <c r="J182" s="71">
        <v>12779.74735915493</v>
      </c>
      <c r="K182" s="71">
        <v>3629448.25</v>
      </c>
      <c r="L182" s="71">
        <v>10223.275756302521</v>
      </c>
      <c r="M182" s="72">
        <v>1216569.8149999999</v>
      </c>
    </row>
    <row r="183" spans="1:15" x14ac:dyDescent="0.25">
      <c r="A183" s="70" t="s">
        <v>186</v>
      </c>
      <c r="B183" s="71">
        <v>11370.712716782584</v>
      </c>
      <c r="C183" s="71">
        <v>1374933196.6962628</v>
      </c>
      <c r="D183" s="71">
        <v>11222.161208360361</v>
      </c>
      <c r="E183" s="71">
        <v>1437444328.4798501</v>
      </c>
      <c r="F183" s="71">
        <v>15144.304495934733</v>
      </c>
      <c r="G183" s="71">
        <v>1630225432.715734</v>
      </c>
      <c r="H183" s="71">
        <v>13896.934024484446</v>
      </c>
      <c r="I183" s="71">
        <v>1342304964.3450539</v>
      </c>
      <c r="J183" s="71">
        <v>11606.499343139123</v>
      </c>
      <c r="K183" s="71">
        <v>1244458144.7746713</v>
      </c>
      <c r="L183" s="71">
        <v>11315.47127734513</v>
      </c>
      <c r="M183" s="72">
        <v>1108294182.4325492</v>
      </c>
    </row>
    <row r="184" spans="1:15" x14ac:dyDescent="0.25">
      <c r="A184" s="70" t="s">
        <v>187</v>
      </c>
      <c r="B184" s="71">
        <v>12387.2348213077</v>
      </c>
      <c r="C184" s="71">
        <v>235498171.75375259</v>
      </c>
      <c r="D184" s="71">
        <v>12737.771889482845</v>
      </c>
      <c r="E184" s="71">
        <v>236151046.90573949</v>
      </c>
      <c r="F184" s="71">
        <v>16404.352565887355</v>
      </c>
      <c r="G184" s="71">
        <v>309673165.54793882</v>
      </c>
      <c r="H184" s="71">
        <v>13132.428429533671</v>
      </c>
      <c r="I184" s="71">
        <v>233434460.14001617</v>
      </c>
      <c r="J184" s="71">
        <v>11979.387825959489</v>
      </c>
      <c r="K184" s="71">
        <v>226841687.84685257</v>
      </c>
      <c r="L184" s="71">
        <v>12550.129201203259</v>
      </c>
      <c r="M184" s="72">
        <v>253713411.9260028</v>
      </c>
    </row>
    <row r="185" spans="1:15" x14ac:dyDescent="0.25">
      <c r="A185" s="70" t="s">
        <v>65</v>
      </c>
      <c r="B185" s="71">
        <v>10319.166968406429</v>
      </c>
      <c r="C185" s="71">
        <v>64054509.095806248</v>
      </c>
      <c r="D185" s="71">
        <v>6114.2167581500898</v>
      </c>
      <c r="E185" s="71">
        <v>56079657.247859083</v>
      </c>
      <c r="F185" s="71">
        <v>10855.470241444957</v>
      </c>
      <c r="G185" s="71">
        <v>102117408.56203261</v>
      </c>
      <c r="H185" s="71">
        <v>14970.322797953868</v>
      </c>
      <c r="I185" s="71">
        <v>143071374.98363802</v>
      </c>
      <c r="J185" s="71">
        <v>10498.133743757646</v>
      </c>
      <c r="K185" s="71">
        <v>96404362.175435334</v>
      </c>
      <c r="L185" s="71">
        <v>9463.5626594203259</v>
      </c>
      <c r="M185" s="72">
        <v>98581932.223465502</v>
      </c>
    </row>
    <row r="186" spans="1:15" x14ac:dyDescent="0.25">
      <c r="A186" s="70" t="s">
        <v>188</v>
      </c>
      <c r="B186" s="71">
        <v>9648.9165243276693</v>
      </c>
      <c r="C186" s="71">
        <v>221983070.0362688</v>
      </c>
      <c r="D186" s="71">
        <v>10369.397541164772</v>
      </c>
      <c r="E186" s="71">
        <v>232700090.91870406</v>
      </c>
      <c r="F186" s="71">
        <v>15852.875528973118</v>
      </c>
      <c r="G186" s="71">
        <v>346528006.19511551</v>
      </c>
      <c r="H186" s="71">
        <v>15517.231195421178</v>
      </c>
      <c r="I186" s="71">
        <v>320415306.97566605</v>
      </c>
      <c r="J186" s="71">
        <v>8750.6043340877386</v>
      </c>
      <c r="K186" s="71">
        <v>274751474.89043754</v>
      </c>
      <c r="L186" s="71">
        <v>10188.40741396552</v>
      </c>
      <c r="M186" s="72">
        <v>289829625.71628439</v>
      </c>
    </row>
    <row r="187" spans="1:15" x14ac:dyDescent="0.25">
      <c r="A187" s="70" t="s">
        <v>66</v>
      </c>
      <c r="B187" s="71">
        <v>28587.631553956831</v>
      </c>
      <c r="C187" s="71">
        <v>59605211.789999992</v>
      </c>
      <c r="D187" s="71">
        <v>6301.150101283687</v>
      </c>
      <c r="E187" s="71">
        <v>8840450.5806000009</v>
      </c>
      <c r="F187" s="71">
        <v>14289.152569173517</v>
      </c>
      <c r="G187" s="71">
        <v>29107003.78326356</v>
      </c>
      <c r="H187" s="71">
        <v>10675.319579058738</v>
      </c>
      <c r="I187" s="71">
        <v>24531884.393637758</v>
      </c>
      <c r="J187" s="71">
        <v>5623.1392356851593</v>
      </c>
      <c r="K187" s="71">
        <v>10998860.345056403</v>
      </c>
      <c r="L187" s="71">
        <v>8841.1738151260524</v>
      </c>
      <c r="M187" s="72">
        <v>15781495.260000004</v>
      </c>
    </row>
    <row r="188" spans="1:15" x14ac:dyDescent="0.25">
      <c r="A188" s="70" t="s">
        <v>435</v>
      </c>
      <c r="B188" s="71">
        <v>17861.393410628865</v>
      </c>
      <c r="C188" s="71">
        <v>186894833.31575206</v>
      </c>
      <c r="D188" s="71">
        <v>14865.310175779334</v>
      </c>
      <c r="E188" s="71">
        <v>176074544.82070017</v>
      </c>
      <c r="F188" s="71">
        <v>17561.015028983762</v>
      </c>
      <c r="G188" s="71">
        <v>213910724.06383649</v>
      </c>
      <c r="H188" s="71">
        <v>13748.856755284914</v>
      </c>
      <c r="I188" s="71">
        <v>151204427.0497216</v>
      </c>
      <c r="J188" s="71">
        <v>12158.367345073351</v>
      </c>
      <c r="K188" s="71">
        <v>166375098.75241542</v>
      </c>
      <c r="L188" s="71">
        <v>12702.270526739358</v>
      </c>
      <c r="M188" s="72">
        <v>159070533.80381653</v>
      </c>
    </row>
    <row r="189" spans="1:15" x14ac:dyDescent="0.25">
      <c r="A189" s="70" t="s">
        <v>69</v>
      </c>
      <c r="B189" s="71">
        <v>5297.458738872403</v>
      </c>
      <c r="C189" s="71">
        <v>3570487.1899999995</v>
      </c>
      <c r="D189" s="71">
        <v>13965.155207740414</v>
      </c>
      <c r="E189" s="71">
        <v>16143859.071699996</v>
      </c>
      <c r="F189" s="71">
        <v>16603.611235465116</v>
      </c>
      <c r="G189" s="71">
        <v>22846569.059999999</v>
      </c>
      <c r="H189" s="71">
        <v>15439.310323736983</v>
      </c>
      <c r="I189" s="71">
        <v>19391773.76692244</v>
      </c>
      <c r="J189" s="71">
        <v>10682.919953578643</v>
      </c>
      <c r="K189" s="71">
        <v>33362759.01491927</v>
      </c>
      <c r="L189" s="71">
        <v>7046.4617614973004</v>
      </c>
      <c r="M189" s="72">
        <v>12260843.464934837</v>
      </c>
    </row>
    <row r="190" spans="1:15" x14ac:dyDescent="0.25">
      <c r="A190" s="70" t="s">
        <v>70</v>
      </c>
      <c r="B190" s="71">
        <v>6509.7594157303374</v>
      </c>
      <c r="C190" s="71">
        <v>2896842.94</v>
      </c>
      <c r="D190" s="71">
        <v>6930.0965929203549</v>
      </c>
      <c r="E190" s="71">
        <v>4698605.49</v>
      </c>
      <c r="F190" s="71">
        <v>10411.233250401285</v>
      </c>
      <c r="G190" s="71">
        <v>6486198.3150000004</v>
      </c>
      <c r="H190" s="71">
        <v>15285.794132976342</v>
      </c>
      <c r="I190" s="71">
        <v>8346043.5967579391</v>
      </c>
      <c r="J190" s="71">
        <v>12789.182075652636</v>
      </c>
      <c r="K190" s="71">
        <v>24005294.75599999</v>
      </c>
      <c r="L190" s="71">
        <v>21941.87399147727</v>
      </c>
      <c r="M190" s="72">
        <v>15447079.289999999</v>
      </c>
    </row>
    <row r="191" spans="1:15" x14ac:dyDescent="0.25">
      <c r="A191" s="70" t="s">
        <v>189</v>
      </c>
      <c r="B191" s="71">
        <v>9015.8207102769102</v>
      </c>
      <c r="C191" s="71">
        <v>266338343.07112607</v>
      </c>
      <c r="D191" s="71">
        <v>8127.2599896324027</v>
      </c>
      <c r="E191" s="71">
        <v>237489752.51933888</v>
      </c>
      <c r="F191" s="71">
        <v>12845.318788851209</v>
      </c>
      <c r="G191" s="71">
        <v>404601851.21585935</v>
      </c>
      <c r="H191" s="71">
        <v>11631.287972284164</v>
      </c>
      <c r="I191" s="71">
        <v>329086568.33576357</v>
      </c>
      <c r="J191" s="71">
        <v>10948.052897032409</v>
      </c>
      <c r="K191" s="71">
        <v>374667185.70148492</v>
      </c>
      <c r="L191" s="71">
        <v>10979.696018763812</v>
      </c>
      <c r="M191" s="72">
        <v>324911164.58989382</v>
      </c>
    </row>
    <row r="192" spans="1:15" x14ac:dyDescent="0.25">
      <c r="A192" s="70" t="s">
        <v>190</v>
      </c>
      <c r="B192" s="71">
        <v>9846.4135382560162</v>
      </c>
      <c r="C192" s="71">
        <v>352777356.06834179</v>
      </c>
      <c r="D192" s="71">
        <v>9506.3223245778572</v>
      </c>
      <c r="E192" s="71">
        <v>374969672.86559999</v>
      </c>
      <c r="F192" s="71">
        <v>12774.852137595812</v>
      </c>
      <c r="G192" s="71">
        <v>515926273.4225862</v>
      </c>
      <c r="H192" s="71">
        <v>11916.520161097116</v>
      </c>
      <c r="I192" s="71">
        <v>412955089.67040682</v>
      </c>
      <c r="J192" s="71">
        <v>11094.195792999313</v>
      </c>
      <c r="K192" s="71">
        <v>423365605.65886647</v>
      </c>
      <c r="L192" s="71">
        <v>10197.148070087509</v>
      </c>
      <c r="M192" s="72">
        <v>374520854.3069551</v>
      </c>
    </row>
    <row r="193" spans="1:13" x14ac:dyDescent="0.25">
      <c r="A193" s="70" t="s">
        <v>191</v>
      </c>
      <c r="B193" s="71">
        <v>11055.012195495656</v>
      </c>
      <c r="C193" s="71">
        <v>419304009.864564</v>
      </c>
      <c r="D193" s="71">
        <v>11252.78431391748</v>
      </c>
      <c r="E193" s="71">
        <v>392646328.78786939</v>
      </c>
      <c r="F193" s="71">
        <v>13560.029737535504</v>
      </c>
      <c r="G193" s="71">
        <v>442886572.06300002</v>
      </c>
      <c r="H193" s="71">
        <v>12522.814720608711</v>
      </c>
      <c r="I193" s="71">
        <v>382561303.57978475</v>
      </c>
      <c r="J193" s="71">
        <v>12474.235591171948</v>
      </c>
      <c r="K193" s="71">
        <v>476274797.35189348</v>
      </c>
      <c r="L193" s="71">
        <v>11575.063425931832</v>
      </c>
      <c r="M193" s="72">
        <v>453151463.55800039</v>
      </c>
    </row>
    <row r="194" spans="1:13" x14ac:dyDescent="0.25">
      <c r="A194" s="70" t="s">
        <v>71</v>
      </c>
      <c r="B194" s="71">
        <v>4261.2675707122262</v>
      </c>
      <c r="C194" s="71">
        <v>13316418.545799999</v>
      </c>
      <c r="D194" s="71">
        <v>10226.180810660873</v>
      </c>
      <c r="E194" s="71">
        <v>46774551.025917612</v>
      </c>
      <c r="F194" s="71">
        <v>15782.277758071017</v>
      </c>
      <c r="G194" s="71">
        <v>73697976.369255528</v>
      </c>
      <c r="H194" s="71">
        <v>11779.085123336927</v>
      </c>
      <c r="I194" s="71">
        <v>44407150.912624404</v>
      </c>
      <c r="J194" s="71">
        <v>9046.8993398244165</v>
      </c>
      <c r="K194" s="71">
        <v>49387023.495196804</v>
      </c>
      <c r="L194" s="71">
        <v>10041.4741213138</v>
      </c>
      <c r="M194" s="72">
        <v>52868361.249922127</v>
      </c>
    </row>
    <row r="195" spans="1:13" x14ac:dyDescent="0.25">
      <c r="A195" s="70" t="s">
        <v>299</v>
      </c>
      <c r="B195" s="71">
        <v>9844.5503001840916</v>
      </c>
      <c r="C195" s="71">
        <v>4747786754.6462841</v>
      </c>
      <c r="D195" s="71">
        <v>11388.471003650455</v>
      </c>
      <c r="E195" s="71">
        <v>5684724446.61765</v>
      </c>
      <c r="F195" s="71">
        <v>12718.58614004119</v>
      </c>
      <c r="G195" s="71">
        <v>5868117572.4600878</v>
      </c>
      <c r="H195" s="71">
        <v>11518.451007414942</v>
      </c>
      <c r="I195" s="71">
        <v>5195932974.3622198</v>
      </c>
      <c r="J195" s="71">
        <v>10989.170804464628</v>
      </c>
      <c r="K195" s="71">
        <v>4966029811.6713552</v>
      </c>
      <c r="L195" s="71">
        <v>10080.672966980661</v>
      </c>
      <c r="M195" s="72">
        <v>4251141934.390111</v>
      </c>
    </row>
    <row r="196" spans="1:13" x14ac:dyDescent="0.25">
      <c r="A196" s="70" t="s">
        <v>106</v>
      </c>
      <c r="B196" s="71">
        <v>19436.114820143885</v>
      </c>
      <c r="C196" s="71">
        <v>2701619.96</v>
      </c>
      <c r="D196" s="71">
        <v>6995.677680412372</v>
      </c>
      <c r="E196" s="71">
        <v>678580.7350000001</v>
      </c>
      <c r="F196" s="71">
        <v>11450.454511727774</v>
      </c>
      <c r="G196" s="71">
        <v>1133594.9966725002</v>
      </c>
      <c r="H196" s="71">
        <v>15359.382297297296</v>
      </c>
      <c r="I196" s="71">
        <v>2273188.5799999996</v>
      </c>
      <c r="J196" s="71">
        <v>12864.559671156379</v>
      </c>
      <c r="K196" s="71">
        <v>3126088.0000910005</v>
      </c>
      <c r="L196" s="71">
        <v>7663.5795238095225</v>
      </c>
      <c r="M196" s="72">
        <v>482805.50999999989</v>
      </c>
    </row>
    <row r="197" spans="1:13" x14ac:dyDescent="0.25">
      <c r="A197" s="70" t="s">
        <v>175</v>
      </c>
      <c r="B197" s="71">
        <v>8854.3015070921992</v>
      </c>
      <c r="C197" s="71">
        <v>2496913.0250000004</v>
      </c>
      <c r="D197" s="71">
        <v>14579.179956983808</v>
      </c>
      <c r="E197" s="71">
        <v>14404229.797500001</v>
      </c>
      <c r="F197" s="71">
        <v>15866.093703225812</v>
      </c>
      <c r="G197" s="71">
        <v>19673956.192000005</v>
      </c>
      <c r="H197" s="71">
        <v>14558.238711901244</v>
      </c>
      <c r="I197" s="71">
        <v>16538159.176865397</v>
      </c>
      <c r="J197" s="71">
        <v>10889.001472937</v>
      </c>
      <c r="K197" s="71">
        <v>12271904.659999998</v>
      </c>
      <c r="L197" s="71">
        <v>22963.992300653594</v>
      </c>
      <c r="M197" s="72">
        <v>17567454.109999999</v>
      </c>
    </row>
    <row r="198" spans="1:13" x14ac:dyDescent="0.25">
      <c r="A198" s="70" t="s">
        <v>436</v>
      </c>
      <c r="B198" s="71">
        <v>32152.084037558685</v>
      </c>
      <c r="C198" s="71">
        <v>6848393.8999999994</v>
      </c>
      <c r="D198" s="71">
        <v>9309.8355934495194</v>
      </c>
      <c r="E198" s="71">
        <v>15491566.4275</v>
      </c>
      <c r="F198" s="71">
        <v>11985.042368262828</v>
      </c>
      <c r="G198" s="71">
        <v>22459969.397884835</v>
      </c>
      <c r="H198" s="71">
        <v>23103.902737985078</v>
      </c>
      <c r="I198" s="71">
        <v>63983948.244886249</v>
      </c>
      <c r="J198" s="71">
        <v>16929.015241429359</v>
      </c>
      <c r="K198" s="71">
        <v>66852681.189928152</v>
      </c>
      <c r="L198" s="71">
        <v>11656.719556854152</v>
      </c>
      <c r="M198" s="72">
        <v>47874147.219999999</v>
      </c>
    </row>
    <row r="199" spans="1:13" x14ac:dyDescent="0.25">
      <c r="A199" s="70" t="s">
        <v>130</v>
      </c>
      <c r="B199" s="71">
        <v>14365.353333333333</v>
      </c>
      <c r="C199" s="71">
        <v>344768.48</v>
      </c>
      <c r="D199" s="71">
        <v>12776.585507246376</v>
      </c>
      <c r="E199" s="71">
        <v>881584.4</v>
      </c>
      <c r="F199" s="71">
        <v>18198.183736263734</v>
      </c>
      <c r="G199" s="71">
        <v>1656034.7199999997</v>
      </c>
      <c r="H199" s="71">
        <v>24869.458290247574</v>
      </c>
      <c r="I199" s="71">
        <v>3431985.2443774664</v>
      </c>
      <c r="J199" s="71">
        <v>28609.325896414342</v>
      </c>
      <c r="K199" s="71">
        <v>7180940.7999999998</v>
      </c>
      <c r="L199" s="71">
        <v>17507.950427978125</v>
      </c>
      <c r="M199" s="72">
        <v>4499543.2600078862</v>
      </c>
    </row>
    <row r="200" spans="1:13" x14ac:dyDescent="0.25">
      <c r="A200" s="70" t="s">
        <v>131</v>
      </c>
      <c r="B200" s="71">
        <v>9060.5786708951346</v>
      </c>
      <c r="C200" s="71">
        <v>103906716.19782539</v>
      </c>
      <c r="D200" s="71">
        <v>6974.762479421428</v>
      </c>
      <c r="E200" s="71">
        <v>104673971.835364</v>
      </c>
      <c r="F200" s="71">
        <v>11214.79464796313</v>
      </c>
      <c r="G200" s="71">
        <v>194145348.89680433</v>
      </c>
      <c r="H200" s="71">
        <v>10661.022759692836</v>
      </c>
      <c r="I200" s="71">
        <v>166407904.26116294</v>
      </c>
      <c r="J200" s="71">
        <v>12604.817630494736</v>
      </c>
      <c r="K200" s="71">
        <v>245567057.07603791</v>
      </c>
      <c r="L200" s="71">
        <v>11051.2769815262</v>
      </c>
      <c r="M200" s="72">
        <v>202790932.61465269</v>
      </c>
    </row>
    <row r="201" spans="1:13" x14ac:dyDescent="0.25">
      <c r="A201" s="70" t="s">
        <v>132</v>
      </c>
      <c r="B201" s="71">
        <v>14467.38347826087</v>
      </c>
      <c r="C201" s="71">
        <v>2994748.38</v>
      </c>
      <c r="D201" s="71">
        <v>8342.2794701348739</v>
      </c>
      <c r="E201" s="71">
        <v>4329643.0449999999</v>
      </c>
      <c r="F201" s="71">
        <v>12278.083210659897</v>
      </c>
      <c r="G201" s="71">
        <v>9675129.5699999984</v>
      </c>
      <c r="H201" s="71">
        <v>16585.32189591078</v>
      </c>
      <c r="I201" s="71">
        <v>8922903.1799999997</v>
      </c>
      <c r="J201" s="71">
        <v>12802.834130605823</v>
      </c>
      <c r="K201" s="71">
        <v>16272402.180000002</v>
      </c>
      <c r="L201" s="71">
        <v>26327.198060344825</v>
      </c>
      <c r="M201" s="72">
        <v>12215819.899999999</v>
      </c>
    </row>
    <row r="202" spans="1:13" x14ac:dyDescent="0.25">
      <c r="A202" s="70" t="s">
        <v>150</v>
      </c>
      <c r="B202" s="71">
        <v>18239.524903677757</v>
      </c>
      <c r="C202" s="71">
        <v>5207384.3599999994</v>
      </c>
      <c r="D202" s="71">
        <v>6801.8419422267407</v>
      </c>
      <c r="E202" s="71">
        <v>1727667.8533187904</v>
      </c>
      <c r="F202" s="71">
        <v>15851.018373555751</v>
      </c>
      <c r="G202" s="71">
        <v>4580944.309783252</v>
      </c>
      <c r="H202" s="71">
        <v>14351.746261828139</v>
      </c>
      <c r="I202" s="71">
        <v>5066166.4301382983</v>
      </c>
      <c r="J202" s="71">
        <v>7997.6384849202295</v>
      </c>
      <c r="K202" s="71">
        <v>2575239.5921443142</v>
      </c>
      <c r="L202" s="71">
        <v>9367.9305286245726</v>
      </c>
      <c r="M202" s="72">
        <v>2304510.9099292299</v>
      </c>
    </row>
    <row r="203" spans="1:13" x14ac:dyDescent="0.25">
      <c r="A203" s="70" t="s">
        <v>153</v>
      </c>
      <c r="B203" s="71">
        <v>13833.491935856289</v>
      </c>
      <c r="C203" s="71">
        <v>43224912.799869023</v>
      </c>
      <c r="D203" s="71">
        <v>17268.190589489524</v>
      </c>
      <c r="E203" s="71">
        <v>77586671.046200007</v>
      </c>
      <c r="F203" s="71">
        <v>17569.021488121238</v>
      </c>
      <c r="G203" s="71">
        <v>80835067.866670161</v>
      </c>
      <c r="H203" s="71">
        <v>21939.740246257428</v>
      </c>
      <c r="I203" s="71">
        <v>115927592.93729739</v>
      </c>
      <c r="J203" s="71">
        <v>19022.537342458072</v>
      </c>
      <c r="K203" s="71">
        <v>66981071.4945428</v>
      </c>
      <c r="L203" s="71">
        <v>20090.285059593036</v>
      </c>
      <c r="M203" s="72">
        <v>96312826.573679969</v>
      </c>
    </row>
    <row r="204" spans="1:13" x14ac:dyDescent="0.25">
      <c r="A204" s="70" t="s">
        <v>437</v>
      </c>
      <c r="B204" s="73"/>
      <c r="C204" s="73"/>
      <c r="D204" s="71">
        <v>12205.868211382114</v>
      </c>
      <c r="E204" s="71">
        <v>1501321.79</v>
      </c>
      <c r="F204" s="71">
        <v>16636.62</v>
      </c>
      <c r="G204" s="71">
        <v>1314292.98</v>
      </c>
      <c r="H204" s="71">
        <v>50847.186915887854</v>
      </c>
      <c r="I204" s="71">
        <v>5440649</v>
      </c>
      <c r="J204" s="71">
        <v>6800</v>
      </c>
      <c r="K204" s="71">
        <v>244800</v>
      </c>
      <c r="L204" s="73"/>
      <c r="M204" s="74"/>
    </row>
    <row r="205" spans="1:13" x14ac:dyDescent="0.25">
      <c r="A205" s="70" t="s">
        <v>192</v>
      </c>
      <c r="B205" s="71">
        <v>13033.774714632666</v>
      </c>
      <c r="C205" s="71">
        <v>21466626.955000002</v>
      </c>
      <c r="D205" s="71">
        <v>16283.754775997899</v>
      </c>
      <c r="E205" s="71">
        <v>93012807.280499995</v>
      </c>
      <c r="F205" s="71">
        <v>18443.83390834491</v>
      </c>
      <c r="G205" s="71">
        <v>151608314.72973058</v>
      </c>
      <c r="H205" s="71">
        <v>11118.609535423733</v>
      </c>
      <c r="I205" s="71">
        <v>92584661.601473421</v>
      </c>
      <c r="J205" s="71">
        <v>6544.9242495941253</v>
      </c>
      <c r="K205" s="71">
        <v>68760974.166235879</v>
      </c>
      <c r="L205" s="71">
        <v>15156.829430026228</v>
      </c>
      <c r="M205" s="72">
        <v>168468159.10564739</v>
      </c>
    </row>
    <row r="206" spans="1:13" x14ac:dyDescent="0.25">
      <c r="A206" s="70" t="s">
        <v>167</v>
      </c>
      <c r="B206" s="71">
        <v>10663.128176003574</v>
      </c>
      <c r="C206" s="71">
        <v>27615689.244805768</v>
      </c>
      <c r="D206" s="71">
        <v>9777.0196979325556</v>
      </c>
      <c r="E206" s="71">
        <v>17708333.617357846</v>
      </c>
      <c r="F206" s="71">
        <v>13366.088238468017</v>
      </c>
      <c r="G206" s="71">
        <v>33321657.976054788</v>
      </c>
      <c r="H206" s="71">
        <v>11820.22116320072</v>
      </c>
      <c r="I206" s="71">
        <v>21370959.862357706</v>
      </c>
      <c r="J206" s="71">
        <v>10797.349196575513</v>
      </c>
      <c r="K206" s="71">
        <v>14882346.309589464</v>
      </c>
      <c r="L206" s="71">
        <v>12068.05440617265</v>
      </c>
      <c r="M206" s="72">
        <v>13370572.001715995</v>
      </c>
    </row>
    <row r="207" spans="1:13" x14ac:dyDescent="0.25">
      <c r="A207" s="70" t="s">
        <v>171</v>
      </c>
      <c r="B207" s="71">
        <v>10982.707382570066</v>
      </c>
      <c r="C207" s="71">
        <v>517151089.38145494</v>
      </c>
      <c r="D207" s="71">
        <v>10847.635303180932</v>
      </c>
      <c r="E207" s="71">
        <v>565320563.27964306</v>
      </c>
      <c r="F207" s="71">
        <v>14451.33965688038</v>
      </c>
      <c r="G207" s="71">
        <v>768465263.37358534</v>
      </c>
      <c r="H207" s="71">
        <v>13248.019404376246</v>
      </c>
      <c r="I207" s="71">
        <v>612866625.6684984</v>
      </c>
      <c r="J207" s="71">
        <v>12703.436382932703</v>
      </c>
      <c r="K207" s="71">
        <v>688603379.95087588</v>
      </c>
      <c r="L207" s="71">
        <v>12036.29302135139</v>
      </c>
      <c r="M207" s="72">
        <v>684701551.27800238</v>
      </c>
    </row>
    <row r="208" spans="1:13" x14ac:dyDescent="0.25">
      <c r="A208" s="70" t="s">
        <v>172</v>
      </c>
      <c r="B208" s="71">
        <v>11054.221166268278</v>
      </c>
      <c r="C208" s="71">
        <v>2788101312.6129479</v>
      </c>
      <c r="D208" s="71">
        <v>10405.333186778613</v>
      </c>
      <c r="E208" s="71">
        <v>2871766438.0150757</v>
      </c>
      <c r="F208" s="71">
        <v>16077.578288013174</v>
      </c>
      <c r="G208" s="71">
        <v>4352656402.6886406</v>
      </c>
      <c r="H208" s="71">
        <v>13427.676449859835</v>
      </c>
      <c r="I208" s="71">
        <v>3192396348.332334</v>
      </c>
      <c r="J208" s="71">
        <v>12424.849377769167</v>
      </c>
      <c r="K208" s="71">
        <v>3523506406.7919674</v>
      </c>
      <c r="L208" s="71">
        <v>10782.37386767391</v>
      </c>
      <c r="M208" s="72">
        <v>3137867573.8162379</v>
      </c>
    </row>
    <row r="209" spans="1:13" x14ac:dyDescent="0.25">
      <c r="A209" s="70" t="s">
        <v>143</v>
      </c>
      <c r="B209" s="71">
        <v>10962.487666090925</v>
      </c>
      <c r="C209" s="71">
        <v>138616052.29290006</v>
      </c>
      <c r="D209" s="71">
        <v>8140.2732476539486</v>
      </c>
      <c r="E209" s="71">
        <v>107866353.79100017</v>
      </c>
      <c r="F209" s="71">
        <v>10732.887858024018</v>
      </c>
      <c r="G209" s="71">
        <v>158344441.14700001</v>
      </c>
      <c r="H209" s="71">
        <v>10229.24799831746</v>
      </c>
      <c r="I209" s="71">
        <v>142871906.79250017</v>
      </c>
      <c r="J209" s="71">
        <v>10145.647820634957</v>
      </c>
      <c r="K209" s="71">
        <v>162950264.21200001</v>
      </c>
      <c r="L209" s="71">
        <v>8677.6763876548321</v>
      </c>
      <c r="M209" s="72">
        <v>136436936.42400011</v>
      </c>
    </row>
    <row r="210" spans="1:13" x14ac:dyDescent="0.25">
      <c r="A210" s="70" t="s">
        <v>405</v>
      </c>
      <c r="B210" s="71">
        <v>6865.6850498338872</v>
      </c>
      <c r="C210" s="71">
        <v>2066571.2</v>
      </c>
      <c r="D210" s="71">
        <v>13023.596491688195</v>
      </c>
      <c r="E210" s="71">
        <v>7840205.0879832702</v>
      </c>
      <c r="F210" s="71">
        <v>10210.301924594118</v>
      </c>
      <c r="G210" s="71">
        <v>8147820.9359282088</v>
      </c>
      <c r="H210" s="71">
        <v>10382.962010717431</v>
      </c>
      <c r="I210" s="71">
        <v>5835224.6501270244</v>
      </c>
      <c r="J210" s="71">
        <v>10069.892546075087</v>
      </c>
      <c r="K210" s="71">
        <v>2950478.5160000003</v>
      </c>
      <c r="L210" s="71">
        <v>13990.854285714282</v>
      </c>
      <c r="M210" s="72">
        <v>293807.93999999994</v>
      </c>
    </row>
    <row r="211" spans="1:13" ht="15.75" thickBot="1" x14ac:dyDescent="0.3">
      <c r="A211" s="75" t="s">
        <v>155</v>
      </c>
      <c r="B211" s="76">
        <v>12689.839914797873</v>
      </c>
      <c r="C211" s="76">
        <v>17854604.760247506</v>
      </c>
      <c r="D211" s="76">
        <v>7136.087836412471</v>
      </c>
      <c r="E211" s="76">
        <v>13813087.355301499</v>
      </c>
      <c r="F211" s="76">
        <v>23290.271542533115</v>
      </c>
      <c r="G211" s="76">
        <v>52845626.129774742</v>
      </c>
      <c r="H211" s="76">
        <v>17341.634370982552</v>
      </c>
      <c r="I211" s="76">
        <v>18885039.829999998</v>
      </c>
      <c r="J211" s="76">
        <v>5500</v>
      </c>
      <c r="K211" s="76">
        <v>660000</v>
      </c>
      <c r="L211" s="76">
        <v>3324.6951219512193</v>
      </c>
      <c r="M211" s="77">
        <v>2181000</v>
      </c>
    </row>
  </sheetData>
  <mergeCells count="14">
    <mergeCell ref="A16:A19"/>
    <mergeCell ref="B16:S16"/>
    <mergeCell ref="B17:D17"/>
    <mergeCell ref="E17:G17"/>
    <mergeCell ref="H17:J17"/>
    <mergeCell ref="K17:M17"/>
    <mergeCell ref="N17:P17"/>
    <mergeCell ref="Q17:S17"/>
    <mergeCell ref="B18:D18"/>
    <mergeCell ref="E18:G18"/>
    <mergeCell ref="H18:J18"/>
    <mergeCell ref="K18:M18"/>
    <mergeCell ref="N18:P18"/>
    <mergeCell ref="Q18:S18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00"/>
  <sheetViews>
    <sheetView topLeftCell="A30" workbookViewId="0">
      <selection activeCell="B49" sqref="B49"/>
    </sheetView>
  </sheetViews>
  <sheetFormatPr defaultRowHeight="15" x14ac:dyDescent="0.25"/>
  <cols>
    <col min="1" max="1" width="41.5703125" style="3" customWidth="1"/>
    <col min="2" max="9" width="9.140625" style="3"/>
  </cols>
  <sheetData>
    <row r="1" spans="1:8" ht="15.75" thickBot="1" x14ac:dyDescent="0.3">
      <c r="A1" s="130" t="s">
        <v>788</v>
      </c>
      <c r="B1" s="131"/>
      <c r="C1" s="131"/>
      <c r="D1" s="131"/>
      <c r="E1" s="131"/>
      <c r="F1" s="131"/>
      <c r="G1" s="131"/>
      <c r="H1" s="132"/>
    </row>
    <row r="2" spans="1:8" ht="15.75" thickBot="1" x14ac:dyDescent="0.3">
      <c r="A2" s="116" t="s">
        <v>0</v>
      </c>
      <c r="B2" s="118" t="s">
        <v>440</v>
      </c>
      <c r="C2" s="119">
        <v>2007</v>
      </c>
      <c r="D2" s="119">
        <v>2008</v>
      </c>
      <c r="E2" s="119">
        <v>2009</v>
      </c>
      <c r="F2" s="119">
        <v>2010</v>
      </c>
      <c r="G2" s="119">
        <v>2011</v>
      </c>
      <c r="H2" s="117">
        <v>2012</v>
      </c>
    </row>
    <row r="3" spans="1:8" x14ac:dyDescent="0.25">
      <c r="A3" s="107" t="s">
        <v>8</v>
      </c>
      <c r="B3" s="108" t="s">
        <v>150</v>
      </c>
      <c r="C3" s="109">
        <v>76854.2</v>
      </c>
      <c r="D3" s="109">
        <v>77743.3</v>
      </c>
      <c r="E3" s="109">
        <v>77615.8</v>
      </c>
      <c r="F3" s="109">
        <v>87513.3</v>
      </c>
      <c r="G3" s="109">
        <v>96424.8</v>
      </c>
      <c r="H3" s="110">
        <v>100407.8</v>
      </c>
    </row>
    <row r="4" spans="1:8" x14ac:dyDescent="0.25">
      <c r="A4" s="107" t="s">
        <v>8</v>
      </c>
      <c r="B4" s="108" t="s">
        <v>184</v>
      </c>
      <c r="C4" s="109">
        <v>81969.100000000006</v>
      </c>
      <c r="D4" s="109">
        <v>78289.100000000006</v>
      </c>
      <c r="E4" s="109">
        <v>74432.7</v>
      </c>
      <c r="F4" s="109">
        <v>78015.5</v>
      </c>
      <c r="G4" s="109">
        <v>80261.7</v>
      </c>
      <c r="H4" s="110">
        <v>80582.8</v>
      </c>
    </row>
    <row r="5" spans="1:8" x14ac:dyDescent="0.25">
      <c r="A5" s="107" t="s">
        <v>8</v>
      </c>
      <c r="B5" s="108" t="s">
        <v>35</v>
      </c>
      <c r="C5" s="109">
        <v>53071</v>
      </c>
      <c r="D5" s="109">
        <v>52295.9</v>
      </c>
      <c r="E5" s="109">
        <v>50689.9</v>
      </c>
      <c r="F5" s="109">
        <v>57886.8</v>
      </c>
      <c r="G5" s="109">
        <v>60741.8</v>
      </c>
      <c r="H5" s="110">
        <v>61324.2</v>
      </c>
    </row>
    <row r="6" spans="1:8" x14ac:dyDescent="0.25">
      <c r="A6" s="107" t="s">
        <v>8</v>
      </c>
      <c r="B6" s="108" t="s">
        <v>187</v>
      </c>
      <c r="C6" s="109">
        <v>52877.3</v>
      </c>
      <c r="D6" s="109">
        <v>53408.7</v>
      </c>
      <c r="E6" s="109">
        <v>52898.1</v>
      </c>
      <c r="F6" s="109">
        <v>53157.3</v>
      </c>
      <c r="G6" s="109">
        <v>54553.5</v>
      </c>
      <c r="H6" s="110">
        <v>55549.9</v>
      </c>
    </row>
    <row r="7" spans="1:8" x14ac:dyDescent="0.25">
      <c r="A7" s="107" t="s">
        <v>8</v>
      </c>
      <c r="B7" s="108" t="s">
        <v>14</v>
      </c>
      <c r="C7" s="109">
        <v>51628.3</v>
      </c>
      <c r="D7" s="109">
        <v>50813.5</v>
      </c>
      <c r="E7" s="109">
        <v>49429.1</v>
      </c>
      <c r="F7" s="109">
        <v>50516.6</v>
      </c>
      <c r="G7" s="109">
        <v>51866</v>
      </c>
      <c r="H7" s="110">
        <v>53185</v>
      </c>
    </row>
    <row r="8" spans="1:8" x14ac:dyDescent="0.25">
      <c r="A8" s="107" t="s">
        <v>8</v>
      </c>
      <c r="B8" s="108" t="s">
        <v>18</v>
      </c>
      <c r="C8" s="109">
        <v>43374.9</v>
      </c>
      <c r="D8" s="109">
        <v>44859.1</v>
      </c>
      <c r="E8" s="109">
        <v>44084.4</v>
      </c>
      <c r="F8" s="109">
        <v>47323.4</v>
      </c>
      <c r="G8" s="109">
        <v>50336.5</v>
      </c>
      <c r="H8" s="110">
        <v>51132.9</v>
      </c>
    </row>
    <row r="9" spans="1:8" customFormat="1" x14ac:dyDescent="0.25">
      <c r="A9" s="107" t="s">
        <v>8</v>
      </c>
      <c r="B9" s="108" t="s">
        <v>172</v>
      </c>
      <c r="C9" s="109">
        <v>46571.1</v>
      </c>
      <c r="D9" s="109">
        <v>46997.2</v>
      </c>
      <c r="E9" s="109">
        <v>45550.7</v>
      </c>
      <c r="F9" s="109">
        <v>46869</v>
      </c>
      <c r="G9" s="109">
        <v>48379.7</v>
      </c>
      <c r="H9" s="110">
        <v>49924.3</v>
      </c>
    </row>
    <row r="10" spans="1:8" customFormat="1" x14ac:dyDescent="0.25">
      <c r="A10" s="107" t="s">
        <v>8</v>
      </c>
      <c r="B10" s="108" t="s">
        <v>191</v>
      </c>
      <c r="C10" s="109">
        <v>41946.9</v>
      </c>
      <c r="D10" s="109">
        <v>43301.4</v>
      </c>
      <c r="E10" s="109">
        <v>42241.2</v>
      </c>
      <c r="F10" s="109">
        <v>43621.599999999999</v>
      </c>
      <c r="G10" s="109">
        <v>44914.7</v>
      </c>
      <c r="H10" s="110">
        <v>45565.1</v>
      </c>
    </row>
    <row r="11" spans="1:8" customFormat="1" x14ac:dyDescent="0.25">
      <c r="A11" s="107" t="s">
        <v>8</v>
      </c>
      <c r="B11" s="108" t="s">
        <v>182</v>
      </c>
      <c r="C11" s="109">
        <v>43632.1</v>
      </c>
      <c r="D11" s="109">
        <v>42781.599999999999</v>
      </c>
      <c r="E11" s="109">
        <v>40357.800000000003</v>
      </c>
      <c r="F11" s="109">
        <v>40444.6</v>
      </c>
      <c r="G11" s="109">
        <v>41744.300000000003</v>
      </c>
      <c r="H11" s="110">
        <v>43121.7</v>
      </c>
    </row>
    <row r="12" spans="1:8" customFormat="1" x14ac:dyDescent="0.25">
      <c r="A12" s="107" t="s">
        <v>8</v>
      </c>
      <c r="B12" s="108" t="s">
        <v>173</v>
      </c>
      <c r="C12" s="109">
        <v>38692.699999999997</v>
      </c>
      <c r="D12" s="109">
        <v>39940.6</v>
      </c>
      <c r="E12" s="109">
        <v>38611.199999999997</v>
      </c>
      <c r="F12" s="109">
        <v>39854.800000000003</v>
      </c>
      <c r="G12" s="109">
        <v>41654.199999999997</v>
      </c>
      <c r="H12" s="110">
        <v>42626.5</v>
      </c>
    </row>
    <row r="13" spans="1:8" customFormat="1" x14ac:dyDescent="0.25">
      <c r="A13" s="107" t="s">
        <v>8</v>
      </c>
      <c r="B13" s="108" t="s">
        <v>171</v>
      </c>
      <c r="C13" s="109">
        <v>39302.699999999997</v>
      </c>
      <c r="D13" s="109">
        <v>40062.699999999997</v>
      </c>
      <c r="E13" s="109">
        <v>38692.300000000003</v>
      </c>
      <c r="F13" s="109">
        <v>40051.4</v>
      </c>
      <c r="G13" s="109">
        <v>41452.1</v>
      </c>
      <c r="H13" s="110">
        <v>42600.1</v>
      </c>
    </row>
    <row r="14" spans="1:8" customFormat="1" x14ac:dyDescent="0.25">
      <c r="A14" s="107" t="s">
        <v>8</v>
      </c>
      <c r="B14" s="108" t="s">
        <v>134</v>
      </c>
      <c r="C14" s="109">
        <v>54350.400000000001</v>
      </c>
      <c r="D14" s="109">
        <v>52590.3</v>
      </c>
      <c r="E14" s="109">
        <v>44219.6</v>
      </c>
      <c r="F14" s="109">
        <v>41808.6</v>
      </c>
      <c r="G14" s="109">
        <v>42308.7</v>
      </c>
      <c r="H14" s="110">
        <v>42545.8</v>
      </c>
    </row>
    <row r="15" spans="1:8" customFormat="1" x14ac:dyDescent="0.25">
      <c r="A15" s="107" t="s">
        <v>8</v>
      </c>
      <c r="B15" s="108" t="s">
        <v>48</v>
      </c>
      <c r="C15" s="109">
        <v>37487.5</v>
      </c>
      <c r="D15" s="109">
        <v>38648.9</v>
      </c>
      <c r="E15" s="109">
        <v>38792.9</v>
      </c>
      <c r="F15" s="109">
        <v>39824.699999999997</v>
      </c>
      <c r="G15" s="109">
        <v>41119.699999999997</v>
      </c>
      <c r="H15" s="110">
        <v>42393.8</v>
      </c>
    </row>
    <row r="16" spans="1:8" customFormat="1" x14ac:dyDescent="0.25">
      <c r="A16" s="107" t="s">
        <v>8</v>
      </c>
      <c r="B16" s="108" t="s">
        <v>186</v>
      </c>
      <c r="C16" s="109">
        <v>39901.5</v>
      </c>
      <c r="D16" s="109">
        <v>41366.300000000003</v>
      </c>
      <c r="E16" s="109">
        <v>40013.199999999997</v>
      </c>
      <c r="F16" s="109">
        <v>40968.6</v>
      </c>
      <c r="G16" s="109">
        <v>42074.400000000001</v>
      </c>
      <c r="H16" s="110">
        <v>41922.9</v>
      </c>
    </row>
    <row r="17" spans="1:8" customFormat="1" x14ac:dyDescent="0.25">
      <c r="A17" s="107" t="s">
        <v>8</v>
      </c>
      <c r="B17" s="108" t="s">
        <v>190</v>
      </c>
      <c r="C17" s="109">
        <v>37636.5</v>
      </c>
      <c r="D17" s="109">
        <v>37945.1</v>
      </c>
      <c r="E17" s="109">
        <v>36001.199999999997</v>
      </c>
      <c r="F17" s="109">
        <v>38264.199999999997</v>
      </c>
      <c r="G17" s="109">
        <v>40425.800000000003</v>
      </c>
      <c r="H17" s="110">
        <v>40862.6</v>
      </c>
    </row>
    <row r="18" spans="1:8" customFormat="1" x14ac:dyDescent="0.25">
      <c r="A18" s="107" t="s">
        <v>8</v>
      </c>
      <c r="B18" s="108" t="s">
        <v>181</v>
      </c>
      <c r="C18" s="109">
        <v>40737.599999999999</v>
      </c>
      <c r="D18" s="109">
        <v>41480.400000000001</v>
      </c>
      <c r="E18" s="109">
        <v>38501.5</v>
      </c>
      <c r="F18" s="109">
        <v>36883.9</v>
      </c>
      <c r="G18" s="109">
        <v>38204.699999999997</v>
      </c>
      <c r="H18" s="110">
        <v>39476.9</v>
      </c>
    </row>
    <row r="19" spans="1:8" customFormat="1" x14ac:dyDescent="0.25">
      <c r="A19" s="107" t="s">
        <v>8</v>
      </c>
      <c r="B19" s="108" t="s">
        <v>39</v>
      </c>
      <c r="C19" s="109">
        <v>31496.6</v>
      </c>
      <c r="D19" s="109">
        <v>32314.2</v>
      </c>
      <c r="E19" s="109">
        <v>31895.9</v>
      </c>
      <c r="F19" s="109">
        <v>35497.4</v>
      </c>
      <c r="G19" s="109">
        <v>37622.699999999997</v>
      </c>
      <c r="H19" s="110">
        <v>38877.9</v>
      </c>
    </row>
    <row r="20" spans="1:8" customFormat="1" x14ac:dyDescent="0.25">
      <c r="A20" s="107" t="s">
        <v>8</v>
      </c>
      <c r="B20" s="108" t="s">
        <v>179</v>
      </c>
      <c r="C20" s="109">
        <v>34546.300000000003</v>
      </c>
      <c r="D20" s="109">
        <v>35649.699999999997</v>
      </c>
      <c r="E20" s="109">
        <v>34227.5</v>
      </c>
      <c r="F20" s="109">
        <v>36155.300000000003</v>
      </c>
      <c r="G20" s="109">
        <v>38071</v>
      </c>
      <c r="H20" s="110">
        <v>38828.400000000001</v>
      </c>
    </row>
    <row r="21" spans="1:8" customFormat="1" x14ac:dyDescent="0.25">
      <c r="A21" s="107" t="s">
        <v>8</v>
      </c>
      <c r="B21" s="108" t="s">
        <v>174</v>
      </c>
      <c r="C21" s="109">
        <v>35768.800000000003</v>
      </c>
      <c r="D21" s="109">
        <v>36650.199999999997</v>
      </c>
      <c r="E21" s="109">
        <v>35648</v>
      </c>
      <c r="F21" s="109">
        <v>36707.4</v>
      </c>
      <c r="G21" s="109">
        <v>37775.5</v>
      </c>
      <c r="H21" s="110">
        <v>38056.6</v>
      </c>
    </row>
    <row r="22" spans="1:8" customFormat="1" x14ac:dyDescent="0.25">
      <c r="A22" s="107" t="s">
        <v>8</v>
      </c>
      <c r="B22" s="108" t="s">
        <v>176</v>
      </c>
      <c r="C22" s="109">
        <v>37161.1</v>
      </c>
      <c r="D22" s="109">
        <v>37489.9</v>
      </c>
      <c r="E22" s="109">
        <v>35316.300000000003</v>
      </c>
      <c r="F22" s="109">
        <v>36298.6</v>
      </c>
      <c r="G22" s="109">
        <v>37233.199999999997</v>
      </c>
      <c r="H22" s="110">
        <v>37841.599999999999</v>
      </c>
    </row>
    <row r="23" spans="1:8" customFormat="1" x14ac:dyDescent="0.25">
      <c r="A23" s="107" t="s">
        <v>8</v>
      </c>
      <c r="B23" s="108" t="s">
        <v>121</v>
      </c>
      <c r="C23" s="109">
        <v>30586.7</v>
      </c>
      <c r="D23" s="109">
        <v>29479.8</v>
      </c>
      <c r="E23" s="109">
        <v>29238.7</v>
      </c>
      <c r="F23" s="109">
        <v>28643.4</v>
      </c>
      <c r="G23" s="109">
        <v>31907</v>
      </c>
      <c r="H23" s="110">
        <v>37836</v>
      </c>
    </row>
    <row r="24" spans="1:8" customFormat="1" x14ac:dyDescent="0.25">
      <c r="A24" s="107" t="s">
        <v>8</v>
      </c>
      <c r="B24" s="108" t="s">
        <v>193</v>
      </c>
      <c r="C24" s="109">
        <v>36188.1</v>
      </c>
      <c r="D24" s="109">
        <v>36339</v>
      </c>
      <c r="E24" s="109">
        <v>35014.400000000001</v>
      </c>
      <c r="F24" s="109">
        <v>35824.300000000003</v>
      </c>
      <c r="G24" s="109">
        <v>36593</v>
      </c>
      <c r="H24" s="110">
        <v>36751.800000000003</v>
      </c>
    </row>
    <row r="25" spans="1:8" customFormat="1" x14ac:dyDescent="0.25">
      <c r="A25" s="107" t="s">
        <v>8</v>
      </c>
      <c r="B25" s="108" t="s">
        <v>177</v>
      </c>
      <c r="C25" s="109">
        <v>35424.5</v>
      </c>
      <c r="D25" s="109">
        <v>36186.9</v>
      </c>
      <c r="E25" s="109">
        <v>33215.800000000003</v>
      </c>
      <c r="F25" s="109">
        <v>34622.9</v>
      </c>
      <c r="G25" s="109">
        <v>36169.9</v>
      </c>
      <c r="H25" s="110">
        <v>36599.199999999997</v>
      </c>
    </row>
    <row r="26" spans="1:8" customFormat="1" x14ac:dyDescent="0.25">
      <c r="A26" s="107" t="s">
        <v>8</v>
      </c>
      <c r="B26" s="108" t="s">
        <v>21</v>
      </c>
      <c r="C26" s="109">
        <v>33537</v>
      </c>
      <c r="D26" s="109">
        <v>33910.199999999997</v>
      </c>
      <c r="E26" s="109">
        <v>32328.3</v>
      </c>
      <c r="F26" s="109">
        <v>34281.1</v>
      </c>
      <c r="G26" s="109">
        <v>34955.199999999997</v>
      </c>
      <c r="H26" s="110">
        <v>36279.1</v>
      </c>
    </row>
    <row r="27" spans="1:8" customFormat="1" x14ac:dyDescent="0.25">
      <c r="A27" s="107" t="s">
        <v>8</v>
      </c>
      <c r="B27" s="108" t="s">
        <v>178</v>
      </c>
      <c r="C27" s="109">
        <v>33552.699999999997</v>
      </c>
      <c r="D27" s="109">
        <v>34077.599999999999</v>
      </c>
      <c r="E27" s="109">
        <v>33138.1</v>
      </c>
      <c r="F27" s="109">
        <v>33941.1</v>
      </c>
      <c r="G27" s="109">
        <v>35063.9</v>
      </c>
      <c r="H27" s="110">
        <v>35311.4</v>
      </c>
    </row>
    <row r="28" spans="1:8" customFormat="1" x14ac:dyDescent="0.25">
      <c r="A28" s="107" t="s">
        <v>8</v>
      </c>
      <c r="B28" s="108" t="s">
        <v>167</v>
      </c>
      <c r="C28" s="109">
        <v>56084.1</v>
      </c>
      <c r="D28" s="109">
        <v>48138.5</v>
      </c>
      <c r="E28" s="109">
        <v>30630.799999999999</v>
      </c>
      <c r="F28" s="109">
        <v>30812.400000000001</v>
      </c>
      <c r="G28" s="109">
        <v>32459.599999999999</v>
      </c>
      <c r="H28" s="110">
        <v>34031</v>
      </c>
    </row>
    <row r="29" spans="1:8" customFormat="1" x14ac:dyDescent="0.25">
      <c r="A29" s="107" t="s">
        <v>8</v>
      </c>
      <c r="B29" s="108" t="s">
        <v>131</v>
      </c>
      <c r="C29" s="109">
        <v>26532.799999999999</v>
      </c>
      <c r="D29" s="109">
        <v>27827.4</v>
      </c>
      <c r="E29" s="109">
        <v>27647.7</v>
      </c>
      <c r="F29" s="109">
        <v>29099.4</v>
      </c>
      <c r="G29" s="109">
        <v>30524.9</v>
      </c>
      <c r="H29" s="110">
        <v>32227.7</v>
      </c>
    </row>
    <row r="30" spans="1:8" customFormat="1" x14ac:dyDescent="0.25">
      <c r="A30" s="107" t="s">
        <v>8</v>
      </c>
      <c r="B30" s="108" t="s">
        <v>37</v>
      </c>
      <c r="C30" s="109">
        <v>26501.9</v>
      </c>
      <c r="D30" s="109">
        <v>27513.5</v>
      </c>
      <c r="E30" s="109">
        <v>27709.9</v>
      </c>
      <c r="F30" s="109">
        <v>29717</v>
      </c>
      <c r="G30" s="109">
        <v>31220.2</v>
      </c>
      <c r="H30" s="110">
        <v>31632.9</v>
      </c>
    </row>
    <row r="31" spans="1:8" customFormat="1" x14ac:dyDescent="0.25">
      <c r="A31" s="107" t="s">
        <v>8</v>
      </c>
      <c r="B31" s="108" t="s">
        <v>74</v>
      </c>
      <c r="C31" s="109">
        <v>31956.3</v>
      </c>
      <c r="D31" s="109">
        <v>31439.3</v>
      </c>
      <c r="E31" s="109">
        <v>29748.400000000001</v>
      </c>
      <c r="F31" s="109">
        <v>29783</v>
      </c>
      <c r="G31" s="109">
        <v>30491.5</v>
      </c>
      <c r="H31" s="110">
        <v>31416.9</v>
      </c>
    </row>
    <row r="32" spans="1:8" customFormat="1" x14ac:dyDescent="0.25">
      <c r="A32" s="107" t="s">
        <v>8</v>
      </c>
      <c r="B32" s="108" t="s">
        <v>149</v>
      </c>
      <c r="C32" s="109">
        <v>23907.5</v>
      </c>
      <c r="D32" s="109">
        <v>26844.799999999999</v>
      </c>
      <c r="E32" s="109">
        <v>27390.799999999999</v>
      </c>
      <c r="F32" s="109">
        <v>28320.3</v>
      </c>
      <c r="G32" s="109">
        <v>29899.200000000001</v>
      </c>
      <c r="H32" s="110">
        <v>31342.2</v>
      </c>
    </row>
    <row r="33" spans="1:8" customFormat="1" x14ac:dyDescent="0.25">
      <c r="A33" s="107" t="s">
        <v>8</v>
      </c>
      <c r="B33" s="108" t="s">
        <v>106</v>
      </c>
      <c r="C33" s="109">
        <v>28278.9</v>
      </c>
      <c r="D33" s="109">
        <v>28536.2</v>
      </c>
      <c r="E33" s="109">
        <v>28589.7</v>
      </c>
      <c r="F33" s="109">
        <v>29255.200000000001</v>
      </c>
      <c r="G33" s="109">
        <v>29330.5</v>
      </c>
      <c r="H33" s="110">
        <v>30225</v>
      </c>
    </row>
    <row r="34" spans="1:8" customFormat="1" x14ac:dyDescent="0.25">
      <c r="A34" s="107" t="s">
        <v>8</v>
      </c>
      <c r="B34" s="108" t="s">
        <v>189</v>
      </c>
      <c r="C34" s="109">
        <v>30476.2</v>
      </c>
      <c r="D34" s="109">
        <v>30876.400000000001</v>
      </c>
      <c r="E34" s="109">
        <v>29623.5</v>
      </c>
      <c r="F34" s="109">
        <v>29813.4</v>
      </c>
      <c r="G34" s="109">
        <v>30475.9</v>
      </c>
      <c r="H34" s="110">
        <v>30209.4</v>
      </c>
    </row>
    <row r="35" spans="1:8" customFormat="1" x14ac:dyDescent="0.25">
      <c r="A35" s="107" t="s">
        <v>8</v>
      </c>
      <c r="B35" s="108" t="s">
        <v>183</v>
      </c>
      <c r="C35" s="109">
        <v>30633.9</v>
      </c>
      <c r="D35" s="109">
        <v>30721</v>
      </c>
      <c r="E35" s="109">
        <v>29057.7</v>
      </c>
      <c r="F35" s="109">
        <v>29824.7</v>
      </c>
      <c r="G35" s="109">
        <v>30438.799999999999</v>
      </c>
      <c r="H35" s="110">
        <v>30191.200000000001</v>
      </c>
    </row>
    <row r="36" spans="1:8" customFormat="1" x14ac:dyDescent="0.25">
      <c r="A36" s="107" t="s">
        <v>8</v>
      </c>
      <c r="B36" s="108" t="s">
        <v>49</v>
      </c>
      <c r="C36" s="109">
        <v>25852.3</v>
      </c>
      <c r="D36" s="109">
        <v>27383.599999999999</v>
      </c>
      <c r="E36" s="109">
        <v>26938.799999999999</v>
      </c>
      <c r="F36" s="109">
        <v>26746.1</v>
      </c>
      <c r="G36" s="109">
        <v>27676.1</v>
      </c>
      <c r="H36" s="110">
        <v>28346.3</v>
      </c>
    </row>
    <row r="37" spans="1:8" customFormat="1" x14ac:dyDescent="0.25">
      <c r="A37" s="107" t="s">
        <v>8</v>
      </c>
      <c r="B37" s="108" t="s">
        <v>70</v>
      </c>
      <c r="C37" s="109">
        <v>28025.4</v>
      </c>
      <c r="D37" s="109">
        <v>29368.2</v>
      </c>
      <c r="E37" s="109">
        <v>27208.3</v>
      </c>
      <c r="F37" s="109">
        <v>27698.9</v>
      </c>
      <c r="G37" s="109">
        <v>28456.799999999999</v>
      </c>
      <c r="H37" s="110">
        <v>28181</v>
      </c>
    </row>
    <row r="38" spans="1:8" customFormat="1" x14ac:dyDescent="0.25">
      <c r="A38" s="107" t="s">
        <v>8</v>
      </c>
      <c r="B38" s="108" t="s">
        <v>155</v>
      </c>
      <c r="C38" s="109">
        <v>22747.3</v>
      </c>
      <c r="D38" s="109">
        <v>22857.8</v>
      </c>
      <c r="E38" s="109">
        <v>23042.1</v>
      </c>
      <c r="F38" s="109">
        <v>24787.3</v>
      </c>
      <c r="G38" s="109">
        <v>26420</v>
      </c>
      <c r="H38" s="110">
        <v>27564.3</v>
      </c>
    </row>
    <row r="39" spans="1:8" customFormat="1" x14ac:dyDescent="0.25">
      <c r="A39" s="107" t="s">
        <v>8</v>
      </c>
      <c r="B39" s="108" t="s">
        <v>55</v>
      </c>
      <c r="C39" s="109">
        <v>25293.599999999999</v>
      </c>
      <c r="D39" s="109">
        <v>26466.3</v>
      </c>
      <c r="E39" s="109">
        <v>25427.1</v>
      </c>
      <c r="F39" s="109">
        <v>26408.7</v>
      </c>
      <c r="G39" s="109">
        <v>27414.6</v>
      </c>
      <c r="H39" s="110">
        <v>27142.400000000001</v>
      </c>
    </row>
    <row r="40" spans="1:8" customFormat="1" x14ac:dyDescent="0.25">
      <c r="A40" s="107" t="s">
        <v>8</v>
      </c>
      <c r="B40" s="108" t="s">
        <v>185</v>
      </c>
      <c r="C40" s="109">
        <v>23791</v>
      </c>
      <c r="D40" s="109">
        <v>25130.7</v>
      </c>
      <c r="E40" s="109">
        <v>24678.9</v>
      </c>
      <c r="F40" s="109">
        <v>25607.8</v>
      </c>
      <c r="G40" s="109">
        <v>26394.2</v>
      </c>
      <c r="H40" s="110">
        <v>27028.3</v>
      </c>
    </row>
    <row r="41" spans="1:8" customFormat="1" x14ac:dyDescent="0.25">
      <c r="A41" s="107" t="s">
        <v>8</v>
      </c>
      <c r="B41" s="108" t="s">
        <v>153</v>
      </c>
      <c r="C41" s="109">
        <v>21522.9</v>
      </c>
      <c r="D41" s="109">
        <v>22343.8</v>
      </c>
      <c r="E41" s="109">
        <v>22018.799999999999</v>
      </c>
      <c r="F41" s="109">
        <v>22917.1</v>
      </c>
      <c r="G41" s="109">
        <v>24487.7</v>
      </c>
      <c r="H41" s="110">
        <v>26030.5</v>
      </c>
    </row>
    <row r="42" spans="1:8" customFormat="1" x14ac:dyDescent="0.25">
      <c r="A42" s="107" t="s">
        <v>8</v>
      </c>
      <c r="B42" s="108" t="s">
        <v>69</v>
      </c>
      <c r="C42" s="109">
        <v>20467.400000000001</v>
      </c>
      <c r="D42" s="109">
        <v>22091.3</v>
      </c>
      <c r="E42" s="109">
        <v>21176.9</v>
      </c>
      <c r="F42" s="109">
        <v>22339.9</v>
      </c>
      <c r="G42" s="109">
        <v>23539.7</v>
      </c>
      <c r="H42" s="110">
        <v>24307.7</v>
      </c>
    </row>
    <row r="43" spans="1:8" customFormat="1" x14ac:dyDescent="0.25">
      <c r="A43" s="107" t="s">
        <v>8</v>
      </c>
      <c r="B43" s="108" t="s">
        <v>180</v>
      </c>
      <c r="C43" s="109">
        <v>28455</v>
      </c>
      <c r="D43" s="109">
        <v>28923</v>
      </c>
      <c r="E43" s="109">
        <v>27996.7</v>
      </c>
      <c r="F43" s="109">
        <v>26735.4</v>
      </c>
      <c r="G43" s="109">
        <v>25152.9</v>
      </c>
      <c r="H43" s="110">
        <v>23819</v>
      </c>
    </row>
    <row r="44" spans="1:8" customFormat="1" x14ac:dyDescent="0.25">
      <c r="A44" s="107" t="s">
        <v>8</v>
      </c>
      <c r="B44" s="108" t="s">
        <v>75</v>
      </c>
      <c r="C44" s="109">
        <v>23286</v>
      </c>
      <c r="D44" s="109">
        <v>23676.6</v>
      </c>
      <c r="E44" s="109">
        <v>22871.7</v>
      </c>
      <c r="F44" s="109">
        <v>23147.8</v>
      </c>
      <c r="G44" s="109">
        <v>22908.799999999999</v>
      </c>
      <c r="H44" s="110">
        <v>23366.5</v>
      </c>
    </row>
    <row r="45" spans="1:8" customFormat="1" x14ac:dyDescent="0.25">
      <c r="A45" s="107" t="s">
        <v>8</v>
      </c>
      <c r="B45" s="108" t="s">
        <v>188</v>
      </c>
      <c r="C45" s="109">
        <v>22691.599999999999</v>
      </c>
      <c r="D45" s="109">
        <v>23173.1</v>
      </c>
      <c r="E45" s="109">
        <v>22651.1</v>
      </c>
      <c r="F45" s="109">
        <v>23277</v>
      </c>
      <c r="G45" s="109">
        <v>23371.7</v>
      </c>
      <c r="H45" s="110">
        <v>23028</v>
      </c>
    </row>
    <row r="46" spans="1:8" customFormat="1" x14ac:dyDescent="0.25">
      <c r="A46" s="107" t="s">
        <v>8</v>
      </c>
      <c r="B46" s="108" t="s">
        <v>56</v>
      </c>
      <c r="C46" s="109">
        <v>20940.5</v>
      </c>
      <c r="D46" s="109">
        <v>20567.2</v>
      </c>
      <c r="E46" s="109">
        <v>17793.3</v>
      </c>
      <c r="F46" s="109">
        <v>18554.900000000001</v>
      </c>
      <c r="G46" s="109">
        <v>20345.8</v>
      </c>
      <c r="H46" s="110">
        <v>21294.799999999999</v>
      </c>
    </row>
    <row r="47" spans="1:8" customFormat="1" x14ac:dyDescent="0.25">
      <c r="A47" s="107" t="s">
        <v>8</v>
      </c>
      <c r="B47" s="108" t="s">
        <v>175</v>
      </c>
      <c r="C47" s="109">
        <v>20287.900000000001</v>
      </c>
      <c r="D47" s="109">
        <v>21201.9</v>
      </c>
      <c r="E47" s="109">
        <v>20712.8</v>
      </c>
      <c r="F47" s="109">
        <v>21028.5</v>
      </c>
      <c r="G47" s="109">
        <v>21507.200000000001</v>
      </c>
      <c r="H47" s="110">
        <v>21150.1</v>
      </c>
    </row>
    <row r="48" spans="1:8" customFormat="1" x14ac:dyDescent="0.25">
      <c r="A48" s="107" t="s">
        <v>8</v>
      </c>
      <c r="B48" s="108" t="s">
        <v>65</v>
      </c>
      <c r="C48" s="109">
        <v>16373.9</v>
      </c>
      <c r="D48" s="109">
        <v>17594.2</v>
      </c>
      <c r="E48" s="109">
        <v>18033.599999999999</v>
      </c>
      <c r="F48" s="109">
        <v>18965.3</v>
      </c>
      <c r="G48" s="109">
        <v>20175.400000000001</v>
      </c>
      <c r="H48" s="110">
        <v>20997.4</v>
      </c>
    </row>
    <row r="49" spans="1:8" customFormat="1" x14ac:dyDescent="0.25">
      <c r="A49" s="107" t="s">
        <v>8</v>
      </c>
      <c r="B49" s="108" t="s">
        <v>61</v>
      </c>
      <c r="C49" s="109">
        <v>18118.3</v>
      </c>
      <c r="D49" s="109">
        <v>19140.3</v>
      </c>
      <c r="E49" s="109">
        <v>16570.2</v>
      </c>
      <c r="F49" s="109">
        <v>17156.3</v>
      </c>
      <c r="G49" s="109">
        <v>19049.2</v>
      </c>
      <c r="H49" s="110">
        <v>20120.5</v>
      </c>
    </row>
    <row r="50" spans="1:8" customFormat="1" x14ac:dyDescent="0.25">
      <c r="A50" s="107" t="s">
        <v>8</v>
      </c>
      <c r="B50" s="108" t="s">
        <v>101</v>
      </c>
      <c r="C50" s="109">
        <v>19135.2</v>
      </c>
      <c r="D50" s="109">
        <v>20011.400000000001</v>
      </c>
      <c r="E50" s="109">
        <v>19448</v>
      </c>
      <c r="F50" s="109">
        <v>19627</v>
      </c>
      <c r="G50" s="109">
        <v>19667.900000000001</v>
      </c>
      <c r="H50" s="110">
        <v>20068.3</v>
      </c>
    </row>
    <row r="51" spans="1:8" customFormat="1" x14ac:dyDescent="0.25">
      <c r="A51" s="107" t="s">
        <v>8</v>
      </c>
      <c r="B51" s="108" t="s">
        <v>58</v>
      </c>
      <c r="C51" s="109">
        <v>18804.099999999999</v>
      </c>
      <c r="D51" s="109">
        <v>19433.5</v>
      </c>
      <c r="E51" s="109">
        <v>18300.5</v>
      </c>
      <c r="F51" s="109">
        <v>18710</v>
      </c>
      <c r="G51" s="109">
        <v>19405.2</v>
      </c>
      <c r="H51" s="110">
        <v>19115.7</v>
      </c>
    </row>
    <row r="52" spans="1:8" customFormat="1" x14ac:dyDescent="0.25">
      <c r="A52" s="107" t="s">
        <v>8</v>
      </c>
      <c r="B52" s="108" t="s">
        <v>60</v>
      </c>
      <c r="C52" s="109">
        <v>17843.5</v>
      </c>
      <c r="D52" s="109">
        <v>17884.8</v>
      </c>
      <c r="E52" s="109">
        <v>14995.7</v>
      </c>
      <c r="F52" s="109">
        <v>15436.2</v>
      </c>
      <c r="G52" s="109">
        <v>16948.2</v>
      </c>
      <c r="H52" s="110">
        <v>18748.099999999999</v>
      </c>
    </row>
    <row r="53" spans="1:8" customFormat="1" x14ac:dyDescent="0.25">
      <c r="A53" s="107" t="s">
        <v>8</v>
      </c>
      <c r="B53" s="108" t="s">
        <v>79</v>
      </c>
      <c r="C53" s="109">
        <v>14709.5</v>
      </c>
      <c r="D53" s="109">
        <v>15344.7</v>
      </c>
      <c r="E53" s="109">
        <v>15204</v>
      </c>
      <c r="F53" s="109">
        <v>16191.8</v>
      </c>
      <c r="G53" s="109">
        <v>17350.599999999999</v>
      </c>
      <c r="H53" s="110">
        <v>18213</v>
      </c>
    </row>
    <row r="54" spans="1:8" customFormat="1" x14ac:dyDescent="0.25">
      <c r="A54" s="107" t="s">
        <v>8</v>
      </c>
      <c r="B54" s="108" t="s">
        <v>124</v>
      </c>
      <c r="C54" s="109">
        <v>14217.9</v>
      </c>
      <c r="D54" s="109">
        <v>14791.3</v>
      </c>
      <c r="E54" s="109">
        <v>15182.6</v>
      </c>
      <c r="F54" s="109">
        <v>16101.7</v>
      </c>
      <c r="G54" s="109">
        <v>17209.400000000001</v>
      </c>
      <c r="H54" s="110">
        <v>18205.8</v>
      </c>
    </row>
    <row r="55" spans="1:8" customFormat="1" x14ac:dyDescent="0.25">
      <c r="A55" s="107" t="s">
        <v>8</v>
      </c>
      <c r="B55" s="108" t="s">
        <v>54</v>
      </c>
      <c r="C55" s="109">
        <v>17868.599999999999</v>
      </c>
      <c r="D55" s="109">
        <v>18666</v>
      </c>
      <c r="E55" s="109">
        <v>17523.7</v>
      </c>
      <c r="F55" s="109">
        <v>17544.8</v>
      </c>
      <c r="G55" s="109">
        <v>17974.400000000001</v>
      </c>
      <c r="H55" s="110">
        <v>17824.599999999999</v>
      </c>
    </row>
    <row r="56" spans="1:8" customFormat="1" x14ac:dyDescent="0.25">
      <c r="A56" s="107" t="s">
        <v>8</v>
      </c>
      <c r="B56" s="108" t="s">
        <v>73</v>
      </c>
      <c r="C56" s="109">
        <v>13348.9</v>
      </c>
      <c r="D56" s="109">
        <v>14431</v>
      </c>
      <c r="E56" s="109">
        <v>14543.1</v>
      </c>
      <c r="F56" s="109">
        <v>15951</v>
      </c>
      <c r="G56" s="109">
        <v>17596.099999999999</v>
      </c>
      <c r="H56" s="110">
        <v>17773.099999999999</v>
      </c>
    </row>
    <row r="57" spans="1:8" customFormat="1" x14ac:dyDescent="0.25">
      <c r="A57" s="107" t="s">
        <v>8</v>
      </c>
      <c r="B57" s="108" t="s">
        <v>51</v>
      </c>
      <c r="C57" s="109">
        <v>11064.6</v>
      </c>
      <c r="D57" s="109">
        <v>12517.6</v>
      </c>
      <c r="E57" s="109">
        <v>12685.6</v>
      </c>
      <c r="F57" s="109">
        <v>13870</v>
      </c>
      <c r="G57" s="109">
        <v>16199.4</v>
      </c>
      <c r="H57" s="110">
        <v>17566.099999999999</v>
      </c>
    </row>
    <row r="58" spans="1:8" customFormat="1" x14ac:dyDescent="0.25">
      <c r="A58" s="107" t="s">
        <v>8</v>
      </c>
      <c r="B58" s="108" t="s">
        <v>67</v>
      </c>
      <c r="C58" s="109">
        <v>14833.4</v>
      </c>
      <c r="D58" s="109">
        <v>15967.6</v>
      </c>
      <c r="E58" s="109">
        <v>14847.6</v>
      </c>
      <c r="F58" s="109">
        <v>15679.8</v>
      </c>
      <c r="G58" s="109">
        <v>16748.900000000001</v>
      </c>
      <c r="H58" s="110">
        <v>17556.5</v>
      </c>
    </row>
    <row r="59" spans="1:8" customFormat="1" x14ac:dyDescent="0.25">
      <c r="A59" s="107" t="s">
        <v>8</v>
      </c>
      <c r="B59" s="108" t="s">
        <v>97</v>
      </c>
      <c r="C59" s="109">
        <v>17262.400000000001</v>
      </c>
      <c r="D59" s="109">
        <v>18137.400000000001</v>
      </c>
      <c r="E59" s="109">
        <v>17658.7</v>
      </c>
      <c r="F59" s="109">
        <v>17682</v>
      </c>
      <c r="G59" s="109">
        <v>17208.3</v>
      </c>
      <c r="H59" s="110">
        <v>17278.7</v>
      </c>
    </row>
    <row r="60" spans="1:8" customFormat="1" x14ac:dyDescent="0.25">
      <c r="A60" s="107" t="s">
        <v>8</v>
      </c>
      <c r="B60" s="108" t="s">
        <v>26</v>
      </c>
      <c r="C60" s="109">
        <v>13749.2</v>
      </c>
      <c r="D60" s="109">
        <v>14545.8</v>
      </c>
      <c r="E60" s="109">
        <v>14260.4</v>
      </c>
      <c r="F60" s="109">
        <v>15294.8</v>
      </c>
      <c r="G60" s="109">
        <v>16241.1</v>
      </c>
      <c r="H60" s="110">
        <v>17009.2</v>
      </c>
    </row>
    <row r="61" spans="1:8" customFormat="1" x14ac:dyDescent="0.25">
      <c r="A61" s="107" t="s">
        <v>8</v>
      </c>
      <c r="B61" s="108" t="s">
        <v>72</v>
      </c>
      <c r="C61" s="109">
        <v>20793</v>
      </c>
      <c r="D61" s="109">
        <v>21347.200000000001</v>
      </c>
      <c r="E61" s="109">
        <v>19080.5</v>
      </c>
      <c r="F61" s="109">
        <v>17709</v>
      </c>
      <c r="G61" s="109">
        <v>16688.900000000001</v>
      </c>
      <c r="H61" s="110">
        <v>16960.7</v>
      </c>
    </row>
    <row r="62" spans="1:8" customFormat="1" x14ac:dyDescent="0.25">
      <c r="A62" s="107" t="s">
        <v>8</v>
      </c>
      <c r="B62" s="108" t="s">
        <v>102</v>
      </c>
      <c r="C62" s="109">
        <v>11319.5</v>
      </c>
      <c r="D62" s="109">
        <v>12362.6</v>
      </c>
      <c r="E62" s="109">
        <v>12728</v>
      </c>
      <c r="F62" s="109">
        <v>13998</v>
      </c>
      <c r="G62" s="109">
        <v>15061</v>
      </c>
      <c r="H62" s="110">
        <v>15788.5</v>
      </c>
    </row>
    <row r="63" spans="1:8" customFormat="1" x14ac:dyDescent="0.25">
      <c r="A63" s="107" t="s">
        <v>8</v>
      </c>
      <c r="B63" s="108" t="s">
        <v>94</v>
      </c>
      <c r="C63" s="109">
        <v>10405</v>
      </c>
      <c r="D63" s="109">
        <v>11526.9</v>
      </c>
      <c r="E63" s="109">
        <v>11872.6</v>
      </c>
      <c r="F63" s="109">
        <v>12972.1</v>
      </c>
      <c r="G63" s="109">
        <v>14522.1</v>
      </c>
      <c r="H63" s="110">
        <v>15774.7</v>
      </c>
    </row>
    <row r="64" spans="1:8" customFormat="1" x14ac:dyDescent="0.25">
      <c r="A64" s="107" t="s">
        <v>8</v>
      </c>
      <c r="B64" s="108" t="s">
        <v>143</v>
      </c>
      <c r="C64" s="109">
        <v>12007.8</v>
      </c>
      <c r="D64" s="109">
        <v>12877.9</v>
      </c>
      <c r="E64" s="109">
        <v>13323.1</v>
      </c>
      <c r="F64" s="109">
        <v>13956.8</v>
      </c>
      <c r="G64" s="109">
        <v>14760.8</v>
      </c>
      <c r="H64" s="110">
        <v>15422.4</v>
      </c>
    </row>
    <row r="65" spans="1:8" customFormat="1" x14ac:dyDescent="0.25">
      <c r="A65" s="107" t="s">
        <v>8</v>
      </c>
      <c r="B65" s="108" t="s">
        <v>92</v>
      </c>
      <c r="C65" s="109">
        <v>13672.2</v>
      </c>
      <c r="D65" s="109">
        <v>13962.8</v>
      </c>
      <c r="E65" s="109">
        <v>13059.2</v>
      </c>
      <c r="F65" s="109">
        <v>13783.5</v>
      </c>
      <c r="G65" s="109">
        <v>14533.9</v>
      </c>
      <c r="H65" s="110">
        <v>15124.2</v>
      </c>
    </row>
    <row r="66" spans="1:8" customFormat="1" x14ac:dyDescent="0.25">
      <c r="A66" s="107" t="s">
        <v>8</v>
      </c>
      <c r="B66" s="108" t="s">
        <v>108</v>
      </c>
      <c r="C66" s="109">
        <v>13159</v>
      </c>
      <c r="D66" s="109">
        <v>13629.7</v>
      </c>
      <c r="E66" s="109">
        <v>12945.9</v>
      </c>
      <c r="F66" s="109">
        <v>13857.1</v>
      </c>
      <c r="G66" s="109">
        <v>14448.3</v>
      </c>
      <c r="H66" s="110">
        <v>15084.2</v>
      </c>
    </row>
    <row r="67" spans="1:8" customFormat="1" x14ac:dyDescent="0.25">
      <c r="A67" s="107" t="s">
        <v>8</v>
      </c>
      <c r="B67" s="108" t="s">
        <v>135</v>
      </c>
      <c r="C67" s="109">
        <v>10865.2</v>
      </c>
      <c r="D67" s="109">
        <v>12003.2</v>
      </c>
      <c r="E67" s="109">
        <v>13024.1</v>
      </c>
      <c r="F67" s="109">
        <v>14028.9</v>
      </c>
      <c r="G67" s="109">
        <v>14416.4</v>
      </c>
      <c r="H67" s="110">
        <v>14832.4</v>
      </c>
    </row>
    <row r="68" spans="1:8" customFormat="1" x14ac:dyDescent="0.25">
      <c r="A68" s="107" t="s">
        <v>8</v>
      </c>
      <c r="B68" s="108" t="s">
        <v>82</v>
      </c>
      <c r="C68" s="109">
        <v>12573.1</v>
      </c>
      <c r="D68" s="109">
        <v>13530.6</v>
      </c>
      <c r="E68" s="109">
        <v>13542.8</v>
      </c>
      <c r="F68" s="109">
        <v>13927.2</v>
      </c>
      <c r="G68" s="109">
        <v>14253.3</v>
      </c>
      <c r="H68" s="110">
        <v>14558</v>
      </c>
    </row>
    <row r="69" spans="1:8" customFormat="1" x14ac:dyDescent="0.25">
      <c r="A69" s="107" t="s">
        <v>8</v>
      </c>
      <c r="B69" s="108" t="s">
        <v>22</v>
      </c>
      <c r="C69" s="109">
        <v>11015.3</v>
      </c>
      <c r="D69" s="109">
        <v>11136.9</v>
      </c>
      <c r="E69" s="109">
        <v>11367.1</v>
      </c>
      <c r="F69" s="109">
        <v>12184.7</v>
      </c>
      <c r="G69" s="109">
        <v>13315.7</v>
      </c>
      <c r="H69" s="110">
        <v>14465.3</v>
      </c>
    </row>
    <row r="70" spans="1:8" customFormat="1" x14ac:dyDescent="0.25">
      <c r="A70" s="107" t="s">
        <v>8</v>
      </c>
      <c r="B70" s="108" t="s">
        <v>192</v>
      </c>
      <c r="C70" s="109">
        <v>12749.3</v>
      </c>
      <c r="D70" s="109">
        <v>12948.3</v>
      </c>
      <c r="E70" s="109">
        <v>12287.2</v>
      </c>
      <c r="F70" s="109">
        <v>13295</v>
      </c>
      <c r="G70" s="109">
        <v>14491.6</v>
      </c>
      <c r="H70" s="110">
        <v>14360.6</v>
      </c>
    </row>
    <row r="71" spans="1:8" customFormat="1" x14ac:dyDescent="0.25">
      <c r="A71" s="107" t="s">
        <v>8</v>
      </c>
      <c r="B71" s="108" t="s">
        <v>53</v>
      </c>
      <c r="C71" s="109">
        <v>12141.6</v>
      </c>
      <c r="D71" s="109">
        <v>13273.2</v>
      </c>
      <c r="E71" s="109">
        <v>12764.3</v>
      </c>
      <c r="F71" s="109">
        <v>13074.4</v>
      </c>
      <c r="G71" s="109">
        <v>13685.9</v>
      </c>
      <c r="H71" s="110">
        <v>14089.4</v>
      </c>
    </row>
    <row r="72" spans="1:8" customFormat="1" x14ac:dyDescent="0.25">
      <c r="A72" s="107" t="s">
        <v>8</v>
      </c>
      <c r="B72" s="108" t="s">
        <v>86</v>
      </c>
      <c r="C72" s="109">
        <v>13740.7</v>
      </c>
      <c r="D72" s="109">
        <v>14223.4</v>
      </c>
      <c r="E72" s="109">
        <v>13474.5</v>
      </c>
      <c r="F72" s="109">
        <v>13436.5</v>
      </c>
      <c r="G72" s="109">
        <v>13654.6</v>
      </c>
      <c r="H72" s="110">
        <v>13893.3</v>
      </c>
    </row>
    <row r="73" spans="1:8" customFormat="1" x14ac:dyDescent="0.25">
      <c r="A73" s="107" t="s">
        <v>8</v>
      </c>
      <c r="B73" s="108" t="s">
        <v>103</v>
      </c>
      <c r="C73" s="109">
        <v>12124.5</v>
      </c>
      <c r="D73" s="109">
        <v>12830.7</v>
      </c>
      <c r="E73" s="109">
        <v>12347.2</v>
      </c>
      <c r="F73" s="109">
        <v>12106</v>
      </c>
      <c r="G73" s="109">
        <v>12656.3</v>
      </c>
      <c r="H73" s="110">
        <v>13398.3</v>
      </c>
    </row>
    <row r="74" spans="1:8" customFormat="1" x14ac:dyDescent="0.25">
      <c r="A74" s="107" t="s">
        <v>8</v>
      </c>
      <c r="B74" s="108" t="s">
        <v>66</v>
      </c>
      <c r="C74" s="109">
        <v>11489.4</v>
      </c>
      <c r="D74" s="109">
        <v>12622.9</v>
      </c>
      <c r="E74" s="109">
        <v>11917.3</v>
      </c>
      <c r="F74" s="109">
        <v>11894.5</v>
      </c>
      <c r="G74" s="109">
        <v>12467.8</v>
      </c>
      <c r="H74" s="110">
        <v>12922</v>
      </c>
    </row>
    <row r="75" spans="1:8" customFormat="1" x14ac:dyDescent="0.25">
      <c r="A75" s="107" t="s">
        <v>8</v>
      </c>
      <c r="B75" s="108" t="s">
        <v>98</v>
      </c>
      <c r="C75" s="109">
        <v>11230.7</v>
      </c>
      <c r="D75" s="109">
        <v>11930.4</v>
      </c>
      <c r="E75" s="109">
        <v>11951.7</v>
      </c>
      <c r="F75" s="109">
        <v>12013.6</v>
      </c>
      <c r="G75" s="109">
        <v>12196.7</v>
      </c>
      <c r="H75" s="110">
        <v>12361</v>
      </c>
    </row>
    <row r="76" spans="1:8" customFormat="1" x14ac:dyDescent="0.25">
      <c r="A76" s="107" t="s">
        <v>8</v>
      </c>
      <c r="B76" s="108" t="s">
        <v>81</v>
      </c>
      <c r="C76" s="109">
        <v>10428.700000000001</v>
      </c>
      <c r="D76" s="109">
        <v>10805</v>
      </c>
      <c r="E76" s="109">
        <v>10647.5</v>
      </c>
      <c r="F76" s="109">
        <v>11146.5</v>
      </c>
      <c r="G76" s="109">
        <v>11661.3</v>
      </c>
      <c r="H76" s="110">
        <v>12253.6</v>
      </c>
    </row>
    <row r="77" spans="1:8" customFormat="1" x14ac:dyDescent="0.25">
      <c r="A77" s="107" t="s">
        <v>8</v>
      </c>
      <c r="B77" s="108" t="s">
        <v>78</v>
      </c>
      <c r="C77" s="109">
        <v>10005.700000000001</v>
      </c>
      <c r="D77" s="109">
        <v>10658.3</v>
      </c>
      <c r="E77" s="109">
        <v>10618.9</v>
      </c>
      <c r="F77" s="109">
        <v>11469.9</v>
      </c>
      <c r="G77" s="109">
        <v>11933.4</v>
      </c>
      <c r="H77" s="110">
        <v>12072.6</v>
      </c>
    </row>
    <row r="78" spans="1:8" customFormat="1" x14ac:dyDescent="0.25">
      <c r="A78" s="107" t="s">
        <v>8</v>
      </c>
      <c r="B78" s="108" t="s">
        <v>129</v>
      </c>
      <c r="C78" s="109">
        <v>9999.6</v>
      </c>
      <c r="D78" s="109">
        <v>10121.200000000001</v>
      </c>
      <c r="E78" s="109">
        <v>10484.9</v>
      </c>
      <c r="F78" s="109">
        <v>11213.5</v>
      </c>
      <c r="G78" s="109">
        <v>11593.4</v>
      </c>
      <c r="H78" s="110">
        <v>12020.8</v>
      </c>
    </row>
    <row r="79" spans="1:8" customFormat="1" x14ac:dyDescent="0.25">
      <c r="A79" s="107" t="s">
        <v>8</v>
      </c>
      <c r="B79" s="108" t="s">
        <v>138</v>
      </c>
      <c r="C79" s="109">
        <v>13281.7</v>
      </c>
      <c r="D79" s="109">
        <v>13727.3</v>
      </c>
      <c r="E79" s="109">
        <v>13344</v>
      </c>
      <c r="F79" s="109">
        <v>14515.2</v>
      </c>
      <c r="G79" s="109">
        <v>5347</v>
      </c>
      <c r="H79" s="110">
        <v>11964.9</v>
      </c>
    </row>
    <row r="80" spans="1:8" customFormat="1" x14ac:dyDescent="0.25">
      <c r="A80" s="107" t="s">
        <v>8</v>
      </c>
      <c r="B80" s="108" t="s">
        <v>99</v>
      </c>
      <c r="C80" s="109">
        <v>11385.2</v>
      </c>
      <c r="D80" s="109">
        <v>11494</v>
      </c>
      <c r="E80" s="109">
        <v>11415.1</v>
      </c>
      <c r="F80" s="109">
        <v>11424.2</v>
      </c>
      <c r="G80" s="109">
        <v>11598.6</v>
      </c>
      <c r="H80" s="110">
        <v>11929.2</v>
      </c>
    </row>
    <row r="81" spans="1:8" customFormat="1" x14ac:dyDescent="0.25">
      <c r="A81" s="107" t="s">
        <v>8</v>
      </c>
      <c r="B81" s="108" t="s">
        <v>100</v>
      </c>
      <c r="C81" s="109">
        <v>10000.799999999999</v>
      </c>
      <c r="D81" s="109">
        <v>10538.6</v>
      </c>
      <c r="E81" s="109">
        <v>10847.4</v>
      </c>
      <c r="F81" s="109">
        <v>11331.9</v>
      </c>
      <c r="G81" s="109">
        <v>11194.1</v>
      </c>
      <c r="H81" s="110">
        <v>11723.9</v>
      </c>
    </row>
    <row r="82" spans="1:8" customFormat="1" x14ac:dyDescent="0.25">
      <c r="A82" s="107" t="s">
        <v>8</v>
      </c>
      <c r="B82" s="108" t="s">
        <v>64</v>
      </c>
      <c r="C82" s="109">
        <v>10187.200000000001</v>
      </c>
      <c r="D82" s="109">
        <v>11127.6</v>
      </c>
      <c r="E82" s="109">
        <v>10592.2</v>
      </c>
      <c r="F82" s="109">
        <v>11015</v>
      </c>
      <c r="G82" s="109">
        <v>11463.8</v>
      </c>
      <c r="H82" s="110">
        <v>11681.7</v>
      </c>
    </row>
    <row r="83" spans="1:8" customFormat="1" x14ac:dyDescent="0.25">
      <c r="A83" s="107" t="s">
        <v>8</v>
      </c>
      <c r="B83" s="108" t="s">
        <v>157</v>
      </c>
      <c r="C83" s="109">
        <v>9769.2999999999993</v>
      </c>
      <c r="D83" s="109">
        <v>10218.6</v>
      </c>
      <c r="E83" s="109">
        <v>10120.700000000001</v>
      </c>
      <c r="F83" s="109">
        <v>10427.4</v>
      </c>
      <c r="G83" s="109">
        <v>10750.6</v>
      </c>
      <c r="H83" s="110">
        <v>11169.1</v>
      </c>
    </row>
    <row r="84" spans="1:8" customFormat="1" x14ac:dyDescent="0.25">
      <c r="A84" s="107" t="s">
        <v>8</v>
      </c>
      <c r="B84" s="108" t="s">
        <v>68</v>
      </c>
      <c r="C84" s="109">
        <v>9701.2999999999993</v>
      </c>
      <c r="D84" s="109">
        <v>10338.200000000001</v>
      </c>
      <c r="E84" s="109">
        <v>10105.200000000001</v>
      </c>
      <c r="F84" s="109">
        <v>10384.9</v>
      </c>
      <c r="G84" s="109">
        <v>10825.3</v>
      </c>
      <c r="H84" s="110">
        <v>11002.3</v>
      </c>
    </row>
    <row r="85" spans="1:8" customFormat="1" x14ac:dyDescent="0.25">
      <c r="A85" s="107" t="s">
        <v>8</v>
      </c>
      <c r="B85" s="108" t="s">
        <v>165</v>
      </c>
      <c r="C85" s="109">
        <v>9310.6</v>
      </c>
      <c r="D85" s="109">
        <v>9892.2000000000007</v>
      </c>
      <c r="E85" s="109">
        <v>10235.4</v>
      </c>
      <c r="F85" s="109">
        <v>10611.4</v>
      </c>
      <c r="G85" s="109">
        <v>10523</v>
      </c>
      <c r="H85" s="110">
        <v>10992</v>
      </c>
    </row>
    <row r="86" spans="1:8" customFormat="1" x14ac:dyDescent="0.25">
      <c r="A86" s="107" t="s">
        <v>8</v>
      </c>
      <c r="B86" s="108" t="s">
        <v>27</v>
      </c>
      <c r="C86" s="109">
        <v>10256</v>
      </c>
      <c r="D86" s="109">
        <v>11656</v>
      </c>
      <c r="E86" s="109">
        <v>9663.9</v>
      </c>
      <c r="F86" s="109">
        <v>10287.200000000001</v>
      </c>
      <c r="G86" s="109">
        <v>10819.6</v>
      </c>
      <c r="H86" s="110">
        <v>10844.7</v>
      </c>
    </row>
    <row r="87" spans="1:8" customFormat="1" x14ac:dyDescent="0.25">
      <c r="A87" s="107" t="s">
        <v>8</v>
      </c>
      <c r="B87" s="108" t="s">
        <v>84</v>
      </c>
      <c r="C87" s="109">
        <v>8041.4</v>
      </c>
      <c r="D87" s="109">
        <v>8822.9</v>
      </c>
      <c r="E87" s="109">
        <v>9143.7000000000007</v>
      </c>
      <c r="F87" s="109">
        <v>9363.6</v>
      </c>
      <c r="G87" s="109">
        <v>10213.200000000001</v>
      </c>
      <c r="H87" s="110">
        <v>10814.5</v>
      </c>
    </row>
    <row r="88" spans="1:8" customFormat="1" x14ac:dyDescent="0.25">
      <c r="A88" s="107" t="s">
        <v>8</v>
      </c>
      <c r="B88" s="108" t="s">
        <v>62</v>
      </c>
      <c r="C88" s="109">
        <v>8975</v>
      </c>
      <c r="D88" s="109">
        <v>9617.6</v>
      </c>
      <c r="E88" s="109">
        <v>9596.2000000000007</v>
      </c>
      <c r="F88" s="109">
        <v>9985.9</v>
      </c>
      <c r="G88" s="109">
        <v>10456.5</v>
      </c>
      <c r="H88" s="110">
        <v>10706</v>
      </c>
    </row>
    <row r="89" spans="1:8" customFormat="1" x14ac:dyDescent="0.25">
      <c r="A89" s="107" t="s">
        <v>8</v>
      </c>
      <c r="B89" s="108" t="s">
        <v>96</v>
      </c>
      <c r="C89" s="109">
        <v>7786.1</v>
      </c>
      <c r="D89" s="109">
        <v>8616.1</v>
      </c>
      <c r="E89" s="109">
        <v>8647.4</v>
      </c>
      <c r="F89" s="109">
        <v>9405.6</v>
      </c>
      <c r="G89" s="109">
        <v>10136.9</v>
      </c>
      <c r="H89" s="110">
        <v>10673.5</v>
      </c>
    </row>
    <row r="90" spans="1:8" customFormat="1" x14ac:dyDescent="0.25">
      <c r="A90" s="107" t="s">
        <v>8</v>
      </c>
      <c r="B90" s="108" t="s">
        <v>11</v>
      </c>
      <c r="C90" s="109">
        <v>7904.8</v>
      </c>
      <c r="D90" s="109">
        <v>8825.9</v>
      </c>
      <c r="E90" s="109">
        <v>9591.6</v>
      </c>
      <c r="F90" s="109">
        <v>10106.200000000001</v>
      </c>
      <c r="G90" s="109">
        <v>10208.799999999999</v>
      </c>
      <c r="H90" s="110">
        <v>10639.2</v>
      </c>
    </row>
    <row r="91" spans="1:8" customFormat="1" x14ac:dyDescent="0.25">
      <c r="A91" s="107" t="s">
        <v>8</v>
      </c>
      <c r="B91" s="108" t="s">
        <v>80</v>
      </c>
      <c r="C91" s="109">
        <v>8597.9</v>
      </c>
      <c r="D91" s="109">
        <v>8968.2999999999993</v>
      </c>
      <c r="E91" s="109">
        <v>9065.5</v>
      </c>
      <c r="F91" s="109">
        <v>9422</v>
      </c>
      <c r="G91" s="109">
        <v>10054.700000000001</v>
      </c>
      <c r="H91" s="110">
        <v>10513.5</v>
      </c>
    </row>
    <row r="92" spans="1:8" customFormat="1" x14ac:dyDescent="0.25">
      <c r="A92" s="107" t="s">
        <v>8</v>
      </c>
      <c r="B92" s="108" t="s">
        <v>83</v>
      </c>
      <c r="C92" s="109">
        <v>7488.5</v>
      </c>
      <c r="D92" s="109">
        <v>7946.2</v>
      </c>
      <c r="E92" s="109">
        <v>8180.5</v>
      </c>
      <c r="F92" s="109">
        <v>8814.9</v>
      </c>
      <c r="G92" s="109">
        <v>9286</v>
      </c>
      <c r="H92" s="110">
        <v>9696</v>
      </c>
    </row>
    <row r="93" spans="1:8" customFormat="1" x14ac:dyDescent="0.25">
      <c r="A93" s="107" t="s">
        <v>8</v>
      </c>
      <c r="B93" s="108" t="s">
        <v>41</v>
      </c>
      <c r="C93" s="109">
        <v>7933.5</v>
      </c>
      <c r="D93" s="109">
        <v>8261.1</v>
      </c>
      <c r="E93" s="109">
        <v>8087.7</v>
      </c>
      <c r="F93" s="109">
        <v>8779.9</v>
      </c>
      <c r="G93" s="109">
        <v>8921.1</v>
      </c>
      <c r="H93" s="110">
        <v>9359.2999999999993</v>
      </c>
    </row>
    <row r="94" spans="1:8" customFormat="1" x14ac:dyDescent="0.25">
      <c r="A94" s="107" t="s">
        <v>8</v>
      </c>
      <c r="B94" s="108" t="s">
        <v>91</v>
      </c>
      <c r="C94" s="109">
        <v>8924.1</v>
      </c>
      <c r="D94" s="109">
        <v>8991.2000000000007</v>
      </c>
      <c r="E94" s="109">
        <v>8709.4</v>
      </c>
      <c r="F94" s="109">
        <v>8663.7999999999993</v>
      </c>
      <c r="G94" s="109">
        <v>8904.7999999999993</v>
      </c>
      <c r="H94" s="110">
        <v>9096.2000000000007</v>
      </c>
    </row>
    <row r="95" spans="1:8" customFormat="1" x14ac:dyDescent="0.25">
      <c r="A95" s="107" t="s">
        <v>8</v>
      </c>
      <c r="B95" s="108" t="s">
        <v>16</v>
      </c>
      <c r="C95" s="109">
        <v>5592.6</v>
      </c>
      <c r="D95" s="109">
        <v>6255.3</v>
      </c>
      <c r="E95" s="109">
        <v>6971.8</v>
      </c>
      <c r="F95" s="109">
        <v>7614.7</v>
      </c>
      <c r="G95" s="109">
        <v>8323.1</v>
      </c>
      <c r="H95" s="110">
        <v>9005.7999999999993</v>
      </c>
    </row>
    <row r="96" spans="1:8" customFormat="1" x14ac:dyDescent="0.25">
      <c r="A96" s="107" t="s">
        <v>8</v>
      </c>
      <c r="B96" s="108" t="s">
        <v>76</v>
      </c>
      <c r="C96" s="109">
        <v>8181.4</v>
      </c>
      <c r="D96" s="109">
        <v>8517</v>
      </c>
      <c r="E96" s="109">
        <v>8413.2000000000007</v>
      </c>
      <c r="F96" s="109">
        <v>8572.6</v>
      </c>
      <c r="G96" s="109">
        <v>8770.2000000000007</v>
      </c>
      <c r="H96" s="110">
        <v>8934.7000000000007</v>
      </c>
    </row>
    <row r="97" spans="1:8" customFormat="1" x14ac:dyDescent="0.25">
      <c r="A97" s="107" t="s">
        <v>8</v>
      </c>
      <c r="B97" s="108" t="s">
        <v>43</v>
      </c>
      <c r="C97" s="109">
        <v>5485.6</v>
      </c>
      <c r="D97" s="109">
        <v>6353.9</v>
      </c>
      <c r="E97" s="109">
        <v>6198.7</v>
      </c>
      <c r="F97" s="109">
        <v>6626.9</v>
      </c>
      <c r="G97" s="109">
        <v>7784.7</v>
      </c>
      <c r="H97" s="110">
        <v>8437</v>
      </c>
    </row>
    <row r="98" spans="1:8" customFormat="1" x14ac:dyDescent="0.25">
      <c r="A98" s="107" t="s">
        <v>8</v>
      </c>
      <c r="B98" s="108" t="s">
        <v>59</v>
      </c>
      <c r="C98" s="109">
        <v>5553</v>
      </c>
      <c r="D98" s="109">
        <v>6177.4</v>
      </c>
      <c r="E98" s="109">
        <v>6528</v>
      </c>
      <c r="F98" s="109">
        <v>6938.3</v>
      </c>
      <c r="G98" s="109">
        <v>7630.4</v>
      </c>
      <c r="H98" s="110">
        <v>8189.8</v>
      </c>
    </row>
    <row r="99" spans="1:8" customFormat="1" x14ac:dyDescent="0.25">
      <c r="A99" s="107" t="s">
        <v>8</v>
      </c>
      <c r="B99" s="108" t="s">
        <v>88</v>
      </c>
      <c r="C99" s="109">
        <v>6280.4</v>
      </c>
      <c r="D99" s="109">
        <v>6547.8</v>
      </c>
      <c r="E99" s="109">
        <v>6811.1</v>
      </c>
      <c r="F99" s="109">
        <v>7200.2</v>
      </c>
      <c r="G99" s="109">
        <v>7757.4</v>
      </c>
      <c r="H99" s="110">
        <v>8150.5</v>
      </c>
    </row>
    <row r="100" spans="1:8" customFormat="1" x14ac:dyDescent="0.25">
      <c r="A100" s="107" t="s">
        <v>8</v>
      </c>
      <c r="B100" s="108" t="s">
        <v>50</v>
      </c>
      <c r="C100" s="109">
        <v>6339.6</v>
      </c>
      <c r="D100" s="109">
        <v>6937.7</v>
      </c>
      <c r="E100" s="109">
        <v>7195.5</v>
      </c>
      <c r="F100" s="109">
        <v>7544.1</v>
      </c>
      <c r="G100" s="109">
        <v>7837.6</v>
      </c>
      <c r="H100" s="110">
        <v>7974.6</v>
      </c>
    </row>
    <row r="101" spans="1:8" customFormat="1" x14ac:dyDescent="0.25">
      <c r="A101" s="107" t="s">
        <v>8</v>
      </c>
      <c r="B101" s="108" t="s">
        <v>42</v>
      </c>
      <c r="C101" s="109">
        <v>6870.6</v>
      </c>
      <c r="D101" s="109">
        <v>7145.9</v>
      </c>
      <c r="E101" s="109">
        <v>7337.6</v>
      </c>
      <c r="F101" s="109">
        <v>7433.8</v>
      </c>
      <c r="G101" s="109">
        <v>7734.4</v>
      </c>
      <c r="H101" s="110">
        <v>7964.7</v>
      </c>
    </row>
    <row r="102" spans="1:8" customFormat="1" x14ac:dyDescent="0.25">
      <c r="A102" s="107" t="s">
        <v>8</v>
      </c>
      <c r="B102" s="108" t="s">
        <v>85</v>
      </c>
      <c r="C102" s="109">
        <v>6782</v>
      </c>
      <c r="D102" s="109">
        <v>6985.2</v>
      </c>
      <c r="E102" s="109">
        <v>6793.7</v>
      </c>
      <c r="F102" s="109">
        <v>7018.3</v>
      </c>
      <c r="G102" s="109">
        <v>7225.4</v>
      </c>
      <c r="H102" s="110">
        <v>7406.9</v>
      </c>
    </row>
    <row r="103" spans="1:8" customFormat="1" x14ac:dyDescent="0.25">
      <c r="A103" s="107" t="s">
        <v>8</v>
      </c>
      <c r="B103" s="108" t="s">
        <v>71</v>
      </c>
      <c r="C103" s="109">
        <v>6961.9</v>
      </c>
      <c r="D103" s="109">
        <v>7322.2</v>
      </c>
      <c r="E103" s="109">
        <v>6324.4</v>
      </c>
      <c r="F103" s="109">
        <v>6698.5</v>
      </c>
      <c r="G103" s="109">
        <v>7222.1</v>
      </c>
      <c r="H103" s="110">
        <v>7402.6</v>
      </c>
    </row>
    <row r="104" spans="1:8" customFormat="1" x14ac:dyDescent="0.25">
      <c r="A104" s="107" t="s">
        <v>8</v>
      </c>
      <c r="B104" s="108" t="s">
        <v>52</v>
      </c>
      <c r="C104" s="109">
        <v>6484.7</v>
      </c>
      <c r="D104" s="109">
        <v>6983.2</v>
      </c>
      <c r="E104" s="109">
        <v>6806.5</v>
      </c>
      <c r="F104" s="109">
        <v>6948.9</v>
      </c>
      <c r="G104" s="109">
        <v>7206.9</v>
      </c>
      <c r="H104" s="110">
        <v>7307.8</v>
      </c>
    </row>
    <row r="105" spans="1:8" customFormat="1" x14ac:dyDescent="0.25">
      <c r="A105" s="107" t="s">
        <v>8</v>
      </c>
      <c r="B105" s="108" t="s">
        <v>146</v>
      </c>
      <c r="C105" s="109">
        <v>6002.5</v>
      </c>
      <c r="D105" s="109">
        <v>6316</v>
      </c>
      <c r="E105" s="109">
        <v>6313.9</v>
      </c>
      <c r="F105" s="109">
        <v>6699.1</v>
      </c>
      <c r="G105" s="109">
        <v>7009.6</v>
      </c>
      <c r="H105" s="110">
        <v>7286.7</v>
      </c>
    </row>
    <row r="106" spans="1:8" customFormat="1" x14ac:dyDescent="0.25">
      <c r="A106" s="107" t="s">
        <v>8</v>
      </c>
      <c r="B106" s="108" t="s">
        <v>34</v>
      </c>
      <c r="C106" s="109">
        <v>5637.8</v>
      </c>
      <c r="D106" s="109">
        <v>5941.1</v>
      </c>
      <c r="E106" s="109">
        <v>6091.2</v>
      </c>
      <c r="F106" s="109">
        <v>6299.4</v>
      </c>
      <c r="G106" s="109">
        <v>6459.2</v>
      </c>
      <c r="H106" s="110">
        <v>6908.4</v>
      </c>
    </row>
    <row r="107" spans="1:8" customFormat="1" x14ac:dyDescent="0.25">
      <c r="A107" s="107" t="s">
        <v>8</v>
      </c>
      <c r="B107" s="108" t="s">
        <v>28</v>
      </c>
      <c r="C107" s="109">
        <v>3710</v>
      </c>
      <c r="D107" s="109">
        <v>4729.7</v>
      </c>
      <c r="E107" s="109">
        <v>4556.2</v>
      </c>
      <c r="F107" s="109">
        <v>4877.3999999999996</v>
      </c>
      <c r="G107" s="109">
        <v>5418.4</v>
      </c>
      <c r="H107" s="110">
        <v>6433</v>
      </c>
    </row>
    <row r="108" spans="1:8" customFormat="1" x14ac:dyDescent="0.25">
      <c r="A108" s="107" t="s">
        <v>8</v>
      </c>
      <c r="B108" s="108" t="s">
        <v>120</v>
      </c>
      <c r="C108" s="109">
        <v>5459</v>
      </c>
      <c r="D108" s="109">
        <v>5860.7</v>
      </c>
      <c r="E108" s="109">
        <v>6065.9</v>
      </c>
      <c r="F108" s="109">
        <v>6335</v>
      </c>
      <c r="G108" s="109">
        <v>6438.1</v>
      </c>
      <c r="H108" s="110">
        <v>6382</v>
      </c>
    </row>
    <row r="109" spans="1:8" customFormat="1" x14ac:dyDescent="0.25">
      <c r="A109" s="107" t="s">
        <v>8</v>
      </c>
      <c r="B109" s="108" t="s">
        <v>104</v>
      </c>
      <c r="C109" s="109">
        <v>6042.7</v>
      </c>
      <c r="D109" s="109">
        <v>6102.3</v>
      </c>
      <c r="E109" s="109">
        <v>6046.4</v>
      </c>
      <c r="F109" s="109">
        <v>6158.6</v>
      </c>
      <c r="G109" s="109">
        <v>6161.5</v>
      </c>
      <c r="H109" s="110">
        <v>6333.4</v>
      </c>
    </row>
    <row r="110" spans="1:8" customFormat="1" x14ac:dyDescent="0.25">
      <c r="A110" s="107" t="s">
        <v>8</v>
      </c>
      <c r="B110" s="108" t="s">
        <v>13</v>
      </c>
      <c r="C110" s="109">
        <v>4467.8</v>
      </c>
      <c r="D110" s="109">
        <v>4692</v>
      </c>
      <c r="E110" s="109">
        <v>4960.5</v>
      </c>
      <c r="F110" s="109">
        <v>5520.6</v>
      </c>
      <c r="G110" s="109">
        <v>5730.5</v>
      </c>
      <c r="H110" s="110">
        <v>6300.6</v>
      </c>
    </row>
    <row r="111" spans="1:8" customFormat="1" x14ac:dyDescent="0.25">
      <c r="A111" s="107" t="s">
        <v>8</v>
      </c>
      <c r="B111" s="108" t="s">
        <v>105</v>
      </c>
      <c r="C111" s="109">
        <v>4953.6000000000004</v>
      </c>
      <c r="D111" s="109">
        <v>5602.9</v>
      </c>
      <c r="E111" s="109">
        <v>5630.8</v>
      </c>
      <c r="F111" s="109">
        <v>5743.1</v>
      </c>
      <c r="G111" s="109">
        <v>5927.5</v>
      </c>
      <c r="H111" s="110">
        <v>6258.8</v>
      </c>
    </row>
    <row r="112" spans="1:8" customFormat="1" x14ac:dyDescent="0.25">
      <c r="A112" s="107" t="s">
        <v>8</v>
      </c>
      <c r="B112" s="108" t="s">
        <v>23</v>
      </c>
      <c r="C112" s="109">
        <v>6225.6</v>
      </c>
      <c r="D112" s="109">
        <v>6215.6</v>
      </c>
      <c r="E112" s="109">
        <v>5813.1</v>
      </c>
      <c r="F112" s="109">
        <v>5878.1</v>
      </c>
      <c r="G112" s="109">
        <v>6086.4</v>
      </c>
      <c r="H112" s="110">
        <v>6132.4</v>
      </c>
    </row>
    <row r="113" spans="1:8" customFormat="1" x14ac:dyDescent="0.25">
      <c r="A113" s="107" t="s">
        <v>8</v>
      </c>
      <c r="B113" s="108" t="s">
        <v>57</v>
      </c>
      <c r="C113" s="109">
        <v>4675.8</v>
      </c>
      <c r="D113" s="109">
        <v>4907.3999999999996</v>
      </c>
      <c r="E113" s="109">
        <v>4757.8999999999996</v>
      </c>
      <c r="F113" s="109">
        <v>5120.3999999999996</v>
      </c>
      <c r="G113" s="109">
        <v>5614.2</v>
      </c>
      <c r="H113" s="110">
        <v>6069.7</v>
      </c>
    </row>
    <row r="114" spans="1:8" customFormat="1" x14ac:dyDescent="0.25">
      <c r="A114" s="107" t="s">
        <v>8</v>
      </c>
      <c r="B114" s="108" t="s">
        <v>10</v>
      </c>
      <c r="C114" s="109">
        <v>5572.9</v>
      </c>
      <c r="D114" s="109">
        <v>6089.3</v>
      </c>
      <c r="E114" s="109">
        <v>5268.7</v>
      </c>
      <c r="F114" s="109">
        <v>5377.2</v>
      </c>
      <c r="G114" s="109">
        <v>5734</v>
      </c>
      <c r="H114" s="110">
        <v>6038.7</v>
      </c>
    </row>
    <row r="115" spans="1:8" customFormat="1" x14ac:dyDescent="0.25">
      <c r="A115" s="107" t="s">
        <v>8</v>
      </c>
      <c r="B115" s="108" t="s">
        <v>38</v>
      </c>
      <c r="C115" s="109">
        <v>4202.3999999999996</v>
      </c>
      <c r="D115" s="109">
        <v>4507.3999999999996</v>
      </c>
      <c r="E115" s="109">
        <v>4662.8999999999996</v>
      </c>
      <c r="F115" s="109">
        <v>5044</v>
      </c>
      <c r="G115" s="109">
        <v>5528.3</v>
      </c>
      <c r="H115" s="110">
        <v>5948.4</v>
      </c>
    </row>
    <row r="116" spans="1:8" customFormat="1" x14ac:dyDescent="0.25">
      <c r="A116" s="107" t="s">
        <v>8</v>
      </c>
      <c r="B116" s="108" t="s">
        <v>162</v>
      </c>
      <c r="C116" s="109">
        <v>4687.2</v>
      </c>
      <c r="D116" s="109">
        <v>4901.2</v>
      </c>
      <c r="E116" s="109">
        <v>5132.1000000000004</v>
      </c>
      <c r="F116" s="109">
        <v>5081.1000000000004</v>
      </c>
      <c r="G116" s="109">
        <v>5373.8</v>
      </c>
      <c r="H116" s="110">
        <v>5856.2</v>
      </c>
    </row>
    <row r="117" spans="1:8" customFormat="1" x14ac:dyDescent="0.25">
      <c r="A117" s="107" t="s">
        <v>8</v>
      </c>
      <c r="B117" s="108" t="s">
        <v>132</v>
      </c>
      <c r="C117" s="109">
        <v>4909</v>
      </c>
      <c r="D117" s="109">
        <v>5207.8999999999996</v>
      </c>
      <c r="E117" s="109">
        <v>5387.3</v>
      </c>
      <c r="F117" s="109">
        <v>5448.8</v>
      </c>
      <c r="G117" s="109">
        <v>5601.4</v>
      </c>
      <c r="H117" s="110">
        <v>5770.9</v>
      </c>
    </row>
    <row r="118" spans="1:8" customFormat="1" x14ac:dyDescent="0.25">
      <c r="A118" s="107" t="s">
        <v>8</v>
      </c>
      <c r="B118" s="108" t="s">
        <v>126</v>
      </c>
      <c r="C118" s="109">
        <v>3658.1</v>
      </c>
      <c r="D118" s="109">
        <v>4275.3</v>
      </c>
      <c r="E118" s="109">
        <v>4343.2</v>
      </c>
      <c r="F118" s="109">
        <v>4644.8</v>
      </c>
      <c r="G118" s="109">
        <v>5301.8</v>
      </c>
      <c r="H118" s="110">
        <v>5692.2</v>
      </c>
    </row>
    <row r="119" spans="1:8" customFormat="1" x14ac:dyDescent="0.25">
      <c r="A119" s="107" t="s">
        <v>8</v>
      </c>
      <c r="B119" s="108" t="s">
        <v>95</v>
      </c>
      <c r="C119" s="109">
        <v>4575.3</v>
      </c>
      <c r="D119" s="109">
        <v>5028.8</v>
      </c>
      <c r="E119" s="109">
        <v>4690.1000000000004</v>
      </c>
      <c r="F119" s="109">
        <v>5403</v>
      </c>
      <c r="G119" s="109">
        <v>5673.3</v>
      </c>
      <c r="H119" s="110">
        <v>5581.9</v>
      </c>
    </row>
    <row r="120" spans="1:8" customFormat="1" x14ac:dyDescent="0.25">
      <c r="A120" s="107" t="s">
        <v>8</v>
      </c>
      <c r="B120" s="108" t="s">
        <v>77</v>
      </c>
      <c r="C120" s="109">
        <v>4170.8999999999996</v>
      </c>
      <c r="D120" s="109">
        <v>4446.5</v>
      </c>
      <c r="E120" s="109">
        <v>4557.6000000000004</v>
      </c>
      <c r="F120" s="109">
        <v>4728.3</v>
      </c>
      <c r="G120" s="109">
        <v>4995.6000000000004</v>
      </c>
      <c r="H120" s="110">
        <v>5242.5</v>
      </c>
    </row>
    <row r="121" spans="1:8" customFormat="1" x14ac:dyDescent="0.25">
      <c r="A121" s="107" t="s">
        <v>8</v>
      </c>
      <c r="B121" s="108" t="s">
        <v>87</v>
      </c>
      <c r="C121" s="109">
        <v>4732.5</v>
      </c>
      <c r="D121" s="109">
        <v>4874.5</v>
      </c>
      <c r="E121" s="109">
        <v>4823.2</v>
      </c>
      <c r="F121" s="109">
        <v>4907.8999999999996</v>
      </c>
      <c r="G121" s="109">
        <v>5087.3</v>
      </c>
      <c r="H121" s="110">
        <v>5200.8999999999996</v>
      </c>
    </row>
    <row r="122" spans="1:8" customFormat="1" x14ac:dyDescent="0.25">
      <c r="A122" s="107" t="s">
        <v>8</v>
      </c>
      <c r="B122" s="108" t="s">
        <v>144</v>
      </c>
      <c r="C122" s="109">
        <v>4072.7</v>
      </c>
      <c r="D122" s="109">
        <v>4342.5</v>
      </c>
      <c r="E122" s="109">
        <v>4541.6000000000004</v>
      </c>
      <c r="F122" s="109">
        <v>4714.3</v>
      </c>
      <c r="G122" s="109">
        <v>4986.1000000000004</v>
      </c>
      <c r="H122" s="110">
        <v>5151.3999999999996</v>
      </c>
    </row>
    <row r="123" spans="1:8" customFormat="1" x14ac:dyDescent="0.25">
      <c r="A123" s="107" t="s">
        <v>8</v>
      </c>
      <c r="B123" s="108" t="s">
        <v>17</v>
      </c>
      <c r="C123" s="109">
        <v>4542.6000000000004</v>
      </c>
      <c r="D123" s="109">
        <v>4669.8999999999996</v>
      </c>
      <c r="E123" s="109">
        <v>4612.8</v>
      </c>
      <c r="F123" s="109">
        <v>4628.8</v>
      </c>
      <c r="G123" s="109">
        <v>4802.3999999999996</v>
      </c>
      <c r="H123" s="110">
        <v>4940.8</v>
      </c>
    </row>
    <row r="124" spans="1:8" customFormat="1" x14ac:dyDescent="0.25">
      <c r="A124" s="107" t="s">
        <v>8</v>
      </c>
      <c r="B124" s="108" t="s">
        <v>20</v>
      </c>
      <c r="C124" s="109">
        <v>3615.3</v>
      </c>
      <c r="D124" s="109">
        <v>3876.2</v>
      </c>
      <c r="E124" s="109">
        <v>4048.5</v>
      </c>
      <c r="F124" s="109">
        <v>4319.3</v>
      </c>
      <c r="G124" s="109">
        <v>4638.3</v>
      </c>
      <c r="H124" s="110">
        <v>4865.8</v>
      </c>
    </row>
    <row r="125" spans="1:8" customFormat="1" x14ac:dyDescent="0.25">
      <c r="A125" s="107" t="s">
        <v>8</v>
      </c>
      <c r="B125" s="108" t="s">
        <v>90</v>
      </c>
      <c r="C125" s="109">
        <v>4290.5</v>
      </c>
      <c r="D125" s="109">
        <v>4487.1000000000004</v>
      </c>
      <c r="E125" s="109">
        <v>4344</v>
      </c>
      <c r="F125" s="109">
        <v>4437.8999999999996</v>
      </c>
      <c r="G125" s="109">
        <v>4601.1000000000004</v>
      </c>
      <c r="H125" s="110">
        <v>4758.1000000000004</v>
      </c>
    </row>
    <row r="126" spans="1:8" customFormat="1" x14ac:dyDescent="0.25">
      <c r="A126" s="107" t="s">
        <v>8</v>
      </c>
      <c r="B126" s="108" t="s">
        <v>161</v>
      </c>
      <c r="C126" s="109">
        <v>4811.8</v>
      </c>
      <c r="D126" s="109">
        <v>4979.3</v>
      </c>
      <c r="E126" s="109">
        <v>5040.8</v>
      </c>
      <c r="F126" s="109">
        <v>5039</v>
      </c>
      <c r="G126" s="109">
        <v>4898.6000000000004</v>
      </c>
      <c r="H126" s="110">
        <v>4749.3</v>
      </c>
    </row>
    <row r="127" spans="1:8" customFormat="1" x14ac:dyDescent="0.25">
      <c r="A127" s="107" t="s">
        <v>8</v>
      </c>
      <c r="B127" s="108" t="s">
        <v>46</v>
      </c>
      <c r="C127" s="109">
        <v>4239.8999999999996</v>
      </c>
      <c r="D127" s="109">
        <v>4433</v>
      </c>
      <c r="E127" s="109">
        <v>4315.7</v>
      </c>
      <c r="F127" s="109">
        <v>4358.3999999999996</v>
      </c>
      <c r="G127" s="109">
        <v>4480.7</v>
      </c>
      <c r="H127" s="110">
        <v>4539.1000000000004</v>
      </c>
    </row>
    <row r="128" spans="1:8" customFormat="1" x14ac:dyDescent="0.25">
      <c r="A128" s="107" t="s">
        <v>8</v>
      </c>
      <c r="B128" s="108" t="s">
        <v>117</v>
      </c>
      <c r="C128" s="109">
        <v>3220.4</v>
      </c>
      <c r="D128" s="109">
        <v>3268.7</v>
      </c>
      <c r="E128" s="109">
        <v>3604.1</v>
      </c>
      <c r="F128" s="109">
        <v>4066.4</v>
      </c>
      <c r="G128" s="109">
        <v>4294.7</v>
      </c>
      <c r="H128" s="110">
        <v>4479.3</v>
      </c>
    </row>
    <row r="129" spans="1:8" customFormat="1" x14ac:dyDescent="0.25">
      <c r="A129" s="107" t="s">
        <v>8</v>
      </c>
      <c r="B129" s="108" t="s">
        <v>112</v>
      </c>
      <c r="C129" s="109">
        <v>3270</v>
      </c>
      <c r="D129" s="109">
        <v>3532.4</v>
      </c>
      <c r="E129" s="109">
        <v>3674.9</v>
      </c>
      <c r="F129" s="109">
        <v>3888</v>
      </c>
      <c r="G129" s="109">
        <v>4138.8999999999996</v>
      </c>
      <c r="H129" s="110">
        <v>4343.3</v>
      </c>
    </row>
    <row r="130" spans="1:8" customFormat="1" x14ac:dyDescent="0.25">
      <c r="A130" s="107" t="s">
        <v>8</v>
      </c>
      <c r="B130" s="108" t="s">
        <v>33</v>
      </c>
      <c r="C130" s="109">
        <v>3512</v>
      </c>
      <c r="D130" s="109">
        <v>3665.3</v>
      </c>
      <c r="E130" s="109">
        <v>3667.4</v>
      </c>
      <c r="F130" s="109">
        <v>3923.9</v>
      </c>
      <c r="G130" s="109">
        <v>4086.6</v>
      </c>
      <c r="H130" s="110">
        <v>4304.1000000000004</v>
      </c>
    </row>
    <row r="131" spans="1:8" customFormat="1" x14ac:dyDescent="0.25">
      <c r="A131" s="107" t="s">
        <v>8</v>
      </c>
      <c r="B131" s="108" t="s">
        <v>130</v>
      </c>
      <c r="C131" s="109">
        <v>3260.6</v>
      </c>
      <c r="D131" s="109">
        <v>2952.3</v>
      </c>
      <c r="E131" s="109">
        <v>3485.1</v>
      </c>
      <c r="F131" s="109">
        <v>3204.3</v>
      </c>
      <c r="G131" s="109">
        <v>3688.8</v>
      </c>
      <c r="H131" s="110">
        <v>3933.9</v>
      </c>
    </row>
    <row r="132" spans="1:8" customFormat="1" x14ac:dyDescent="0.25">
      <c r="A132" s="107" t="s">
        <v>8</v>
      </c>
      <c r="B132" s="108" t="s">
        <v>19</v>
      </c>
      <c r="C132" s="109">
        <v>2860.3</v>
      </c>
      <c r="D132" s="109">
        <v>3012.9</v>
      </c>
      <c r="E132" s="109">
        <v>3257.5</v>
      </c>
      <c r="F132" s="109">
        <v>3474.7</v>
      </c>
      <c r="G132" s="109">
        <v>3741.1</v>
      </c>
      <c r="H132" s="110">
        <v>3906.3</v>
      </c>
    </row>
    <row r="133" spans="1:8" customFormat="1" x14ac:dyDescent="0.25">
      <c r="A133" s="107" t="s">
        <v>8</v>
      </c>
      <c r="B133" s="108" t="s">
        <v>44</v>
      </c>
      <c r="C133" s="109">
        <v>3689.4</v>
      </c>
      <c r="D133" s="109">
        <v>3999</v>
      </c>
      <c r="E133" s="109">
        <v>3610.3</v>
      </c>
      <c r="F133" s="109">
        <v>3610.6</v>
      </c>
      <c r="G133" s="109">
        <v>3781.8</v>
      </c>
      <c r="H133" s="110">
        <v>3894.2</v>
      </c>
    </row>
    <row r="134" spans="1:8" customFormat="1" x14ac:dyDescent="0.25">
      <c r="A134" s="107" t="s">
        <v>8</v>
      </c>
      <c r="B134" s="108" t="s">
        <v>45</v>
      </c>
      <c r="C134" s="109">
        <v>2396.5</v>
      </c>
      <c r="D134" s="109">
        <v>2726.8</v>
      </c>
      <c r="E134" s="109">
        <v>2868.3</v>
      </c>
      <c r="F134" s="109">
        <v>3127.7</v>
      </c>
      <c r="G134" s="109">
        <v>3387.9</v>
      </c>
      <c r="H134" s="110">
        <v>3654.2</v>
      </c>
    </row>
    <row r="135" spans="1:8" customFormat="1" x14ac:dyDescent="0.25">
      <c r="A135" s="107" t="s">
        <v>8</v>
      </c>
      <c r="B135" s="108" t="s">
        <v>47</v>
      </c>
      <c r="C135" s="109">
        <v>2612</v>
      </c>
      <c r="D135" s="109">
        <v>2807.2</v>
      </c>
      <c r="E135" s="109">
        <v>2949.8</v>
      </c>
      <c r="F135" s="109">
        <v>3157.6</v>
      </c>
      <c r="G135" s="109">
        <v>3378.4</v>
      </c>
      <c r="H135" s="110">
        <v>3588.4</v>
      </c>
    </row>
    <row r="136" spans="1:8" customFormat="1" x14ac:dyDescent="0.25">
      <c r="A136" s="107" t="s">
        <v>8</v>
      </c>
      <c r="B136" s="108" t="s">
        <v>63</v>
      </c>
      <c r="C136" s="109">
        <v>2639.5</v>
      </c>
      <c r="D136" s="109">
        <v>2938.6</v>
      </c>
      <c r="E136" s="109">
        <v>2815.4</v>
      </c>
      <c r="F136" s="109">
        <v>3089.6</v>
      </c>
      <c r="G136" s="109">
        <v>3374.2</v>
      </c>
      <c r="H136" s="110">
        <v>3555.5</v>
      </c>
    </row>
    <row r="137" spans="1:8" customFormat="1" x14ac:dyDescent="0.25">
      <c r="A137" s="107" t="s">
        <v>8</v>
      </c>
      <c r="B137" s="108" t="s">
        <v>93</v>
      </c>
      <c r="C137" s="109">
        <v>2868.2</v>
      </c>
      <c r="D137" s="109">
        <v>2973</v>
      </c>
      <c r="E137" s="109">
        <v>2917.2</v>
      </c>
      <c r="F137" s="109">
        <v>3051.5</v>
      </c>
      <c r="G137" s="109">
        <v>3210.4</v>
      </c>
      <c r="H137" s="110">
        <v>3335.2</v>
      </c>
    </row>
    <row r="138" spans="1:8" customFormat="1" x14ac:dyDescent="0.25">
      <c r="A138" s="107" t="s">
        <v>8</v>
      </c>
      <c r="B138" s="108" t="s">
        <v>36</v>
      </c>
      <c r="C138" s="109">
        <v>2727.5</v>
      </c>
      <c r="D138" s="109">
        <v>2906.3</v>
      </c>
      <c r="E138" s="109">
        <v>2719.3</v>
      </c>
      <c r="F138" s="109">
        <v>2868.2</v>
      </c>
      <c r="G138" s="109">
        <v>3075.4</v>
      </c>
      <c r="H138" s="110">
        <v>3273.1</v>
      </c>
    </row>
    <row r="139" spans="1:8" customFormat="1" x14ac:dyDescent="0.25">
      <c r="A139" s="107" t="s">
        <v>8</v>
      </c>
      <c r="B139" s="108" t="s">
        <v>119</v>
      </c>
      <c r="C139" s="109">
        <v>2073.6999999999998</v>
      </c>
      <c r="D139" s="109">
        <v>2581.3000000000002</v>
      </c>
      <c r="E139" s="109">
        <v>2572.4</v>
      </c>
      <c r="F139" s="109">
        <v>2660.3</v>
      </c>
      <c r="G139" s="109">
        <v>2878.2</v>
      </c>
      <c r="H139" s="110">
        <v>3008.8</v>
      </c>
    </row>
    <row r="140" spans="1:8" customFormat="1" x14ac:dyDescent="0.25">
      <c r="A140" s="107" t="s">
        <v>8</v>
      </c>
      <c r="B140" s="108" t="s">
        <v>25</v>
      </c>
      <c r="C140" s="109">
        <v>2030.1</v>
      </c>
      <c r="D140" s="109">
        <v>2203.6999999999998</v>
      </c>
      <c r="E140" s="109">
        <v>2355.5</v>
      </c>
      <c r="F140" s="109">
        <v>2506.9</v>
      </c>
      <c r="G140" s="109">
        <v>2733.4</v>
      </c>
      <c r="H140" s="110">
        <v>2967.6</v>
      </c>
    </row>
    <row r="141" spans="1:8" customFormat="1" x14ac:dyDescent="0.25">
      <c r="A141" s="107" t="s">
        <v>8</v>
      </c>
      <c r="B141" s="108" t="s">
        <v>148</v>
      </c>
      <c r="C141" s="109">
        <v>2005.1</v>
      </c>
      <c r="D141" s="109">
        <v>2125</v>
      </c>
      <c r="E141" s="109">
        <v>2242.1999999999998</v>
      </c>
      <c r="F141" s="109">
        <v>2395.1</v>
      </c>
      <c r="G141" s="109">
        <v>2576.8000000000002</v>
      </c>
      <c r="H141" s="110">
        <v>2743.9</v>
      </c>
    </row>
    <row r="142" spans="1:8" customFormat="1" x14ac:dyDescent="0.25">
      <c r="A142" s="107" t="s">
        <v>8</v>
      </c>
      <c r="B142" s="108" t="s">
        <v>32</v>
      </c>
      <c r="C142" s="109">
        <v>1920.7</v>
      </c>
      <c r="D142" s="109">
        <v>2042.9</v>
      </c>
      <c r="E142" s="109">
        <v>2136.1</v>
      </c>
      <c r="F142" s="109">
        <v>2276.6</v>
      </c>
      <c r="G142" s="109">
        <v>2448.1999999999998</v>
      </c>
      <c r="H142" s="110">
        <v>2620.1999999999998</v>
      </c>
    </row>
    <row r="143" spans="1:8" customFormat="1" x14ac:dyDescent="0.25">
      <c r="A143" s="107" t="s">
        <v>8</v>
      </c>
      <c r="B143" s="108" t="s">
        <v>111</v>
      </c>
      <c r="C143" s="109">
        <v>2117.6</v>
      </c>
      <c r="D143" s="109">
        <v>2132.3000000000002</v>
      </c>
      <c r="E143" s="109">
        <v>2300</v>
      </c>
      <c r="F143" s="109">
        <v>2345.5</v>
      </c>
      <c r="G143" s="109">
        <v>2433.9</v>
      </c>
      <c r="H143" s="110">
        <v>2534.8000000000002</v>
      </c>
    </row>
    <row r="144" spans="1:8" customFormat="1" x14ac:dyDescent="0.25">
      <c r="A144" s="107" t="s">
        <v>8</v>
      </c>
      <c r="B144" s="108" t="s">
        <v>31</v>
      </c>
      <c r="C144" s="109">
        <v>2366.5</v>
      </c>
      <c r="D144" s="109">
        <v>2428.1999999999998</v>
      </c>
      <c r="E144" s="109">
        <v>2409.8000000000002</v>
      </c>
      <c r="F144" s="109">
        <v>2432.4</v>
      </c>
      <c r="G144" s="109">
        <v>2474.5</v>
      </c>
      <c r="H144" s="110">
        <v>2522.5</v>
      </c>
    </row>
    <row r="145" spans="1:8" customFormat="1" x14ac:dyDescent="0.25">
      <c r="A145" s="107" t="s">
        <v>8</v>
      </c>
      <c r="B145" s="108" t="s">
        <v>15</v>
      </c>
      <c r="C145" s="109">
        <v>1905.6</v>
      </c>
      <c r="D145" s="109">
        <v>2059.6999999999998</v>
      </c>
      <c r="E145" s="109">
        <v>2055.6</v>
      </c>
      <c r="F145" s="109">
        <v>2182.5</v>
      </c>
      <c r="G145" s="109">
        <v>2358.1999999999998</v>
      </c>
      <c r="H145" s="110">
        <v>2520.3000000000002</v>
      </c>
    </row>
    <row r="146" spans="1:8" customFormat="1" x14ac:dyDescent="0.25">
      <c r="A146" s="107" t="s">
        <v>8</v>
      </c>
      <c r="B146" s="108" t="s">
        <v>40</v>
      </c>
      <c r="C146" s="109">
        <v>1793.8</v>
      </c>
      <c r="D146" s="109">
        <v>1960</v>
      </c>
      <c r="E146" s="109">
        <v>2017.9</v>
      </c>
      <c r="F146" s="109">
        <v>2149.5</v>
      </c>
      <c r="G146" s="109">
        <v>2323</v>
      </c>
      <c r="H146" s="110">
        <v>2484.8000000000002</v>
      </c>
    </row>
    <row r="147" spans="1:8" customFormat="1" x14ac:dyDescent="0.25">
      <c r="A147" s="107" t="s">
        <v>8</v>
      </c>
      <c r="B147" s="108" t="s">
        <v>24</v>
      </c>
      <c r="C147" s="109">
        <v>2053.5</v>
      </c>
      <c r="D147" s="109">
        <v>2229.9</v>
      </c>
      <c r="E147" s="109">
        <v>2286.1999999999998</v>
      </c>
      <c r="F147" s="109">
        <v>2279.6</v>
      </c>
      <c r="G147" s="109">
        <v>2428</v>
      </c>
      <c r="H147" s="110">
        <v>2465.6</v>
      </c>
    </row>
    <row r="148" spans="1:8" customFormat="1" x14ac:dyDescent="0.25">
      <c r="A148" s="107" t="s">
        <v>8</v>
      </c>
      <c r="B148" s="108" t="s">
        <v>125</v>
      </c>
      <c r="C148" s="109">
        <v>1664</v>
      </c>
      <c r="D148" s="109">
        <v>1768.3</v>
      </c>
      <c r="E148" s="109">
        <v>1845</v>
      </c>
      <c r="F148" s="109">
        <v>1940.3</v>
      </c>
      <c r="G148" s="109">
        <v>2479.1</v>
      </c>
      <c r="H148" s="110">
        <v>2411.6</v>
      </c>
    </row>
    <row r="149" spans="1:8" customFormat="1" x14ac:dyDescent="0.25">
      <c r="A149" s="107" t="s">
        <v>8</v>
      </c>
      <c r="B149" s="108" t="s">
        <v>160</v>
      </c>
      <c r="C149" s="109">
        <v>2657.9</v>
      </c>
      <c r="D149" s="109">
        <v>2708.4</v>
      </c>
      <c r="E149" s="109">
        <v>2787.2</v>
      </c>
      <c r="F149" s="109">
        <v>2813.6</v>
      </c>
      <c r="G149" s="109">
        <v>2678</v>
      </c>
      <c r="H149" s="110">
        <v>2358.1</v>
      </c>
    </row>
    <row r="150" spans="1:8" customFormat="1" x14ac:dyDescent="0.25">
      <c r="A150" s="107" t="s">
        <v>8</v>
      </c>
      <c r="B150" s="108" t="s">
        <v>142</v>
      </c>
      <c r="C150" s="109">
        <v>1859.4</v>
      </c>
      <c r="D150" s="109">
        <v>1917.7</v>
      </c>
      <c r="E150" s="109">
        <v>1861.3</v>
      </c>
      <c r="F150" s="109">
        <v>1747.2</v>
      </c>
      <c r="G150" s="109">
        <v>2234.4</v>
      </c>
      <c r="H150" s="110">
        <v>2337.4</v>
      </c>
    </row>
    <row r="151" spans="1:8" customFormat="1" x14ac:dyDescent="0.25">
      <c r="A151" s="107" t="s">
        <v>8</v>
      </c>
      <c r="B151" s="108" t="s">
        <v>29</v>
      </c>
      <c r="C151" s="109">
        <v>1361</v>
      </c>
      <c r="D151" s="109">
        <v>1453.8</v>
      </c>
      <c r="E151" s="109">
        <v>1581.2</v>
      </c>
      <c r="F151" s="109">
        <v>1778.9</v>
      </c>
      <c r="G151" s="109">
        <v>1905.5</v>
      </c>
      <c r="H151" s="110">
        <v>2040</v>
      </c>
    </row>
    <row r="152" spans="1:8" customFormat="1" x14ac:dyDescent="0.25">
      <c r="A152" s="107" t="s">
        <v>8</v>
      </c>
      <c r="B152" s="108" t="s">
        <v>114</v>
      </c>
      <c r="C152" s="109">
        <v>1532</v>
      </c>
      <c r="D152" s="109">
        <v>1547.9</v>
      </c>
      <c r="E152" s="109">
        <v>1609</v>
      </c>
      <c r="F152" s="109">
        <v>1751.9</v>
      </c>
      <c r="G152" s="109">
        <v>1897.1</v>
      </c>
      <c r="H152" s="110">
        <v>2015</v>
      </c>
    </row>
    <row r="153" spans="1:8" customFormat="1" x14ac:dyDescent="0.25">
      <c r="A153" s="107" t="s">
        <v>8</v>
      </c>
      <c r="B153" s="108" t="s">
        <v>154</v>
      </c>
      <c r="C153" s="109">
        <v>1814.8</v>
      </c>
      <c r="D153" s="109">
        <v>1858.5</v>
      </c>
      <c r="E153" s="109">
        <v>1875.4</v>
      </c>
      <c r="F153" s="109">
        <v>1927.5</v>
      </c>
      <c r="G153" s="109">
        <v>1909.3</v>
      </c>
      <c r="H153" s="110">
        <v>1959.5</v>
      </c>
    </row>
    <row r="154" spans="1:8" customFormat="1" x14ac:dyDescent="0.25">
      <c r="A154" s="107" t="s">
        <v>8</v>
      </c>
      <c r="B154" s="108" t="s">
        <v>152</v>
      </c>
      <c r="C154" s="109">
        <v>1494</v>
      </c>
      <c r="D154" s="109">
        <v>1539.1</v>
      </c>
      <c r="E154" s="109">
        <v>1509.9</v>
      </c>
      <c r="F154" s="109">
        <v>1654.7</v>
      </c>
      <c r="G154" s="109">
        <v>1804.3</v>
      </c>
      <c r="H154" s="110">
        <v>1945</v>
      </c>
    </row>
    <row r="155" spans="1:8" customFormat="1" x14ac:dyDescent="0.25">
      <c r="A155" s="107" t="s">
        <v>8</v>
      </c>
      <c r="B155" s="108" t="s">
        <v>12</v>
      </c>
      <c r="C155" s="109">
        <v>1346</v>
      </c>
      <c r="D155" s="109">
        <v>1461.8</v>
      </c>
      <c r="E155" s="109">
        <v>1543</v>
      </c>
      <c r="F155" s="109">
        <v>1632.3</v>
      </c>
      <c r="G155" s="109">
        <v>1753</v>
      </c>
      <c r="H155" s="110">
        <v>1882.4</v>
      </c>
    </row>
    <row r="156" spans="1:8" customFormat="1" x14ac:dyDescent="0.25">
      <c r="A156" s="107" t="s">
        <v>8</v>
      </c>
      <c r="B156" s="108" t="s">
        <v>168</v>
      </c>
      <c r="C156" s="109">
        <v>2382.4</v>
      </c>
      <c r="D156" s="109">
        <v>2448.8000000000002</v>
      </c>
      <c r="E156" s="109">
        <v>2489.4</v>
      </c>
      <c r="F156" s="109">
        <v>2190.1999999999998</v>
      </c>
      <c r="G156" s="109">
        <v>1897.3</v>
      </c>
      <c r="H156" s="110">
        <v>1790.9</v>
      </c>
    </row>
    <row r="157" spans="1:8" customFormat="1" x14ac:dyDescent="0.25">
      <c r="A157" s="107" t="s">
        <v>8</v>
      </c>
      <c r="B157" s="108" t="s">
        <v>133</v>
      </c>
      <c r="C157" s="109">
        <v>1532</v>
      </c>
      <c r="D157" s="109">
        <v>1553.2</v>
      </c>
      <c r="E157" s="109">
        <v>1567.8</v>
      </c>
      <c r="F157" s="109">
        <v>1634.8</v>
      </c>
      <c r="G157" s="109">
        <v>1694.8</v>
      </c>
      <c r="H157" s="110">
        <v>1764.1</v>
      </c>
    </row>
    <row r="158" spans="1:8" customFormat="1" x14ac:dyDescent="0.25">
      <c r="A158" s="107" t="s">
        <v>8</v>
      </c>
      <c r="B158" s="108" t="s">
        <v>136</v>
      </c>
      <c r="C158" s="109">
        <v>1364.1</v>
      </c>
      <c r="D158" s="109">
        <v>1483.5</v>
      </c>
      <c r="E158" s="109">
        <v>1507.4</v>
      </c>
      <c r="F158" s="109">
        <v>1600.6</v>
      </c>
      <c r="G158" s="109">
        <v>1664.7</v>
      </c>
      <c r="H158" s="110">
        <v>1745.2</v>
      </c>
    </row>
    <row r="159" spans="1:8" customFormat="1" x14ac:dyDescent="0.25">
      <c r="A159" s="107" t="s">
        <v>8</v>
      </c>
      <c r="B159" s="108" t="s">
        <v>118</v>
      </c>
      <c r="C159" s="109">
        <v>1634.4</v>
      </c>
      <c r="D159" s="109">
        <v>1678.6</v>
      </c>
      <c r="E159" s="109">
        <v>1739.4</v>
      </c>
      <c r="F159" s="109">
        <v>1772</v>
      </c>
      <c r="G159" s="109">
        <v>1587.5</v>
      </c>
      <c r="H159" s="110">
        <v>1700.4</v>
      </c>
    </row>
    <row r="160" spans="1:8" customFormat="1" x14ac:dyDescent="0.25">
      <c r="A160" s="107" t="s">
        <v>8</v>
      </c>
      <c r="B160" s="108" t="s">
        <v>169</v>
      </c>
      <c r="C160" s="109">
        <v>1316.6</v>
      </c>
      <c r="D160" s="109">
        <v>1391.2</v>
      </c>
      <c r="E160" s="109">
        <v>1441</v>
      </c>
      <c r="F160" s="109">
        <v>1530.2</v>
      </c>
      <c r="G160" s="109">
        <v>1616.8</v>
      </c>
      <c r="H160" s="110">
        <v>1696.9</v>
      </c>
    </row>
    <row r="161" spans="1:8" customFormat="1" x14ac:dyDescent="0.25">
      <c r="A161" s="107" t="s">
        <v>8</v>
      </c>
      <c r="B161" s="108" t="s">
        <v>107</v>
      </c>
      <c r="C161" s="109">
        <v>1488.3</v>
      </c>
      <c r="D161" s="109">
        <v>1550.8</v>
      </c>
      <c r="E161" s="109">
        <v>1560</v>
      </c>
      <c r="F161" s="109">
        <v>1561.8</v>
      </c>
      <c r="G161" s="109">
        <v>1570.7</v>
      </c>
      <c r="H161" s="110">
        <v>1606.9</v>
      </c>
    </row>
    <row r="162" spans="1:8" customFormat="1" x14ac:dyDescent="0.25">
      <c r="A162" s="107" t="s">
        <v>8</v>
      </c>
      <c r="B162" s="108" t="s">
        <v>109</v>
      </c>
      <c r="C162" s="109">
        <v>1182.8</v>
      </c>
      <c r="D162" s="109">
        <v>1240.5</v>
      </c>
      <c r="E162" s="109">
        <v>1251.3</v>
      </c>
      <c r="F162" s="109">
        <v>1329.4</v>
      </c>
      <c r="G162" s="109">
        <v>1357.8</v>
      </c>
      <c r="H162" s="110">
        <v>1432.4</v>
      </c>
    </row>
    <row r="163" spans="1:8" customFormat="1" x14ac:dyDescent="0.25">
      <c r="A163" s="107" t="s">
        <v>8</v>
      </c>
      <c r="B163" s="108" t="s">
        <v>163</v>
      </c>
      <c r="C163" s="109">
        <v>1106</v>
      </c>
      <c r="D163" s="109">
        <v>1174.5999999999999</v>
      </c>
      <c r="E163" s="109">
        <v>1186.7</v>
      </c>
      <c r="F163" s="109">
        <v>1253.7</v>
      </c>
      <c r="G163" s="109">
        <v>1303.5</v>
      </c>
      <c r="H163" s="110">
        <v>1378.7</v>
      </c>
    </row>
    <row r="164" spans="1:8" customFormat="1" x14ac:dyDescent="0.25">
      <c r="A164" s="107" t="s">
        <v>8</v>
      </c>
      <c r="B164" s="108" t="s">
        <v>166</v>
      </c>
      <c r="C164" s="109">
        <v>1065.0999999999999</v>
      </c>
      <c r="D164" s="109">
        <v>1091.0999999999999</v>
      </c>
      <c r="E164" s="109">
        <v>1147.0999999999999</v>
      </c>
      <c r="F164" s="109">
        <v>1211.5999999999999</v>
      </c>
      <c r="G164" s="109">
        <v>1242.5</v>
      </c>
      <c r="H164" s="110">
        <v>1347.9</v>
      </c>
    </row>
    <row r="165" spans="1:8" customFormat="1" x14ac:dyDescent="0.25">
      <c r="A165" s="107" t="s">
        <v>8</v>
      </c>
      <c r="B165" s="108" t="s">
        <v>151</v>
      </c>
      <c r="C165" s="109">
        <v>971.9</v>
      </c>
      <c r="D165" s="109">
        <v>1078.8</v>
      </c>
      <c r="E165" s="109">
        <v>1103</v>
      </c>
      <c r="F165" s="109">
        <v>1164.3</v>
      </c>
      <c r="G165" s="109">
        <v>1251.9000000000001</v>
      </c>
      <c r="H165" s="110">
        <v>1329.9</v>
      </c>
    </row>
    <row r="166" spans="1:8" customFormat="1" x14ac:dyDescent="0.25">
      <c r="A166" s="107" t="s">
        <v>8</v>
      </c>
      <c r="B166" s="108" t="s">
        <v>158</v>
      </c>
      <c r="C166" s="111" t="s">
        <v>159</v>
      </c>
      <c r="D166" s="111" t="s">
        <v>159</v>
      </c>
      <c r="E166" s="111" t="s">
        <v>159</v>
      </c>
      <c r="F166" s="109">
        <v>2351.4</v>
      </c>
      <c r="G166" s="109">
        <v>2108.8000000000002</v>
      </c>
      <c r="H166" s="110">
        <v>1328.9</v>
      </c>
    </row>
    <row r="167" spans="1:8" customFormat="1" x14ac:dyDescent="0.25">
      <c r="A167" s="107" t="s">
        <v>8</v>
      </c>
      <c r="B167" s="108" t="s">
        <v>30</v>
      </c>
      <c r="C167" s="109">
        <v>1042.0999999999999</v>
      </c>
      <c r="D167" s="109">
        <v>1101.7</v>
      </c>
      <c r="E167" s="109">
        <v>1148.3</v>
      </c>
      <c r="F167" s="109">
        <v>1198.9000000000001</v>
      </c>
      <c r="G167" s="109">
        <v>1269.0999999999999</v>
      </c>
      <c r="H167" s="110">
        <v>1321.4</v>
      </c>
    </row>
    <row r="168" spans="1:8" customFormat="1" x14ac:dyDescent="0.25">
      <c r="A168" s="107" t="s">
        <v>8</v>
      </c>
      <c r="B168" s="108" t="s">
        <v>127</v>
      </c>
      <c r="C168" s="109">
        <v>1171.5</v>
      </c>
      <c r="D168" s="109">
        <v>1274.5999999999999</v>
      </c>
      <c r="E168" s="109">
        <v>1234.2</v>
      </c>
      <c r="F168" s="109">
        <v>1201.4000000000001</v>
      </c>
      <c r="G168" s="109">
        <v>1232.4000000000001</v>
      </c>
      <c r="H168" s="110">
        <v>1279.3</v>
      </c>
    </row>
    <row r="169" spans="1:8" customFormat="1" x14ac:dyDescent="0.25">
      <c r="A169" s="107" t="s">
        <v>8</v>
      </c>
      <c r="B169" s="108" t="s">
        <v>89</v>
      </c>
      <c r="C169" s="109">
        <v>1164.3</v>
      </c>
      <c r="D169" s="109">
        <v>1183.9000000000001</v>
      </c>
      <c r="E169" s="109">
        <v>1212.4000000000001</v>
      </c>
      <c r="F169" s="109">
        <v>1147.4000000000001</v>
      </c>
      <c r="G169" s="109">
        <v>1220.4000000000001</v>
      </c>
      <c r="H169" s="110">
        <v>1279.0999999999999</v>
      </c>
    </row>
    <row r="170" spans="1:8" customFormat="1" x14ac:dyDescent="0.25">
      <c r="A170" s="107" t="s">
        <v>8</v>
      </c>
      <c r="B170" s="108" t="s">
        <v>156</v>
      </c>
      <c r="C170" s="109">
        <v>818.3</v>
      </c>
      <c r="D170" s="109">
        <v>905.6</v>
      </c>
      <c r="E170" s="109">
        <v>896</v>
      </c>
      <c r="F170" s="109">
        <v>926.1</v>
      </c>
      <c r="G170" s="109">
        <v>1034.3</v>
      </c>
      <c r="H170" s="110">
        <v>1246.4000000000001</v>
      </c>
    </row>
    <row r="171" spans="1:8" customFormat="1" x14ac:dyDescent="0.25">
      <c r="A171" s="107" t="s">
        <v>8</v>
      </c>
      <c r="B171" s="108" t="s">
        <v>123</v>
      </c>
      <c r="C171" s="109">
        <v>803.8</v>
      </c>
      <c r="D171" s="109">
        <v>893.8</v>
      </c>
      <c r="E171" s="109">
        <v>971.5</v>
      </c>
      <c r="F171" s="109">
        <v>1041.4000000000001</v>
      </c>
      <c r="G171" s="109">
        <v>1119.2</v>
      </c>
      <c r="H171" s="110">
        <v>1191.3</v>
      </c>
    </row>
    <row r="172" spans="1:8" customFormat="1" x14ac:dyDescent="0.25">
      <c r="A172" s="107" t="s">
        <v>8</v>
      </c>
      <c r="B172" s="108" t="s">
        <v>128</v>
      </c>
      <c r="C172" s="109">
        <v>1097.5999999999999</v>
      </c>
      <c r="D172" s="109">
        <v>1155.4000000000001</v>
      </c>
      <c r="E172" s="109">
        <v>1140.5</v>
      </c>
      <c r="F172" s="109">
        <v>1194.7</v>
      </c>
      <c r="G172" s="109">
        <v>1176</v>
      </c>
      <c r="H172" s="110">
        <v>1137.0999999999999</v>
      </c>
    </row>
    <row r="173" spans="1:8" customFormat="1" x14ac:dyDescent="0.25">
      <c r="A173" s="107" t="s">
        <v>8</v>
      </c>
      <c r="B173" s="108" t="s">
        <v>115</v>
      </c>
      <c r="C173" s="109">
        <v>1076.3</v>
      </c>
      <c r="D173" s="109">
        <v>1082.2</v>
      </c>
      <c r="E173" s="109">
        <v>1085.5999999999999</v>
      </c>
      <c r="F173" s="109">
        <v>1092.3</v>
      </c>
      <c r="G173" s="109">
        <v>1110.5</v>
      </c>
      <c r="H173" s="110">
        <v>1127.0999999999999</v>
      </c>
    </row>
    <row r="174" spans="1:8" customFormat="1" x14ac:dyDescent="0.25">
      <c r="A174" s="107" t="s">
        <v>8</v>
      </c>
      <c r="B174" s="108" t="s">
        <v>145</v>
      </c>
      <c r="C174" s="109">
        <v>787.9</v>
      </c>
      <c r="D174" s="109">
        <v>841.2</v>
      </c>
      <c r="E174" s="109">
        <v>882.2</v>
      </c>
      <c r="F174" s="109">
        <v>929.4</v>
      </c>
      <c r="G174" s="109">
        <v>1024.4000000000001</v>
      </c>
      <c r="H174" s="110">
        <v>1093.8</v>
      </c>
    </row>
    <row r="175" spans="1:8" customFormat="1" x14ac:dyDescent="0.25">
      <c r="A175" s="107" t="s">
        <v>8</v>
      </c>
      <c r="B175" s="108" t="s">
        <v>141</v>
      </c>
      <c r="C175" s="109">
        <v>1000.7</v>
      </c>
      <c r="D175" s="109">
        <v>1041.3</v>
      </c>
      <c r="E175" s="109">
        <v>1066.8</v>
      </c>
      <c r="F175" s="109">
        <v>1102.8</v>
      </c>
      <c r="G175" s="109">
        <v>1103.3</v>
      </c>
      <c r="H175" s="110">
        <v>1035.2</v>
      </c>
    </row>
    <row r="176" spans="1:8" customFormat="1" x14ac:dyDescent="0.25">
      <c r="A176" s="107" t="s">
        <v>8</v>
      </c>
      <c r="B176" s="108" t="s">
        <v>164</v>
      </c>
      <c r="C176" s="109">
        <v>897.5</v>
      </c>
      <c r="D176" s="109">
        <v>917.9</v>
      </c>
      <c r="E176" s="109">
        <v>937.4</v>
      </c>
      <c r="F176" s="109">
        <v>964.2</v>
      </c>
      <c r="G176" s="109">
        <v>944.7</v>
      </c>
      <c r="H176" s="110">
        <v>981.2</v>
      </c>
    </row>
    <row r="177" spans="1:8" customFormat="1" x14ac:dyDescent="0.25">
      <c r="A177" s="107" t="s">
        <v>8</v>
      </c>
      <c r="B177" s="108" t="s">
        <v>140</v>
      </c>
      <c r="C177" s="109">
        <v>721.4</v>
      </c>
      <c r="D177" s="109">
        <v>764.7</v>
      </c>
      <c r="E177" s="109">
        <v>816</v>
      </c>
      <c r="F177" s="109">
        <v>854.6</v>
      </c>
      <c r="G177" s="109">
        <v>948.1</v>
      </c>
      <c r="H177" s="110">
        <v>973.1</v>
      </c>
    </row>
    <row r="178" spans="1:8" customFormat="1" x14ac:dyDescent="0.25">
      <c r="A178" s="107" t="s">
        <v>8</v>
      </c>
      <c r="B178" s="108" t="s">
        <v>139</v>
      </c>
      <c r="C178" s="109">
        <v>970.2</v>
      </c>
      <c r="D178" s="109">
        <v>1031.5999999999999</v>
      </c>
      <c r="E178" s="109">
        <v>969</v>
      </c>
      <c r="F178" s="109">
        <v>958.8</v>
      </c>
      <c r="G178" s="109">
        <v>962.7</v>
      </c>
      <c r="H178" s="110">
        <v>969.1</v>
      </c>
    </row>
    <row r="179" spans="1:8" customFormat="1" x14ac:dyDescent="0.25">
      <c r="A179" s="107" t="s">
        <v>8</v>
      </c>
      <c r="B179" s="108" t="s">
        <v>9</v>
      </c>
      <c r="C179" s="109">
        <v>639.6</v>
      </c>
      <c r="D179" s="109">
        <v>696.2</v>
      </c>
      <c r="E179" s="109">
        <v>840.8</v>
      </c>
      <c r="F179" s="109">
        <v>896.8</v>
      </c>
      <c r="G179" s="109">
        <v>927.7</v>
      </c>
      <c r="H179" s="110">
        <v>961</v>
      </c>
    </row>
    <row r="180" spans="1:8" customFormat="1" x14ac:dyDescent="0.25">
      <c r="A180" s="107" t="s">
        <v>8</v>
      </c>
      <c r="B180" s="108" t="s">
        <v>113</v>
      </c>
      <c r="C180" s="109">
        <v>740.2</v>
      </c>
      <c r="D180" s="109">
        <v>758.3</v>
      </c>
      <c r="E180" s="109">
        <v>763.8</v>
      </c>
      <c r="F180" s="109">
        <v>783.4</v>
      </c>
      <c r="G180" s="109">
        <v>813.4</v>
      </c>
      <c r="H180" s="110">
        <v>843.4</v>
      </c>
    </row>
    <row r="181" spans="1:8" customFormat="1" x14ac:dyDescent="0.25">
      <c r="A181" s="107" t="s">
        <v>8</v>
      </c>
      <c r="B181" s="108" t="s">
        <v>147</v>
      </c>
      <c r="C181" s="109">
        <v>649.4</v>
      </c>
      <c r="D181" s="109">
        <v>707.8</v>
      </c>
      <c r="E181" s="109">
        <v>687.5</v>
      </c>
      <c r="F181" s="109">
        <v>740.3</v>
      </c>
      <c r="G181" s="109">
        <v>730.6</v>
      </c>
      <c r="H181" s="110">
        <v>820.2</v>
      </c>
    </row>
    <row r="182" spans="1:8" customFormat="1" x14ac:dyDescent="0.25">
      <c r="A182" s="107" t="s">
        <v>8</v>
      </c>
      <c r="B182" s="108" t="s">
        <v>122</v>
      </c>
      <c r="C182" s="109">
        <v>758.8</v>
      </c>
      <c r="D182" s="109">
        <v>678.3</v>
      </c>
      <c r="E182" s="109">
        <v>690.4</v>
      </c>
      <c r="F182" s="109">
        <v>692.1</v>
      </c>
      <c r="G182" s="109">
        <v>745.5</v>
      </c>
      <c r="H182" s="110">
        <v>788.2</v>
      </c>
    </row>
    <row r="183" spans="1:8" customFormat="1" x14ac:dyDescent="0.25">
      <c r="A183" s="107" t="s">
        <v>8</v>
      </c>
      <c r="B183" s="108" t="s">
        <v>170</v>
      </c>
      <c r="C183" s="109">
        <v>593.20000000000005</v>
      </c>
      <c r="D183" s="109">
        <v>519.1</v>
      </c>
      <c r="E183" s="109">
        <v>596.79999999999995</v>
      </c>
      <c r="F183" s="109">
        <v>659.4</v>
      </c>
      <c r="G183" s="109">
        <v>663.6</v>
      </c>
      <c r="H183" s="110">
        <v>682.2</v>
      </c>
    </row>
    <row r="184" spans="1:8" customFormat="1" x14ac:dyDescent="0.25">
      <c r="A184" s="107" t="s">
        <v>8</v>
      </c>
      <c r="B184" s="108" t="s">
        <v>137</v>
      </c>
      <c r="C184" s="109">
        <v>497.1</v>
      </c>
      <c r="D184" s="109">
        <v>456.4</v>
      </c>
      <c r="E184" s="109">
        <v>548.5</v>
      </c>
      <c r="F184" s="109">
        <v>515.5</v>
      </c>
      <c r="G184" s="109">
        <v>474</v>
      </c>
      <c r="H184" s="110">
        <v>539.20000000000005</v>
      </c>
    </row>
    <row r="185" spans="1:8" customFormat="1" x14ac:dyDescent="0.25">
      <c r="A185" s="107" t="s">
        <v>8</v>
      </c>
      <c r="B185" s="108" t="s">
        <v>110</v>
      </c>
      <c r="C185" s="109">
        <v>383.6</v>
      </c>
      <c r="D185" s="109">
        <v>399.1</v>
      </c>
      <c r="E185" s="109">
        <v>425.8</v>
      </c>
      <c r="F185" s="109">
        <v>421.8</v>
      </c>
      <c r="G185" s="109">
        <v>428.9</v>
      </c>
      <c r="H185" s="110">
        <v>445.2</v>
      </c>
    </row>
    <row r="186" spans="1:8" customFormat="1" ht="15.75" thickBot="1" x14ac:dyDescent="0.3">
      <c r="A186" s="112" t="s">
        <v>8</v>
      </c>
      <c r="B186" s="113" t="s">
        <v>116</v>
      </c>
      <c r="C186" s="114">
        <v>309.60000000000002</v>
      </c>
      <c r="D186" s="114">
        <v>328.4</v>
      </c>
      <c r="E186" s="114">
        <v>330.3</v>
      </c>
      <c r="F186" s="114">
        <v>352.6</v>
      </c>
      <c r="G186" s="114">
        <v>384.3</v>
      </c>
      <c r="H186" s="115">
        <v>407.2</v>
      </c>
    </row>
    <row r="187" spans="1:8" customFormat="1" x14ac:dyDescent="0.25">
      <c r="A187" s="3"/>
      <c r="B187" s="3"/>
      <c r="C187" s="3"/>
      <c r="D187" s="3"/>
      <c r="E187" s="3"/>
      <c r="F187" s="3"/>
      <c r="G187" s="3"/>
      <c r="H187" s="3"/>
    </row>
    <row r="188" spans="1:8" customFormat="1" x14ac:dyDescent="0.25">
      <c r="A188" s="3"/>
      <c r="B188" s="3"/>
      <c r="C188" s="3"/>
      <c r="D188" s="3"/>
      <c r="E188" s="3"/>
      <c r="F188" s="3"/>
      <c r="G188" s="3"/>
      <c r="H188" s="3"/>
    </row>
    <row r="189" spans="1:8" customFormat="1" x14ac:dyDescent="0.25">
      <c r="A189" s="3"/>
      <c r="B189" s="3"/>
      <c r="C189" s="3"/>
      <c r="D189" s="3"/>
      <c r="E189" s="3"/>
      <c r="F189" s="3"/>
      <c r="G189" s="3"/>
      <c r="H189" s="3"/>
    </row>
    <row r="190" spans="1:8" customFormat="1" x14ac:dyDescent="0.25">
      <c r="A190" s="3"/>
      <c r="B190" s="3"/>
      <c r="C190" s="3"/>
      <c r="D190" s="3"/>
      <c r="E190" s="3"/>
      <c r="F190" s="3"/>
      <c r="G190" s="3"/>
      <c r="H190" s="3"/>
    </row>
    <row r="191" spans="1:8" customFormat="1" x14ac:dyDescent="0.25">
      <c r="A191" s="3"/>
      <c r="B191" s="3"/>
      <c r="C191" s="3"/>
      <c r="D191" s="3"/>
      <c r="E191" s="3"/>
      <c r="F191" s="3"/>
      <c r="G191" s="3"/>
      <c r="H191" s="3"/>
    </row>
    <row r="192" spans="1:8" customFormat="1" x14ac:dyDescent="0.25">
      <c r="A192" s="3"/>
      <c r="B192" s="3"/>
      <c r="C192" s="3"/>
      <c r="D192" s="3"/>
      <c r="E192" s="3"/>
      <c r="F192" s="3"/>
      <c r="G192" s="3"/>
      <c r="H192" s="3"/>
    </row>
    <row r="193" spans="1:8" customFormat="1" x14ac:dyDescent="0.25">
      <c r="A193" s="3"/>
      <c r="B193" s="3"/>
      <c r="C193" s="3"/>
      <c r="D193" s="3"/>
      <c r="E193" s="3"/>
      <c r="F193" s="3"/>
      <c r="G193" s="3"/>
      <c r="H193" s="3"/>
    </row>
    <row r="194" spans="1:8" customFormat="1" x14ac:dyDescent="0.25">
      <c r="A194" s="3"/>
      <c r="B194" s="3"/>
      <c r="C194" s="3"/>
      <c r="D194" s="3"/>
      <c r="E194" s="3"/>
      <c r="F194" s="3"/>
      <c r="G194" s="3"/>
      <c r="H194" s="3"/>
    </row>
    <row r="196" spans="1:8" customFormat="1" x14ac:dyDescent="0.25">
      <c r="A196" s="2" t="s">
        <v>194</v>
      </c>
      <c r="B196" s="3"/>
      <c r="C196" s="3"/>
      <c r="D196" s="3"/>
      <c r="E196" s="3"/>
      <c r="F196" s="3"/>
      <c r="G196" s="3"/>
      <c r="H196" s="3"/>
    </row>
    <row r="197" spans="1:8" customFormat="1" x14ac:dyDescent="0.25">
      <c r="A197" s="3" t="s">
        <v>195</v>
      </c>
      <c r="B197" s="3"/>
      <c r="C197" s="3"/>
      <c r="D197" s="3"/>
      <c r="E197" s="3"/>
      <c r="F197" s="3"/>
      <c r="G197" s="3"/>
      <c r="H197" s="3"/>
    </row>
    <row r="199" spans="1:8" customFormat="1" x14ac:dyDescent="0.25">
      <c r="A199" s="3" t="s">
        <v>196</v>
      </c>
      <c r="B199" s="3"/>
      <c r="C199" s="3"/>
      <c r="D199" s="3"/>
      <c r="E199" s="3"/>
      <c r="F199" s="3"/>
      <c r="G199" s="3"/>
      <c r="H199" s="3"/>
    </row>
    <row r="200" spans="1:8" customFormat="1" x14ac:dyDescent="0.25">
      <c r="A200" s="3" t="s">
        <v>197</v>
      </c>
      <c r="B200" s="3"/>
      <c r="C200" s="3"/>
      <c r="D200" s="3"/>
      <c r="E200" s="3"/>
      <c r="F200" s="3"/>
      <c r="G200" s="3"/>
      <c r="H200" s="3"/>
    </row>
  </sheetData>
  <sortState ref="A3:H186">
    <sortCondition descending="1" ref="H3"/>
  </sortState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topLeftCell="A67" workbookViewId="0">
      <selection activeCell="F110" sqref="F110"/>
    </sheetView>
  </sheetViews>
  <sheetFormatPr defaultRowHeight="15" x14ac:dyDescent="0.25"/>
  <cols>
    <col min="1" max="1" width="25" style="3" customWidth="1"/>
    <col min="2" max="2" width="14.140625" style="3" customWidth="1"/>
    <col min="3" max="10" width="9.140625" style="3"/>
  </cols>
  <sheetData>
    <row r="1" spans="1:10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5">
      <c r="A5" s="2" t="s">
        <v>232</v>
      </c>
    </row>
    <row r="6" spans="1:10" x14ac:dyDescent="0.25">
      <c r="A6" s="4" t="s">
        <v>0</v>
      </c>
      <c r="B6" s="4" t="s">
        <v>1</v>
      </c>
      <c r="C6" s="4" t="s">
        <v>199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  <c r="J6" s="5"/>
    </row>
    <row r="7" spans="1:10" x14ac:dyDescent="0.25">
      <c r="A7" s="3" t="s">
        <v>233</v>
      </c>
      <c r="B7" s="3" t="s">
        <v>11</v>
      </c>
      <c r="C7" s="6">
        <v>1905.2</v>
      </c>
      <c r="D7" s="6">
        <v>2037.7</v>
      </c>
      <c r="E7" s="6">
        <v>2329.3000000000002</v>
      </c>
      <c r="F7" s="6">
        <v>2574.6999999999998</v>
      </c>
      <c r="G7" s="6">
        <v>2618.6999999999998</v>
      </c>
      <c r="H7" s="6">
        <v>2831.2</v>
      </c>
      <c r="I7" s="6">
        <v>2966.3</v>
      </c>
    </row>
    <row r="8" spans="1:10" x14ac:dyDescent="0.25">
      <c r="A8" s="3" t="s">
        <v>233</v>
      </c>
      <c r="B8" s="3" t="s">
        <v>16</v>
      </c>
      <c r="C8" s="6">
        <v>1901.5</v>
      </c>
      <c r="D8" s="6">
        <v>2146.5</v>
      </c>
      <c r="E8" s="6">
        <v>2429.1</v>
      </c>
      <c r="F8" s="6">
        <v>2689.4</v>
      </c>
      <c r="G8" s="6">
        <v>2970.8</v>
      </c>
      <c r="H8" s="6">
        <v>3264.6</v>
      </c>
      <c r="I8" s="6">
        <v>3497.1</v>
      </c>
    </row>
    <row r="9" spans="1:10" x14ac:dyDescent="0.25">
      <c r="A9" s="3" t="s">
        <v>233</v>
      </c>
      <c r="B9" s="3" t="s">
        <v>18</v>
      </c>
      <c r="C9" s="6">
        <v>26109.3</v>
      </c>
      <c r="D9" s="6">
        <v>28126.400000000001</v>
      </c>
      <c r="E9" s="6">
        <v>27686.400000000001</v>
      </c>
      <c r="F9" s="6">
        <v>26810.5</v>
      </c>
      <c r="G9" s="6">
        <v>27665</v>
      </c>
      <c r="H9" s="6">
        <v>29439.599999999999</v>
      </c>
      <c r="I9" s="6">
        <v>29692.799999999999</v>
      </c>
    </row>
    <row r="10" spans="1:10" x14ac:dyDescent="0.25">
      <c r="A10" s="3" t="s">
        <v>233</v>
      </c>
      <c r="B10" s="3" t="s">
        <v>19</v>
      </c>
      <c r="C10" s="6">
        <v>985.7</v>
      </c>
      <c r="D10" s="6">
        <v>1028.2</v>
      </c>
      <c r="E10" s="6">
        <v>1128.4000000000001</v>
      </c>
      <c r="F10" s="6">
        <v>1137.3</v>
      </c>
      <c r="G10" s="6">
        <v>1157.4000000000001</v>
      </c>
      <c r="H10" s="6">
        <v>1211.0999999999999</v>
      </c>
      <c r="I10" s="6">
        <v>1225.8</v>
      </c>
    </row>
    <row r="11" spans="1:10" x14ac:dyDescent="0.25">
      <c r="A11" s="3" t="s">
        <v>233</v>
      </c>
      <c r="B11" s="3" t="s">
        <v>20</v>
      </c>
      <c r="C11" s="6">
        <v>1423.6</v>
      </c>
      <c r="D11" s="6">
        <v>1598.9</v>
      </c>
      <c r="E11" s="6">
        <v>1706.1</v>
      </c>
      <c r="F11" s="6">
        <v>1781.5</v>
      </c>
      <c r="G11" s="6">
        <v>1867.9</v>
      </c>
      <c r="H11" s="6">
        <v>1962.4</v>
      </c>
      <c r="I11" s="6">
        <v>2071.4</v>
      </c>
    </row>
    <row r="12" spans="1:10" x14ac:dyDescent="0.25">
      <c r="A12" s="3" t="s">
        <v>233</v>
      </c>
      <c r="B12" s="3" t="s">
        <v>21</v>
      </c>
      <c r="C12" s="6">
        <v>30338.7</v>
      </c>
      <c r="D12" s="6">
        <v>30356.6</v>
      </c>
      <c r="E12" s="6">
        <v>29689.3</v>
      </c>
      <c r="F12" s="6">
        <v>29710.5</v>
      </c>
      <c r="G12" s="6">
        <v>30002.2</v>
      </c>
      <c r="H12" s="6">
        <v>30016.1</v>
      </c>
      <c r="I12" s="6">
        <v>30497.5</v>
      </c>
    </row>
    <row r="13" spans="1:10" x14ac:dyDescent="0.25">
      <c r="A13" s="3" t="s">
        <v>233</v>
      </c>
      <c r="B13" s="3" t="s">
        <v>22</v>
      </c>
      <c r="C13" s="6">
        <v>3527.3</v>
      </c>
      <c r="D13" s="6">
        <v>4064.8</v>
      </c>
      <c r="E13" s="6">
        <v>3865.7</v>
      </c>
      <c r="F13" s="6">
        <v>3730.4</v>
      </c>
      <c r="G13" s="6">
        <v>4462.8999999999996</v>
      </c>
      <c r="H13" s="6">
        <v>4957</v>
      </c>
      <c r="I13" s="6">
        <v>5438.5</v>
      </c>
    </row>
    <row r="14" spans="1:10" x14ac:dyDescent="0.25">
      <c r="A14" s="3" t="s">
        <v>233</v>
      </c>
      <c r="B14" s="3" t="s">
        <v>26</v>
      </c>
      <c r="C14" s="6">
        <v>4044.9</v>
      </c>
      <c r="D14" s="6">
        <v>4430.6000000000004</v>
      </c>
      <c r="E14" s="6">
        <v>4759.3999999999996</v>
      </c>
      <c r="F14" s="6">
        <v>4712.3</v>
      </c>
      <c r="G14" s="6">
        <v>4960.2</v>
      </c>
      <c r="H14" s="6">
        <v>5266.2</v>
      </c>
      <c r="I14" s="6">
        <v>5624.7</v>
      </c>
    </row>
    <row r="15" spans="1:10" x14ac:dyDescent="0.25">
      <c r="A15" s="3" t="s">
        <v>233</v>
      </c>
      <c r="B15" s="3" t="s">
        <v>31</v>
      </c>
      <c r="C15" s="6">
        <v>801.4</v>
      </c>
      <c r="D15" s="6">
        <v>823.5</v>
      </c>
      <c r="E15" s="6">
        <v>789</v>
      </c>
      <c r="F15" s="6">
        <v>881.8</v>
      </c>
      <c r="G15" s="6">
        <v>887.4</v>
      </c>
      <c r="H15" s="6">
        <v>950.5</v>
      </c>
      <c r="I15" s="6">
        <v>991.5</v>
      </c>
    </row>
    <row r="16" spans="1:10" x14ac:dyDescent="0.25">
      <c r="A16" s="3" t="s">
        <v>233</v>
      </c>
      <c r="B16" s="3" t="s">
        <v>33</v>
      </c>
      <c r="C16" s="6">
        <v>1696.1</v>
      </c>
      <c r="D16" s="6">
        <v>1741.7</v>
      </c>
      <c r="E16" s="6">
        <v>1786.8</v>
      </c>
      <c r="F16" s="6">
        <v>1753.5</v>
      </c>
      <c r="G16" s="6">
        <v>1779.2</v>
      </c>
      <c r="H16" s="6">
        <v>1854.9</v>
      </c>
      <c r="I16" s="6">
        <v>1928.5</v>
      </c>
    </row>
    <row r="17" spans="1:9" x14ac:dyDescent="0.25">
      <c r="A17" s="3" t="s">
        <v>233</v>
      </c>
      <c r="B17" s="3" t="s">
        <v>35</v>
      </c>
      <c r="C17" s="6">
        <v>28573.3</v>
      </c>
      <c r="D17" s="6">
        <v>29701</v>
      </c>
      <c r="E17" s="6">
        <v>28100</v>
      </c>
      <c r="F17" s="6">
        <v>27044.7</v>
      </c>
      <c r="G17" s="6">
        <v>28442.1</v>
      </c>
      <c r="H17" s="6">
        <v>28548.400000000001</v>
      </c>
      <c r="I17" s="6">
        <v>28137.200000000001</v>
      </c>
    </row>
    <row r="18" spans="1:9" x14ac:dyDescent="0.25">
      <c r="A18" s="3" t="s">
        <v>233</v>
      </c>
      <c r="B18" s="3" t="s">
        <v>37</v>
      </c>
      <c r="C18" s="6">
        <v>11786</v>
      </c>
      <c r="D18" s="6">
        <v>11975.9</v>
      </c>
      <c r="E18" s="6">
        <v>12039.6</v>
      </c>
      <c r="F18" s="6">
        <v>12120.3</v>
      </c>
      <c r="G18" s="6">
        <v>12507.5</v>
      </c>
      <c r="H18" s="6">
        <v>12514.8</v>
      </c>
      <c r="I18" s="6">
        <v>12720.3</v>
      </c>
    </row>
    <row r="19" spans="1:9" x14ac:dyDescent="0.25">
      <c r="A19" s="3" t="s">
        <v>233</v>
      </c>
      <c r="B19" s="3" t="s">
        <v>39</v>
      </c>
      <c r="C19" s="6">
        <v>13674.1</v>
      </c>
      <c r="D19" s="6">
        <v>13927.2</v>
      </c>
      <c r="E19" s="6">
        <v>13123</v>
      </c>
      <c r="F19" s="6">
        <v>13178.1</v>
      </c>
      <c r="G19" s="6">
        <v>13644.2</v>
      </c>
      <c r="H19" s="6">
        <v>13965.7</v>
      </c>
      <c r="I19" s="6">
        <v>14004.1</v>
      </c>
    </row>
    <row r="20" spans="1:9" x14ac:dyDescent="0.25">
      <c r="A20" s="3" t="s">
        <v>233</v>
      </c>
      <c r="B20" s="3" t="s">
        <v>41</v>
      </c>
      <c r="C20" s="6">
        <v>2808.2</v>
      </c>
      <c r="D20" s="6">
        <v>2962.5</v>
      </c>
      <c r="E20" s="6">
        <v>2995.2</v>
      </c>
      <c r="F20" s="6">
        <v>3006.5</v>
      </c>
      <c r="G20" s="6">
        <v>3216.2</v>
      </c>
      <c r="H20" s="6">
        <v>3236.4</v>
      </c>
      <c r="I20" s="6">
        <v>3385.3</v>
      </c>
    </row>
    <row r="21" spans="1:9" x14ac:dyDescent="0.25">
      <c r="A21" s="3" t="s">
        <v>233</v>
      </c>
      <c r="B21" s="3" t="s">
        <v>43</v>
      </c>
      <c r="C21" s="6">
        <v>765.8</v>
      </c>
      <c r="D21" s="6">
        <v>964.9</v>
      </c>
      <c r="E21" s="6">
        <v>1903.2</v>
      </c>
      <c r="F21" s="6">
        <v>2362.5</v>
      </c>
      <c r="G21" s="6">
        <v>1504</v>
      </c>
      <c r="H21" s="6">
        <v>2375.6999999999998</v>
      </c>
      <c r="I21" s="6">
        <v>2526.6</v>
      </c>
    </row>
    <row r="22" spans="1:9" x14ac:dyDescent="0.25">
      <c r="A22" s="3" t="s">
        <v>233</v>
      </c>
      <c r="B22" s="3" t="s">
        <v>45</v>
      </c>
      <c r="C22" s="6">
        <v>489.5</v>
      </c>
      <c r="D22" s="6">
        <v>607.9</v>
      </c>
      <c r="E22" s="6">
        <v>637.79999999999995</v>
      </c>
      <c r="F22" s="6">
        <v>745.8</v>
      </c>
      <c r="G22" s="6">
        <v>800.6</v>
      </c>
      <c r="H22" s="6">
        <v>880</v>
      </c>
      <c r="I22" s="6">
        <v>956.6</v>
      </c>
    </row>
    <row r="23" spans="1:9" x14ac:dyDescent="0.25">
      <c r="A23" s="3" t="s">
        <v>233</v>
      </c>
      <c r="B23" s="3" t="s">
        <v>47</v>
      </c>
      <c r="C23" s="6">
        <v>736.7</v>
      </c>
      <c r="D23" s="6">
        <v>804.2</v>
      </c>
      <c r="E23" s="6">
        <v>878.1</v>
      </c>
      <c r="F23" s="6">
        <v>894</v>
      </c>
      <c r="G23" s="6">
        <v>967.8</v>
      </c>
      <c r="H23" s="6">
        <v>998.6</v>
      </c>
      <c r="I23" s="6">
        <v>1032.0999999999999</v>
      </c>
    </row>
    <row r="24" spans="1:9" x14ac:dyDescent="0.25">
      <c r="A24" s="3" t="s">
        <v>233</v>
      </c>
      <c r="B24" s="3" t="s">
        <v>48</v>
      </c>
      <c r="C24" s="6">
        <v>36199.599999999999</v>
      </c>
      <c r="D24" s="6">
        <v>38848</v>
      </c>
      <c r="E24" s="6">
        <v>39899.199999999997</v>
      </c>
      <c r="F24" s="6">
        <v>41860.5</v>
      </c>
      <c r="G24" s="6">
        <v>41932.1</v>
      </c>
      <c r="H24" s="6">
        <v>43127.199999999997</v>
      </c>
      <c r="I24" s="6">
        <v>43829</v>
      </c>
    </row>
    <row r="25" spans="1:9" x14ac:dyDescent="0.25">
      <c r="A25" s="3" t="s">
        <v>233</v>
      </c>
      <c r="B25" s="3" t="s">
        <v>49</v>
      </c>
      <c r="C25" s="6">
        <v>20407.900000000001</v>
      </c>
      <c r="D25" s="6">
        <v>21064</v>
      </c>
      <c r="E25" s="6">
        <v>21798.400000000001</v>
      </c>
      <c r="F25" s="6">
        <v>21479.1</v>
      </c>
      <c r="G25" s="6">
        <v>22085.200000000001</v>
      </c>
      <c r="H25" s="6">
        <v>21980.2</v>
      </c>
      <c r="I25" s="6">
        <v>22531.599999999999</v>
      </c>
    </row>
    <row r="26" spans="1:9" x14ac:dyDescent="0.25">
      <c r="A26" s="3" t="s">
        <v>233</v>
      </c>
      <c r="B26" s="3" t="s">
        <v>51</v>
      </c>
      <c r="C26" s="6">
        <v>2096.4</v>
      </c>
      <c r="D26" s="6">
        <v>2441.9</v>
      </c>
      <c r="E26" s="6">
        <v>2718</v>
      </c>
      <c r="F26" s="6">
        <v>2774.7</v>
      </c>
      <c r="G26" s="6">
        <v>3251.1</v>
      </c>
      <c r="H26" s="6">
        <v>3379.3</v>
      </c>
      <c r="I26" s="6">
        <v>3528.6</v>
      </c>
    </row>
    <row r="27" spans="1:9" x14ac:dyDescent="0.25">
      <c r="A27" s="3" t="s">
        <v>233</v>
      </c>
      <c r="B27" s="3" t="s">
        <v>52</v>
      </c>
      <c r="C27" s="6">
        <v>3633.5</v>
      </c>
      <c r="D27" s="6">
        <v>3829.6</v>
      </c>
      <c r="E27" s="6">
        <v>4018.1</v>
      </c>
      <c r="F27" s="6">
        <v>3884.1</v>
      </c>
      <c r="G27" s="6">
        <v>3883</v>
      </c>
      <c r="H27" s="6">
        <v>3850.8</v>
      </c>
      <c r="I27" s="6">
        <v>3848.5</v>
      </c>
    </row>
    <row r="28" spans="1:9" x14ac:dyDescent="0.25">
      <c r="A28" s="3" t="s">
        <v>233</v>
      </c>
      <c r="B28" s="3" t="s">
        <v>53</v>
      </c>
      <c r="C28" s="6">
        <v>3527.8</v>
      </c>
      <c r="D28" s="6">
        <v>3334.6</v>
      </c>
      <c r="E28" s="6">
        <v>3640.6</v>
      </c>
      <c r="F28" s="6">
        <v>3928.4</v>
      </c>
      <c r="G28" s="6">
        <v>3920.3</v>
      </c>
      <c r="H28" s="6">
        <v>4171</v>
      </c>
      <c r="I28" s="6">
        <v>4237.8999999999996</v>
      </c>
    </row>
    <row r="29" spans="1:9" x14ac:dyDescent="0.25">
      <c r="A29" s="3" t="s">
        <v>233</v>
      </c>
      <c r="B29" s="3" t="s">
        <v>54</v>
      </c>
      <c r="C29" s="6">
        <v>8121.8</v>
      </c>
      <c r="D29" s="6">
        <v>8433.5</v>
      </c>
      <c r="E29" s="6">
        <v>8552.1</v>
      </c>
      <c r="F29" s="6">
        <v>8017.2</v>
      </c>
      <c r="G29" s="6">
        <v>8005.3</v>
      </c>
      <c r="H29" s="6">
        <v>8106.1</v>
      </c>
      <c r="I29" s="6">
        <v>7929.7</v>
      </c>
    </row>
    <row r="30" spans="1:9" x14ac:dyDescent="0.25">
      <c r="A30" s="3" t="s">
        <v>233</v>
      </c>
      <c r="B30" s="3" t="s">
        <v>55</v>
      </c>
      <c r="C30" s="6">
        <v>10422</v>
      </c>
      <c r="D30" s="6">
        <v>10778</v>
      </c>
      <c r="E30" s="6">
        <v>10777.8</v>
      </c>
      <c r="F30" s="6">
        <v>10980.5</v>
      </c>
      <c r="G30" s="6">
        <v>10941.5</v>
      </c>
      <c r="H30" s="6">
        <v>10626.5</v>
      </c>
      <c r="I30" s="6">
        <v>10129.4</v>
      </c>
    </row>
    <row r="31" spans="1:9" x14ac:dyDescent="0.25">
      <c r="A31" s="3" t="s">
        <v>233</v>
      </c>
      <c r="B31" s="3" t="s">
        <v>56</v>
      </c>
      <c r="C31" s="6">
        <v>8542.7999999999993</v>
      </c>
      <c r="D31" s="6">
        <v>9748.7000000000007</v>
      </c>
      <c r="E31" s="6">
        <v>9497.7999999999993</v>
      </c>
      <c r="F31" s="6">
        <v>8978.6</v>
      </c>
      <c r="G31" s="6">
        <v>8376.2999999999993</v>
      </c>
      <c r="H31" s="6">
        <v>8576.9</v>
      </c>
      <c r="I31" s="6">
        <v>8899.6</v>
      </c>
    </row>
    <row r="32" spans="1:9" x14ac:dyDescent="0.25">
      <c r="A32" s="3" t="s">
        <v>233</v>
      </c>
      <c r="B32" s="3" t="s">
        <v>57</v>
      </c>
      <c r="C32" s="6">
        <v>2195.6</v>
      </c>
      <c r="D32" s="6">
        <v>2240.9</v>
      </c>
      <c r="E32" s="6">
        <v>2483.8000000000002</v>
      </c>
      <c r="F32" s="6">
        <v>2440.1999999999998</v>
      </c>
      <c r="G32" s="6">
        <v>2409.4</v>
      </c>
      <c r="H32" s="6">
        <v>2563.3000000000002</v>
      </c>
      <c r="I32" s="6">
        <v>2735.9</v>
      </c>
    </row>
    <row r="33" spans="1:9" x14ac:dyDescent="0.25">
      <c r="A33" s="3" t="s">
        <v>233</v>
      </c>
      <c r="B33" s="3" t="s">
        <v>58</v>
      </c>
      <c r="C33" s="6">
        <v>8251.1</v>
      </c>
      <c r="D33" s="6">
        <v>7934.5</v>
      </c>
      <c r="E33" s="6">
        <v>7771.7</v>
      </c>
      <c r="F33" s="6">
        <v>7436</v>
      </c>
      <c r="G33" s="6">
        <v>7245.3</v>
      </c>
      <c r="H33" s="6">
        <v>7468.4</v>
      </c>
      <c r="I33" s="6">
        <v>7367.2</v>
      </c>
    </row>
    <row r="34" spans="1:9" x14ac:dyDescent="0.25">
      <c r="A34" s="3" t="s">
        <v>233</v>
      </c>
      <c r="B34" s="3" t="s">
        <v>60</v>
      </c>
      <c r="C34" s="6">
        <v>7864.7</v>
      </c>
      <c r="D34" s="6">
        <v>8882.5</v>
      </c>
      <c r="E34" s="6">
        <v>9420.2000000000007</v>
      </c>
      <c r="F34" s="6">
        <v>7674.6</v>
      </c>
      <c r="G34" s="6">
        <v>7414.9</v>
      </c>
      <c r="H34" s="6">
        <v>7657.3</v>
      </c>
      <c r="I34" s="6">
        <v>8270.9</v>
      </c>
    </row>
    <row r="35" spans="1:9" x14ac:dyDescent="0.25">
      <c r="A35" s="3" t="s">
        <v>233</v>
      </c>
      <c r="B35" s="3" t="s">
        <v>61</v>
      </c>
      <c r="C35" s="6">
        <v>8132.2</v>
      </c>
      <c r="D35" s="6">
        <v>8700.1</v>
      </c>
      <c r="E35" s="6">
        <v>9253.7000000000007</v>
      </c>
      <c r="F35" s="6">
        <v>8380.7000000000007</v>
      </c>
      <c r="G35" s="6">
        <v>8237.5</v>
      </c>
      <c r="H35" s="6">
        <v>8596.4</v>
      </c>
      <c r="I35" s="6">
        <v>9073.6</v>
      </c>
    </row>
    <row r="36" spans="1:9" x14ac:dyDescent="0.25">
      <c r="A36" s="3" t="s">
        <v>233</v>
      </c>
      <c r="B36" s="3" t="s">
        <v>62</v>
      </c>
      <c r="C36" s="6">
        <v>3258.5</v>
      </c>
      <c r="D36" s="6">
        <v>3561.6</v>
      </c>
      <c r="E36" s="6">
        <v>3856.7</v>
      </c>
      <c r="F36" s="6">
        <v>3711.9</v>
      </c>
      <c r="G36" s="6">
        <v>3733.9</v>
      </c>
      <c r="H36" s="6">
        <v>3852.8</v>
      </c>
      <c r="I36" s="6">
        <v>3851.2</v>
      </c>
    </row>
    <row r="37" spans="1:9" x14ac:dyDescent="0.25">
      <c r="A37" s="3" t="s">
        <v>233</v>
      </c>
      <c r="B37" s="3" t="s">
        <v>65</v>
      </c>
      <c r="C37" s="6">
        <v>6760.1</v>
      </c>
      <c r="D37" s="6">
        <v>7084.7</v>
      </c>
      <c r="E37" s="6">
        <v>7360.1</v>
      </c>
      <c r="F37" s="6">
        <v>7578.2</v>
      </c>
      <c r="G37" s="6">
        <v>7737.5</v>
      </c>
      <c r="H37" s="6">
        <v>7944.8</v>
      </c>
      <c r="I37" s="6">
        <v>8008.2</v>
      </c>
    </row>
    <row r="38" spans="1:9" x14ac:dyDescent="0.25">
      <c r="A38" s="3" t="s">
        <v>233</v>
      </c>
      <c r="B38" s="3" t="s">
        <v>66</v>
      </c>
      <c r="C38" s="6">
        <v>3703.8</v>
      </c>
      <c r="D38" s="6">
        <v>4267.2</v>
      </c>
      <c r="E38" s="6">
        <v>5233.7</v>
      </c>
      <c r="F38" s="6">
        <v>4650.5</v>
      </c>
      <c r="G38" s="6">
        <v>4420.3999999999996</v>
      </c>
      <c r="H38" s="6">
        <v>4484.7</v>
      </c>
      <c r="I38" s="6">
        <v>4618.8999999999996</v>
      </c>
    </row>
    <row r="39" spans="1:9" x14ac:dyDescent="0.25">
      <c r="A39" s="3" t="s">
        <v>233</v>
      </c>
      <c r="B39" s="3" t="s">
        <v>67</v>
      </c>
      <c r="C39" s="6">
        <v>5653.6</v>
      </c>
      <c r="D39" s="6">
        <v>6418.9</v>
      </c>
      <c r="E39" s="6">
        <v>6848.3</v>
      </c>
      <c r="F39" s="6">
        <v>6710.9</v>
      </c>
      <c r="G39" s="6">
        <v>7203.6</v>
      </c>
      <c r="H39" s="6">
        <v>7767.8</v>
      </c>
      <c r="I39" s="6">
        <v>8341.1</v>
      </c>
    </row>
    <row r="40" spans="1:9" x14ac:dyDescent="0.25">
      <c r="A40" s="3" t="s">
        <v>233</v>
      </c>
      <c r="B40" s="3" t="s">
        <v>68</v>
      </c>
      <c r="C40" s="6">
        <v>3583.1</v>
      </c>
      <c r="D40" s="6">
        <v>4111.3</v>
      </c>
      <c r="E40" s="6">
        <v>4235.1000000000004</v>
      </c>
      <c r="F40" s="6">
        <v>4366.8</v>
      </c>
      <c r="G40" s="6">
        <v>4296</v>
      </c>
      <c r="H40" s="6">
        <v>4168.3</v>
      </c>
      <c r="I40" s="6">
        <v>4117</v>
      </c>
    </row>
    <row r="41" spans="1:9" x14ac:dyDescent="0.25">
      <c r="A41" s="3" t="s">
        <v>233</v>
      </c>
      <c r="B41" s="3" t="s">
        <v>69</v>
      </c>
      <c r="C41" s="6">
        <v>9099.1</v>
      </c>
      <c r="D41" s="6">
        <v>9904.7999999999993</v>
      </c>
      <c r="E41" s="6">
        <v>10384.4</v>
      </c>
      <c r="F41" s="6">
        <v>10339.5</v>
      </c>
      <c r="G41" s="6">
        <v>10694.4</v>
      </c>
      <c r="H41" s="6">
        <v>10529.8</v>
      </c>
      <c r="I41" s="6">
        <v>10406</v>
      </c>
    </row>
    <row r="42" spans="1:9" x14ac:dyDescent="0.25">
      <c r="A42" s="3" t="s">
        <v>233</v>
      </c>
      <c r="B42" s="3" t="s">
        <v>70</v>
      </c>
      <c r="C42" s="6">
        <v>14572.1</v>
      </c>
      <c r="D42" s="6">
        <v>15254.8</v>
      </c>
      <c r="E42" s="6">
        <v>15431.4</v>
      </c>
      <c r="F42" s="6">
        <v>15338.3</v>
      </c>
      <c r="G42" s="6">
        <v>15116.9</v>
      </c>
      <c r="H42" s="6">
        <v>15035.5</v>
      </c>
      <c r="I42" s="6">
        <v>14449.9</v>
      </c>
    </row>
    <row r="43" spans="1:9" x14ac:dyDescent="0.25">
      <c r="A43" s="3" t="s">
        <v>233</v>
      </c>
      <c r="B43" s="3" t="s">
        <v>71</v>
      </c>
      <c r="C43" s="6">
        <v>1898.1</v>
      </c>
      <c r="D43" s="6">
        <v>2193.9</v>
      </c>
      <c r="E43" s="6">
        <v>2375.4</v>
      </c>
      <c r="F43" s="6">
        <v>2147.4</v>
      </c>
      <c r="G43" s="6">
        <v>2525.4</v>
      </c>
      <c r="H43" s="6">
        <v>2950.9</v>
      </c>
      <c r="I43" s="6">
        <v>3333.6</v>
      </c>
    </row>
    <row r="44" spans="1:9" x14ac:dyDescent="0.25">
      <c r="A44" s="3" t="s">
        <v>233</v>
      </c>
      <c r="B44" s="3" t="s">
        <v>73</v>
      </c>
      <c r="C44" s="6">
        <v>3700.9</v>
      </c>
      <c r="D44" s="6">
        <v>4152.3</v>
      </c>
      <c r="E44" s="6">
        <v>4740.6000000000004</v>
      </c>
      <c r="F44" s="6">
        <v>4962.8999999999996</v>
      </c>
      <c r="G44" s="6">
        <v>5520.5</v>
      </c>
      <c r="H44" s="6">
        <v>6267.3</v>
      </c>
      <c r="I44" s="6">
        <v>6716.2</v>
      </c>
    </row>
    <row r="45" spans="1:9" x14ac:dyDescent="0.25">
      <c r="A45" s="3" t="s">
        <v>233</v>
      </c>
      <c r="B45" s="3" t="s">
        <v>77</v>
      </c>
      <c r="C45" s="6">
        <v>1514.9</v>
      </c>
      <c r="D45" s="6">
        <v>1548.1</v>
      </c>
      <c r="E45" s="6">
        <v>1537.4</v>
      </c>
      <c r="F45" s="6">
        <v>1545.8</v>
      </c>
      <c r="G45" s="6">
        <v>1594.4</v>
      </c>
      <c r="H45" s="6">
        <v>1676.1</v>
      </c>
      <c r="I45" s="6">
        <v>1716.8</v>
      </c>
    </row>
    <row r="46" spans="1:9" x14ac:dyDescent="0.25">
      <c r="A46" s="3" t="s">
        <v>233</v>
      </c>
      <c r="B46" s="3" t="s">
        <v>78</v>
      </c>
      <c r="C46" s="6">
        <v>5550.2</v>
      </c>
      <c r="D46" s="6">
        <v>5945.6</v>
      </c>
      <c r="E46" s="6">
        <v>6223.1</v>
      </c>
      <c r="F46" s="6">
        <v>6545.5</v>
      </c>
      <c r="G46" s="6">
        <v>7043.4</v>
      </c>
      <c r="H46" s="6">
        <v>7288.6</v>
      </c>
      <c r="I46" s="6">
        <v>7540</v>
      </c>
    </row>
    <row r="47" spans="1:9" x14ac:dyDescent="0.25">
      <c r="A47" s="3" t="s">
        <v>233</v>
      </c>
      <c r="B47" s="3" t="s">
        <v>79</v>
      </c>
      <c r="C47" s="6">
        <v>7007.9</v>
      </c>
      <c r="D47" s="6">
        <v>7375.5</v>
      </c>
      <c r="E47" s="6">
        <v>7610.1</v>
      </c>
      <c r="F47" s="6">
        <v>8077.5</v>
      </c>
      <c r="G47" s="6">
        <v>8473.2999999999993</v>
      </c>
      <c r="H47" s="6">
        <v>9202.1</v>
      </c>
      <c r="I47" s="6">
        <v>9691.5</v>
      </c>
    </row>
    <row r="48" spans="1:9" x14ac:dyDescent="0.25">
      <c r="A48" s="3" t="s">
        <v>233</v>
      </c>
      <c r="B48" s="3" t="s">
        <v>80</v>
      </c>
      <c r="C48" s="6">
        <v>4373.7</v>
      </c>
      <c r="D48" s="6">
        <v>4562.6000000000004</v>
      </c>
      <c r="E48" s="6">
        <v>4620.1000000000004</v>
      </c>
      <c r="F48" s="6">
        <v>4538.8999999999996</v>
      </c>
      <c r="G48" s="6">
        <v>4685.3999999999996</v>
      </c>
      <c r="H48" s="6">
        <v>4923.1000000000004</v>
      </c>
      <c r="I48" s="6">
        <v>5022.8999999999996</v>
      </c>
    </row>
    <row r="49" spans="1:13" x14ac:dyDescent="0.25">
      <c r="A49" s="3" t="s">
        <v>233</v>
      </c>
      <c r="B49" s="3" t="s">
        <v>81</v>
      </c>
      <c r="C49" s="6">
        <v>5810.4</v>
      </c>
      <c r="D49" s="6">
        <v>6193.7</v>
      </c>
      <c r="E49" s="6">
        <v>6266.3</v>
      </c>
      <c r="F49" s="6">
        <v>6037.2</v>
      </c>
      <c r="G49" s="6">
        <v>6205.1</v>
      </c>
      <c r="H49" s="6">
        <v>6425.8</v>
      </c>
      <c r="I49" s="6">
        <v>6589.5</v>
      </c>
    </row>
    <row r="50" spans="1:13" x14ac:dyDescent="0.25">
      <c r="A50" s="3" t="s">
        <v>233</v>
      </c>
      <c r="B50" s="3" t="s">
        <v>83</v>
      </c>
      <c r="C50" s="6">
        <v>4140.2</v>
      </c>
      <c r="D50" s="6">
        <v>4499</v>
      </c>
      <c r="E50" s="6">
        <v>4759.7</v>
      </c>
      <c r="F50" s="6">
        <v>4794.1000000000004</v>
      </c>
      <c r="G50" s="6">
        <v>5150.3999999999996</v>
      </c>
      <c r="H50" s="6">
        <v>5164.1000000000004</v>
      </c>
      <c r="I50" s="6">
        <v>5299.5</v>
      </c>
    </row>
    <row r="51" spans="1:13" x14ac:dyDescent="0.25">
      <c r="A51" s="3" t="s">
        <v>233</v>
      </c>
      <c r="B51" s="3" t="s">
        <v>84</v>
      </c>
      <c r="C51" s="6">
        <v>3097</v>
      </c>
      <c r="D51" s="6">
        <v>3238</v>
      </c>
      <c r="E51" s="6">
        <v>3368.7</v>
      </c>
      <c r="F51" s="6">
        <v>3248.3</v>
      </c>
      <c r="G51" s="6">
        <v>3417.1</v>
      </c>
      <c r="H51" s="6">
        <v>3587.5</v>
      </c>
      <c r="I51" s="6">
        <v>3669</v>
      </c>
    </row>
    <row r="52" spans="1:13" x14ac:dyDescent="0.25">
      <c r="A52" s="3" t="s">
        <v>233</v>
      </c>
      <c r="B52" s="3" t="s">
        <v>87</v>
      </c>
      <c r="C52" s="6">
        <v>2914</v>
      </c>
      <c r="D52" s="6">
        <v>2978.8</v>
      </c>
      <c r="E52" s="6">
        <v>2956.1</v>
      </c>
      <c r="F52" s="6">
        <v>2888.9</v>
      </c>
      <c r="G52" s="6">
        <v>2946.5</v>
      </c>
      <c r="H52" s="6">
        <v>2959.2</v>
      </c>
      <c r="I52" s="6">
        <v>2984</v>
      </c>
    </row>
    <row r="53" spans="1:13" x14ac:dyDescent="0.25">
      <c r="A53" s="3" t="s">
        <v>233</v>
      </c>
      <c r="B53" s="3" t="s">
        <v>92</v>
      </c>
      <c r="C53" s="6">
        <v>6614.5</v>
      </c>
      <c r="D53" s="6">
        <v>6808.1</v>
      </c>
      <c r="E53" s="6">
        <v>6942.1</v>
      </c>
      <c r="F53" s="6">
        <v>6369.1</v>
      </c>
      <c r="G53" s="6">
        <v>6536.7</v>
      </c>
      <c r="H53" s="6">
        <v>6808.8</v>
      </c>
      <c r="I53" s="6">
        <v>7005.1</v>
      </c>
    </row>
    <row r="54" spans="1:13" x14ac:dyDescent="0.25">
      <c r="A54" s="3" t="s">
        <v>233</v>
      </c>
      <c r="B54" s="3" t="s">
        <v>96</v>
      </c>
      <c r="C54" s="6">
        <v>3060.5</v>
      </c>
      <c r="D54" s="6">
        <v>3277.8</v>
      </c>
      <c r="E54" s="6">
        <v>3515</v>
      </c>
      <c r="F54" s="6">
        <v>3548.8</v>
      </c>
      <c r="G54" s="6">
        <v>3713</v>
      </c>
      <c r="H54" s="6">
        <v>3900.5</v>
      </c>
      <c r="I54" s="6">
        <v>4076.7</v>
      </c>
    </row>
    <row r="55" spans="1:13" x14ac:dyDescent="0.25">
      <c r="A55" s="3" t="s">
        <v>233</v>
      </c>
      <c r="B55" s="3" t="s">
        <v>102</v>
      </c>
      <c r="C55" s="6">
        <v>7744.8</v>
      </c>
      <c r="D55" s="6">
        <v>8417.7999999999993</v>
      </c>
      <c r="E55" s="6">
        <v>9080.9</v>
      </c>
      <c r="F55" s="6">
        <v>8431</v>
      </c>
      <c r="G55" s="6">
        <v>9265.1</v>
      </c>
      <c r="H55" s="6">
        <v>9797.5</v>
      </c>
      <c r="I55" s="6">
        <v>10136.6</v>
      </c>
    </row>
    <row r="56" spans="1:13" x14ac:dyDescent="0.25">
      <c r="A56" s="3" t="s">
        <v>233</v>
      </c>
      <c r="B56" s="3" t="s">
        <v>103</v>
      </c>
      <c r="C56" s="6">
        <v>5826</v>
      </c>
      <c r="D56" s="6">
        <v>6658.7</v>
      </c>
      <c r="E56" s="6">
        <v>6919.5</v>
      </c>
      <c r="F56" s="6">
        <v>6856.7</v>
      </c>
      <c r="G56" s="6">
        <v>6760.7</v>
      </c>
      <c r="H56" s="6">
        <v>6983.7</v>
      </c>
      <c r="I56" s="6">
        <v>7357.2</v>
      </c>
    </row>
    <row r="57" spans="1:13" x14ac:dyDescent="0.25">
      <c r="A57" s="3" t="s">
        <v>233</v>
      </c>
      <c r="B57" s="3" t="s">
        <v>104</v>
      </c>
      <c r="C57" s="6">
        <v>1435.2</v>
      </c>
      <c r="D57" s="6">
        <v>1508.6</v>
      </c>
      <c r="E57" s="6">
        <v>1591.8</v>
      </c>
      <c r="F57" s="6">
        <v>1653.5</v>
      </c>
      <c r="G57" s="6">
        <v>1746.4</v>
      </c>
      <c r="H57" s="6">
        <v>1821.5</v>
      </c>
      <c r="I57" s="6">
        <v>1848.5</v>
      </c>
    </row>
    <row r="58" spans="1:13" x14ac:dyDescent="0.25">
      <c r="A58" s="3" t="s">
        <v>233</v>
      </c>
      <c r="B58" s="3" t="s">
        <v>106</v>
      </c>
      <c r="C58" s="6">
        <v>9850.9</v>
      </c>
      <c r="D58" s="6">
        <v>9794</v>
      </c>
      <c r="E58" s="6">
        <v>11338.4</v>
      </c>
      <c r="F58" s="6">
        <v>10879.3</v>
      </c>
      <c r="G58" s="6">
        <v>11432.6</v>
      </c>
      <c r="H58" s="6">
        <v>12241.9</v>
      </c>
      <c r="I58" s="6">
        <v>12486.2</v>
      </c>
      <c r="M58" t="s">
        <v>1090</v>
      </c>
    </row>
    <row r="59" spans="1:13" x14ac:dyDescent="0.25">
      <c r="A59" s="3" t="s">
        <v>233</v>
      </c>
      <c r="B59" s="3" t="s">
        <v>111</v>
      </c>
      <c r="C59" s="6">
        <v>895.5</v>
      </c>
      <c r="D59" s="6">
        <v>927.3</v>
      </c>
      <c r="E59" s="6">
        <v>942.1</v>
      </c>
      <c r="F59" s="6">
        <v>948.3</v>
      </c>
      <c r="G59" s="6">
        <v>967.7</v>
      </c>
      <c r="H59" s="6">
        <v>953.2</v>
      </c>
      <c r="I59" s="6">
        <v>973.9</v>
      </c>
    </row>
    <row r="60" spans="1:13" x14ac:dyDescent="0.25">
      <c r="A60" s="3" t="s">
        <v>233</v>
      </c>
      <c r="B60" s="3" t="s">
        <v>120</v>
      </c>
      <c r="C60" s="6">
        <v>2157.6</v>
      </c>
      <c r="D60" s="6">
        <v>2290.3000000000002</v>
      </c>
      <c r="E60" s="6">
        <v>2302.5</v>
      </c>
      <c r="F60" s="6">
        <v>2380.8000000000002</v>
      </c>
      <c r="G60" s="6">
        <v>2360.6</v>
      </c>
      <c r="H60" s="6">
        <v>2402.1</v>
      </c>
      <c r="I60" s="6">
        <v>2402.9</v>
      </c>
    </row>
    <row r="61" spans="1:13" x14ac:dyDescent="0.25">
      <c r="A61" s="3" t="s">
        <v>233</v>
      </c>
      <c r="B61" s="3" t="s">
        <v>129</v>
      </c>
      <c r="C61" s="6">
        <v>3812</v>
      </c>
      <c r="D61" s="6">
        <v>4052.6</v>
      </c>
      <c r="E61" s="6">
        <v>3784</v>
      </c>
      <c r="F61" s="6">
        <v>3530.5</v>
      </c>
      <c r="G61" s="6">
        <v>3601.8</v>
      </c>
      <c r="H61" s="6">
        <v>3540.1</v>
      </c>
      <c r="I61" s="6">
        <v>3167.4</v>
      </c>
    </row>
    <row r="62" spans="1:13" x14ac:dyDescent="0.25">
      <c r="A62" s="3" t="s">
        <v>233</v>
      </c>
      <c r="B62" s="3" t="s">
        <v>131</v>
      </c>
      <c r="C62" s="6">
        <v>15800.8</v>
      </c>
      <c r="D62" s="6">
        <v>16714.2</v>
      </c>
      <c r="E62" s="6">
        <v>17009.599999999999</v>
      </c>
      <c r="F62" s="6">
        <v>16773</v>
      </c>
      <c r="G62" s="6">
        <v>17359.900000000001</v>
      </c>
      <c r="H62" s="6">
        <v>17657</v>
      </c>
      <c r="I62" s="6">
        <v>17860.2</v>
      </c>
    </row>
    <row r="63" spans="1:13" x14ac:dyDescent="0.25">
      <c r="A63" s="3" t="s">
        <v>233</v>
      </c>
      <c r="B63" s="3" t="s">
        <v>132</v>
      </c>
      <c r="C63" s="6">
        <v>3326.9</v>
      </c>
      <c r="D63" s="6">
        <v>3531.9</v>
      </c>
      <c r="E63" s="6">
        <v>3516.9</v>
      </c>
      <c r="F63" s="6">
        <v>3525</v>
      </c>
      <c r="G63" s="6">
        <v>3481.2</v>
      </c>
      <c r="H63" s="6">
        <v>3449.4</v>
      </c>
      <c r="I63" s="6">
        <v>3456.2</v>
      </c>
    </row>
    <row r="64" spans="1:13" x14ac:dyDescent="0.25">
      <c r="A64" s="3" t="s">
        <v>233</v>
      </c>
      <c r="B64" s="3" t="s">
        <v>133</v>
      </c>
      <c r="C64" s="6">
        <v>672</v>
      </c>
      <c r="D64" s="6">
        <v>716</v>
      </c>
      <c r="E64" s="6">
        <v>693.6</v>
      </c>
      <c r="F64" s="6">
        <v>714.4</v>
      </c>
      <c r="G64" s="6">
        <v>717.3</v>
      </c>
      <c r="H64" s="6">
        <v>726.7</v>
      </c>
      <c r="I64" s="6">
        <v>748.3</v>
      </c>
    </row>
    <row r="65" spans="1:9" x14ac:dyDescent="0.25">
      <c r="A65" s="3" t="s">
        <v>233</v>
      </c>
      <c r="B65" s="3" t="s">
        <v>134</v>
      </c>
      <c r="C65" s="6">
        <v>22884.1</v>
      </c>
      <c r="D65" s="6">
        <v>22942.400000000001</v>
      </c>
      <c r="E65" s="6">
        <v>21172.9</v>
      </c>
      <c r="F65" s="6">
        <v>16866.599999999999</v>
      </c>
      <c r="G65" s="6">
        <v>13676.1</v>
      </c>
      <c r="H65" s="6">
        <v>12854.8</v>
      </c>
      <c r="I65" s="6">
        <v>12251.6</v>
      </c>
    </row>
    <row r="66" spans="1:9" x14ac:dyDescent="0.25">
      <c r="A66" s="3" t="s">
        <v>233</v>
      </c>
      <c r="B66" s="3" t="s">
        <v>144</v>
      </c>
      <c r="C66" s="6">
        <v>1698.3</v>
      </c>
      <c r="D66" s="6">
        <v>1738.7</v>
      </c>
      <c r="E66" s="6">
        <v>1829.6</v>
      </c>
      <c r="F66" s="6">
        <v>1895.2</v>
      </c>
      <c r="G66" s="6">
        <v>1940.1</v>
      </c>
      <c r="H66" s="6">
        <v>2049.6</v>
      </c>
      <c r="I66" s="6">
        <v>2087.3000000000002</v>
      </c>
    </row>
    <row r="67" spans="1:9" x14ac:dyDescent="0.25">
      <c r="A67" s="3" t="s">
        <v>233</v>
      </c>
      <c r="B67" s="3" t="s">
        <v>148</v>
      </c>
      <c r="C67" s="6">
        <v>1010.9</v>
      </c>
      <c r="D67" s="6">
        <v>1283.5</v>
      </c>
      <c r="E67" s="6">
        <v>1111.5</v>
      </c>
      <c r="F67" s="6">
        <v>1136.5999999999999</v>
      </c>
      <c r="G67" s="6">
        <v>1173.4000000000001</v>
      </c>
      <c r="H67" s="6">
        <v>1032.5</v>
      </c>
      <c r="I67" s="6">
        <v>1017.2</v>
      </c>
    </row>
    <row r="68" spans="1:9" x14ac:dyDescent="0.25">
      <c r="A68" s="3" t="s">
        <v>233</v>
      </c>
      <c r="B68" s="3" t="s">
        <v>150</v>
      </c>
      <c r="C68" s="6">
        <v>16455.3</v>
      </c>
      <c r="D68" s="6">
        <v>17190.900000000001</v>
      </c>
      <c r="E68" s="6">
        <v>16442.5</v>
      </c>
      <c r="F68" s="6">
        <v>16390.8</v>
      </c>
      <c r="G68" s="6">
        <v>17420.900000000001</v>
      </c>
      <c r="H68" s="6">
        <v>17726</v>
      </c>
      <c r="I68" s="6">
        <v>17730.7</v>
      </c>
    </row>
    <row r="69" spans="1:9" x14ac:dyDescent="0.25">
      <c r="A69" s="3" t="s">
        <v>233</v>
      </c>
      <c r="B69" s="3" t="s">
        <v>153</v>
      </c>
      <c r="C69" s="6">
        <v>5995.3</v>
      </c>
      <c r="D69" s="6">
        <v>6555.4</v>
      </c>
      <c r="E69" s="6">
        <v>7075.7</v>
      </c>
      <c r="F69" s="6">
        <v>7450.2</v>
      </c>
      <c r="G69" s="6">
        <v>7505.4</v>
      </c>
      <c r="H69" s="6">
        <v>7392.6</v>
      </c>
      <c r="I69" s="6">
        <v>7406</v>
      </c>
    </row>
    <row r="70" spans="1:9" x14ac:dyDescent="0.25">
      <c r="A70" s="3" t="s">
        <v>233</v>
      </c>
      <c r="B70" s="3" t="s">
        <v>157</v>
      </c>
      <c r="C70" s="6">
        <v>3874.7</v>
      </c>
      <c r="D70" s="6">
        <v>4079.9</v>
      </c>
      <c r="E70" s="6">
        <v>3994.9</v>
      </c>
      <c r="F70" s="6">
        <v>3993</v>
      </c>
      <c r="G70" s="6">
        <v>4168.3999999999996</v>
      </c>
      <c r="H70" s="6">
        <v>4370.8999999999996</v>
      </c>
      <c r="I70" s="6">
        <v>4498.8</v>
      </c>
    </row>
    <row r="71" spans="1:9" x14ac:dyDescent="0.25">
      <c r="A71" s="3" t="s">
        <v>233</v>
      </c>
      <c r="B71" s="3" t="s">
        <v>165</v>
      </c>
      <c r="C71" s="6">
        <v>2616.5</v>
      </c>
      <c r="D71" s="6">
        <v>2682</v>
      </c>
      <c r="E71" s="6">
        <v>2799.5</v>
      </c>
      <c r="F71" s="6">
        <v>2866.2</v>
      </c>
      <c r="G71" s="6">
        <v>3027.2</v>
      </c>
      <c r="H71" s="6">
        <v>2930.4</v>
      </c>
      <c r="I71" s="6">
        <v>2962</v>
      </c>
    </row>
    <row r="72" spans="1:9" x14ac:dyDescent="0.25">
      <c r="A72" s="3" t="s">
        <v>233</v>
      </c>
      <c r="B72" s="3" t="s">
        <v>167</v>
      </c>
      <c r="C72" s="6">
        <v>48202.9</v>
      </c>
      <c r="D72" s="6">
        <v>42947.8</v>
      </c>
      <c r="E72" s="6">
        <v>37651.5</v>
      </c>
      <c r="F72" s="6">
        <v>21951.7</v>
      </c>
      <c r="G72" s="6">
        <v>22211.4</v>
      </c>
      <c r="H72" s="6">
        <v>24303.4</v>
      </c>
      <c r="I72" s="6">
        <v>25495</v>
      </c>
    </row>
    <row r="73" spans="1:9" x14ac:dyDescent="0.25">
      <c r="A73" s="3" t="s">
        <v>233</v>
      </c>
      <c r="B73" s="3" t="s">
        <v>171</v>
      </c>
      <c r="C73" s="6">
        <v>29221.7</v>
      </c>
      <c r="D73" s="6">
        <v>29863.599999999999</v>
      </c>
      <c r="E73" s="6">
        <v>30505.8</v>
      </c>
      <c r="F73" s="6">
        <v>30543.1</v>
      </c>
      <c r="G73" s="6">
        <v>31096</v>
      </c>
      <c r="H73" s="6">
        <v>31478.2</v>
      </c>
      <c r="I73" s="6">
        <v>31798.5</v>
      </c>
    </row>
    <row r="74" spans="1:9" x14ac:dyDescent="0.25">
      <c r="A74" s="3" t="s">
        <v>233</v>
      </c>
      <c r="B74" s="3" t="s">
        <v>172</v>
      </c>
      <c r="C74" s="6">
        <v>37786</v>
      </c>
      <c r="D74" s="6">
        <v>38258.300000000003</v>
      </c>
      <c r="E74" s="6">
        <v>38629.4</v>
      </c>
      <c r="F74" s="6">
        <v>37368.800000000003</v>
      </c>
      <c r="G74" s="6">
        <v>37830.9</v>
      </c>
      <c r="H74" s="6">
        <v>37777.1</v>
      </c>
      <c r="I74" s="6">
        <v>37940.5</v>
      </c>
    </row>
    <row r="75" spans="1:9" x14ac:dyDescent="0.25">
      <c r="A75" s="3" t="s">
        <v>233</v>
      </c>
      <c r="B75" s="3" t="s">
        <v>173</v>
      </c>
      <c r="C75" s="6">
        <v>28493.4</v>
      </c>
      <c r="D75" s="6">
        <v>29175.3</v>
      </c>
      <c r="E75" s="6">
        <v>29019.5</v>
      </c>
      <c r="F75" s="6">
        <v>28921.3</v>
      </c>
      <c r="G75" s="6">
        <v>28708.799999999999</v>
      </c>
      <c r="H75" s="6">
        <v>28462.2</v>
      </c>
      <c r="I75" s="6">
        <v>28426.2</v>
      </c>
    </row>
    <row r="76" spans="1:9" x14ac:dyDescent="0.25">
      <c r="A76" s="3" t="s">
        <v>233</v>
      </c>
      <c r="B76" s="3" t="s">
        <v>174</v>
      </c>
      <c r="C76" s="6">
        <v>26551.4</v>
      </c>
      <c r="D76" s="6">
        <v>27272.1</v>
      </c>
      <c r="E76" s="6">
        <v>27294.1</v>
      </c>
      <c r="F76" s="6">
        <v>27615.1</v>
      </c>
      <c r="G76" s="6">
        <v>26974</v>
      </c>
      <c r="H76" s="6">
        <v>26371.7</v>
      </c>
      <c r="I76" s="6">
        <v>25890.5</v>
      </c>
    </row>
    <row r="77" spans="1:9" x14ac:dyDescent="0.25">
      <c r="A77" s="3" t="s">
        <v>233</v>
      </c>
      <c r="B77" s="3" t="s">
        <v>176</v>
      </c>
      <c r="C77" s="6">
        <v>27225.7</v>
      </c>
      <c r="D77" s="6">
        <v>27358.799999999999</v>
      </c>
      <c r="E77" s="6">
        <v>26973.1</v>
      </c>
      <c r="F77" s="6">
        <v>26804.7</v>
      </c>
      <c r="G77" s="6">
        <v>27581.1</v>
      </c>
      <c r="H77" s="6">
        <v>27301.8</v>
      </c>
      <c r="I77" s="6">
        <v>27600.1</v>
      </c>
    </row>
    <row r="78" spans="1:9" x14ac:dyDescent="0.25">
      <c r="A78" s="3" t="s">
        <v>233</v>
      </c>
      <c r="B78" s="3" t="s">
        <v>177</v>
      </c>
      <c r="C78" s="6">
        <v>24573.5</v>
      </c>
      <c r="D78" s="6">
        <v>25376.2</v>
      </c>
      <c r="E78" s="6">
        <v>25731.200000000001</v>
      </c>
      <c r="F78" s="6">
        <v>26386.2</v>
      </c>
      <c r="G78" s="6">
        <v>26953</v>
      </c>
      <c r="H78" s="6">
        <v>27082.9</v>
      </c>
      <c r="I78" s="6">
        <v>27159.4</v>
      </c>
    </row>
    <row r="79" spans="1:9" x14ac:dyDescent="0.25">
      <c r="A79" s="3" t="s">
        <v>233</v>
      </c>
      <c r="B79" s="3" t="s">
        <v>178</v>
      </c>
      <c r="C79" s="6">
        <v>26786</v>
      </c>
      <c r="D79" s="6">
        <v>27565.7</v>
      </c>
      <c r="E79" s="6">
        <v>27551.599999999999</v>
      </c>
      <c r="F79" s="6">
        <v>27506.3</v>
      </c>
      <c r="G79" s="6">
        <v>27480.9</v>
      </c>
      <c r="H79" s="6">
        <v>27466</v>
      </c>
      <c r="I79" s="6">
        <v>27231.200000000001</v>
      </c>
    </row>
    <row r="80" spans="1:9" x14ac:dyDescent="0.25">
      <c r="A80" s="3" t="s">
        <v>233</v>
      </c>
      <c r="B80" s="3" t="s">
        <v>179</v>
      </c>
      <c r="C80" s="6">
        <v>26618.799999999999</v>
      </c>
      <c r="D80" s="6">
        <v>26529.599999999999</v>
      </c>
      <c r="E80" s="6">
        <v>26589.5</v>
      </c>
      <c r="F80" s="6">
        <v>26446.5</v>
      </c>
      <c r="G80" s="6">
        <v>26964.9</v>
      </c>
      <c r="H80" s="6">
        <v>27304.3</v>
      </c>
      <c r="I80" s="6">
        <v>27329</v>
      </c>
    </row>
    <row r="81" spans="1:9" x14ac:dyDescent="0.25">
      <c r="A81" s="3" t="s">
        <v>233</v>
      </c>
      <c r="B81" s="3" t="s">
        <v>180</v>
      </c>
      <c r="C81" s="6">
        <v>21010.1</v>
      </c>
      <c r="D81" s="6">
        <v>22432</v>
      </c>
      <c r="E81" s="6">
        <v>21804.400000000001</v>
      </c>
      <c r="F81" s="6">
        <v>21581.7</v>
      </c>
      <c r="G81" s="6">
        <v>19043.3</v>
      </c>
      <c r="H81" s="6">
        <v>17125.900000000001</v>
      </c>
      <c r="I81" s="6">
        <v>15478.9</v>
      </c>
    </row>
    <row r="82" spans="1:9" x14ac:dyDescent="0.25">
      <c r="A82" s="3" t="s">
        <v>233</v>
      </c>
      <c r="B82" s="3" t="s">
        <v>182</v>
      </c>
      <c r="C82" s="6">
        <v>26973.200000000001</v>
      </c>
      <c r="D82" s="6">
        <v>26751.9</v>
      </c>
      <c r="E82" s="6">
        <v>26504.7</v>
      </c>
      <c r="F82" s="6">
        <v>25461.5</v>
      </c>
      <c r="G82" s="6">
        <v>24300.400000000001</v>
      </c>
      <c r="H82" s="6">
        <v>23041.5</v>
      </c>
      <c r="I82" s="6">
        <v>22519.1</v>
      </c>
    </row>
    <row r="83" spans="1:9" x14ac:dyDescent="0.25">
      <c r="A83" s="3" t="s">
        <v>233</v>
      </c>
      <c r="B83" s="3" t="s">
        <v>183</v>
      </c>
      <c r="C83" s="6">
        <v>25791.1</v>
      </c>
      <c r="D83" s="6">
        <v>26007.9</v>
      </c>
      <c r="E83" s="6">
        <v>25418.5</v>
      </c>
      <c r="F83" s="6">
        <v>24362.3</v>
      </c>
      <c r="G83" s="6">
        <v>24181.4</v>
      </c>
      <c r="H83" s="6">
        <v>23927</v>
      </c>
      <c r="I83" s="6">
        <v>23144.2</v>
      </c>
    </row>
    <row r="84" spans="1:9" x14ac:dyDescent="0.25">
      <c r="A84" s="3" t="s">
        <v>233</v>
      </c>
      <c r="B84" s="3" t="s">
        <v>186</v>
      </c>
      <c r="C84" s="6">
        <v>23234</v>
      </c>
      <c r="D84" s="6">
        <v>23863.7</v>
      </c>
      <c r="E84" s="6">
        <v>23455.1</v>
      </c>
      <c r="F84" s="6">
        <v>22825.3</v>
      </c>
      <c r="G84" s="6">
        <v>22749.3</v>
      </c>
      <c r="H84" s="6">
        <v>22541.3</v>
      </c>
      <c r="I84" s="6">
        <v>22144.5</v>
      </c>
    </row>
    <row r="85" spans="1:9" x14ac:dyDescent="0.25">
      <c r="A85" s="3" t="s">
        <v>233</v>
      </c>
      <c r="B85" s="3" t="s">
        <v>187</v>
      </c>
      <c r="C85" s="6">
        <v>36326.6</v>
      </c>
      <c r="D85" s="6">
        <v>38562.5</v>
      </c>
      <c r="E85" s="6">
        <v>39241.5</v>
      </c>
      <c r="F85" s="6">
        <v>40310.6</v>
      </c>
      <c r="G85" s="6">
        <v>41144.6</v>
      </c>
      <c r="H85" s="6">
        <v>42326.400000000001</v>
      </c>
      <c r="I85" s="6">
        <v>43445.599999999999</v>
      </c>
    </row>
    <row r="86" spans="1:9" x14ac:dyDescent="0.25">
      <c r="A86" s="3" t="s">
        <v>233</v>
      </c>
      <c r="B86" s="3" t="s">
        <v>188</v>
      </c>
      <c r="C86" s="6">
        <v>15026.1</v>
      </c>
      <c r="D86" s="6">
        <v>15346.6</v>
      </c>
      <c r="E86" s="6">
        <v>15567.1</v>
      </c>
      <c r="F86" s="6">
        <v>15639.9</v>
      </c>
      <c r="G86" s="6">
        <v>16020.5</v>
      </c>
      <c r="H86" s="6">
        <v>15405.2</v>
      </c>
      <c r="I86" s="6">
        <v>14450.7</v>
      </c>
    </row>
    <row r="87" spans="1:9" x14ac:dyDescent="0.25">
      <c r="A87" s="3" t="s">
        <v>233</v>
      </c>
      <c r="B87" s="3" t="s">
        <v>189</v>
      </c>
      <c r="C87" s="6">
        <v>20936.8</v>
      </c>
      <c r="D87" s="6">
        <v>21350.1</v>
      </c>
      <c r="E87" s="6">
        <v>21519.1</v>
      </c>
      <c r="F87" s="6">
        <v>21445.5</v>
      </c>
      <c r="G87" s="6">
        <v>20357.900000000001</v>
      </c>
      <c r="H87" s="6">
        <v>19557.2</v>
      </c>
      <c r="I87" s="6">
        <v>19004.900000000001</v>
      </c>
    </row>
    <row r="88" spans="1:9" x14ac:dyDescent="0.25">
      <c r="A88" s="3" t="s">
        <v>233</v>
      </c>
      <c r="B88" s="3" t="s">
        <v>190</v>
      </c>
      <c r="C88" s="6">
        <v>24521.1</v>
      </c>
      <c r="D88" s="6">
        <v>25525.599999999999</v>
      </c>
      <c r="E88" s="6">
        <v>25780.5</v>
      </c>
      <c r="F88" s="6">
        <v>26946.2</v>
      </c>
      <c r="G88" s="6">
        <v>27137.200000000001</v>
      </c>
      <c r="H88" s="6">
        <v>27285.599999999999</v>
      </c>
      <c r="I88" s="6">
        <v>27456.5</v>
      </c>
    </row>
    <row r="89" spans="1:9" x14ac:dyDescent="0.25">
      <c r="A89" s="3" t="s">
        <v>233</v>
      </c>
      <c r="B89" s="3" t="s">
        <v>191</v>
      </c>
      <c r="C89" s="6">
        <v>47558</v>
      </c>
      <c r="D89" s="6">
        <v>49570.3</v>
      </c>
      <c r="E89" s="6">
        <v>49452.4</v>
      </c>
      <c r="F89" s="6">
        <v>49393.8</v>
      </c>
      <c r="G89" s="6">
        <v>49763.7</v>
      </c>
      <c r="H89" s="6">
        <v>49827.8</v>
      </c>
      <c r="I89" s="6">
        <v>50683.5</v>
      </c>
    </row>
    <row r="90" spans="1:9" x14ac:dyDescent="0.25">
      <c r="A90" s="3" t="s">
        <v>233</v>
      </c>
      <c r="B90" s="3" t="s">
        <v>192</v>
      </c>
      <c r="C90" s="6">
        <v>6922.2</v>
      </c>
      <c r="D90" s="6">
        <v>7069.4</v>
      </c>
      <c r="E90" s="6">
        <v>6979.3</v>
      </c>
      <c r="F90" s="6">
        <v>6654.7</v>
      </c>
      <c r="G90" s="6">
        <v>6996.7</v>
      </c>
      <c r="H90" s="6">
        <v>7596.4</v>
      </c>
      <c r="I90" s="6">
        <v>7417.9</v>
      </c>
    </row>
    <row r="91" spans="1:9" x14ac:dyDescent="0.25">
      <c r="A91" s="3" t="s">
        <v>233</v>
      </c>
      <c r="B91" s="3" t="s">
        <v>193</v>
      </c>
      <c r="C91" s="6">
        <v>25610.5</v>
      </c>
      <c r="D91" s="6">
        <v>25701.8</v>
      </c>
      <c r="E91" s="6">
        <v>25526.1</v>
      </c>
      <c r="F91" s="6">
        <v>25589.599999999999</v>
      </c>
      <c r="G91" s="6">
        <v>25633.3</v>
      </c>
      <c r="H91" s="6">
        <v>25073.5</v>
      </c>
      <c r="I91" s="6">
        <v>24998.799999999999</v>
      </c>
    </row>
    <row r="93" spans="1:9" x14ac:dyDescent="0.25">
      <c r="A93" s="2" t="s">
        <v>194</v>
      </c>
    </row>
    <row r="94" spans="1:9" x14ac:dyDescent="0.25">
      <c r="A94" s="3" t="s">
        <v>234</v>
      </c>
    </row>
    <row r="96" spans="1:9" x14ac:dyDescent="0.25">
      <c r="A96" s="3" t="s">
        <v>250</v>
      </c>
    </row>
    <row r="97" spans="1:8" x14ac:dyDescent="0.25">
      <c r="A97" s="3" t="s">
        <v>197</v>
      </c>
    </row>
    <row r="98" spans="1:8" x14ac:dyDescent="0.25">
      <c r="B98" s="3" t="s">
        <v>61</v>
      </c>
    </row>
    <row r="99" spans="1:8" x14ac:dyDescent="0.25">
      <c r="B99" s="3" t="s">
        <v>1085</v>
      </c>
      <c r="C99" s="80">
        <v>20283.8</v>
      </c>
      <c r="D99" s="80">
        <v>21301.599999999999</v>
      </c>
      <c r="E99" s="80">
        <v>19119.599999999999</v>
      </c>
      <c r="F99" s="80">
        <v>18556.8</v>
      </c>
      <c r="G99" s="80">
        <v>18849.5</v>
      </c>
      <c r="H99" s="80">
        <v>19623.2</v>
      </c>
    </row>
    <row r="100" spans="1:8" x14ac:dyDescent="0.25">
      <c r="B100" s="3" t="s">
        <v>1091</v>
      </c>
      <c r="C100" s="80">
        <v>8700.1</v>
      </c>
      <c r="D100" s="80">
        <v>9253.7000000000007</v>
      </c>
      <c r="E100" s="80">
        <v>8380.7000000000007</v>
      </c>
      <c r="F100" s="80">
        <v>8237.5</v>
      </c>
      <c r="G100" s="80">
        <v>8596.4</v>
      </c>
      <c r="H100" s="80">
        <v>9073.6</v>
      </c>
    </row>
    <row r="101" spans="1:8" x14ac:dyDescent="0.25">
      <c r="B101" s="3" t="s">
        <v>60</v>
      </c>
    </row>
    <row r="102" spans="1:8" x14ac:dyDescent="0.25">
      <c r="B102" s="3" t="s">
        <v>1085</v>
      </c>
      <c r="C102" s="80">
        <v>23997.200000000001</v>
      </c>
      <c r="D102" s="80">
        <v>25131.8</v>
      </c>
      <c r="E102" s="80">
        <v>20225.900000000001</v>
      </c>
      <c r="F102" s="80">
        <v>19275.099999999999</v>
      </c>
      <c r="G102" s="80">
        <v>19596.3</v>
      </c>
      <c r="H102" s="80">
        <v>20819.400000000001</v>
      </c>
    </row>
    <row r="103" spans="1:8" x14ac:dyDescent="0.25">
      <c r="B103" s="3" t="s">
        <v>1091</v>
      </c>
      <c r="C103" s="80">
        <v>8882.5</v>
      </c>
      <c r="D103" s="80">
        <v>9420.2000000000007</v>
      </c>
      <c r="E103" s="80">
        <v>7674.6</v>
      </c>
      <c r="F103" s="80">
        <v>7414.9</v>
      </c>
      <c r="G103" s="80">
        <v>7657.3</v>
      </c>
      <c r="H103" s="80">
        <v>8270.9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21"/>
  <sheetViews>
    <sheetView topLeftCell="A19" workbookViewId="0">
      <selection activeCell="A28" sqref="A28"/>
    </sheetView>
  </sheetViews>
  <sheetFormatPr defaultRowHeight="15" x14ac:dyDescent="0.25"/>
  <cols>
    <col min="1" max="1" width="26" style="3" customWidth="1"/>
    <col min="2" max="2" width="12" style="3" customWidth="1"/>
    <col min="3" max="10" width="9.140625" style="3"/>
    <col min="13" max="13" width="18.5703125" customWidth="1"/>
  </cols>
  <sheetData>
    <row r="2" spans="1:9" x14ac:dyDescent="0.25">
      <c r="B2" s="2" t="s">
        <v>440</v>
      </c>
      <c r="C2" s="42">
        <v>2012</v>
      </c>
      <c r="D2" s="42"/>
      <c r="E2" s="42"/>
      <c r="F2" s="42"/>
      <c r="G2" s="42"/>
      <c r="H2" s="42"/>
      <c r="I2" s="42"/>
    </row>
    <row r="3" spans="1:9" x14ac:dyDescent="0.25">
      <c r="B3" s="3" t="s">
        <v>191</v>
      </c>
      <c r="C3" s="45">
        <v>50683.5</v>
      </c>
      <c r="D3" s="6"/>
      <c r="E3" s="6"/>
      <c r="F3" s="6"/>
      <c r="G3" s="6"/>
      <c r="H3" s="6"/>
      <c r="I3" s="45"/>
    </row>
    <row r="4" spans="1:9" x14ac:dyDescent="0.25">
      <c r="B4" s="3" t="s">
        <v>48</v>
      </c>
      <c r="C4" s="45">
        <v>43829</v>
      </c>
      <c r="D4" s="6"/>
      <c r="E4" s="6"/>
      <c r="F4" s="6"/>
      <c r="G4" s="6"/>
      <c r="H4" s="6"/>
      <c r="I4" s="45"/>
    </row>
    <row r="5" spans="1:9" x14ac:dyDescent="0.25">
      <c r="B5" s="3" t="s">
        <v>187</v>
      </c>
      <c r="C5" s="45">
        <v>43445.599999999999</v>
      </c>
      <c r="D5" s="6"/>
      <c r="E5" s="6"/>
      <c r="F5" s="6"/>
      <c r="G5" s="6"/>
      <c r="H5" s="6"/>
      <c r="I5" s="45"/>
    </row>
    <row r="6" spans="1:9" x14ac:dyDescent="0.25">
      <c r="B6" s="3" t="s">
        <v>172</v>
      </c>
      <c r="C6" s="45">
        <v>37940.5</v>
      </c>
      <c r="D6" s="6"/>
      <c r="E6" s="6"/>
      <c r="F6" s="6"/>
      <c r="G6" s="6"/>
      <c r="H6" s="6"/>
      <c r="I6" s="45"/>
    </row>
    <row r="7" spans="1:9" x14ac:dyDescent="0.25">
      <c r="B7" s="3" t="s">
        <v>171</v>
      </c>
      <c r="C7" s="45">
        <v>31798.5</v>
      </c>
      <c r="D7" s="6"/>
      <c r="E7" s="6"/>
      <c r="F7" s="6"/>
      <c r="G7" s="6"/>
      <c r="H7" s="6"/>
      <c r="I7" s="45"/>
    </row>
    <row r="8" spans="1:9" x14ac:dyDescent="0.25">
      <c r="B8" s="3" t="s">
        <v>21</v>
      </c>
      <c r="C8" s="45">
        <v>30497.5</v>
      </c>
      <c r="D8" s="6"/>
      <c r="E8" s="6"/>
      <c r="F8" s="6"/>
      <c r="G8" s="6"/>
      <c r="H8" s="6"/>
      <c r="I8" s="45"/>
    </row>
    <row r="9" spans="1:9" x14ac:dyDescent="0.25">
      <c r="B9" s="3" t="s">
        <v>18</v>
      </c>
      <c r="C9" s="45">
        <v>29692.799999999999</v>
      </c>
      <c r="D9" s="6"/>
      <c r="E9" s="6"/>
      <c r="F9" s="6"/>
      <c r="G9" s="6"/>
      <c r="H9" s="6"/>
      <c r="I9" s="45"/>
    </row>
    <row r="10" spans="1:9" x14ac:dyDescent="0.25">
      <c r="B10" s="3" t="s">
        <v>173</v>
      </c>
      <c r="C10" s="45">
        <v>28426.2</v>
      </c>
      <c r="D10" s="6"/>
      <c r="E10" s="6"/>
      <c r="F10" s="6"/>
      <c r="G10" s="6"/>
      <c r="H10" s="6"/>
      <c r="I10" s="45"/>
    </row>
    <row r="11" spans="1:9" x14ac:dyDescent="0.25">
      <c r="B11" s="3" t="s">
        <v>35</v>
      </c>
      <c r="C11" s="45">
        <v>28137.200000000001</v>
      </c>
      <c r="D11" s="6"/>
      <c r="E11" s="6"/>
      <c r="F11" s="6"/>
      <c r="G11" s="6"/>
      <c r="H11" s="6"/>
      <c r="I11" s="45"/>
    </row>
    <row r="12" spans="1:9" x14ac:dyDescent="0.25">
      <c r="B12" s="3" t="s">
        <v>176</v>
      </c>
      <c r="C12" s="45">
        <v>27600.1</v>
      </c>
      <c r="D12" s="6"/>
      <c r="E12" s="6"/>
      <c r="F12" s="6"/>
      <c r="G12" s="6"/>
      <c r="H12" s="6"/>
      <c r="I12" s="45"/>
    </row>
    <row r="13" spans="1:9" x14ac:dyDescent="0.25">
      <c r="C13" s="6"/>
      <c r="D13" s="6"/>
      <c r="E13" s="6"/>
      <c r="F13" s="6"/>
      <c r="G13" s="6"/>
      <c r="H13" s="6"/>
      <c r="I13" s="45"/>
    </row>
    <row r="14" spans="1:9" x14ac:dyDescent="0.25">
      <c r="A14" s="18" t="s">
        <v>470</v>
      </c>
      <c r="C14" s="6"/>
      <c r="D14" s="6"/>
      <c r="E14" s="6"/>
      <c r="F14" s="6"/>
      <c r="G14" s="6"/>
      <c r="H14" s="6"/>
      <c r="I14" s="45"/>
    </row>
    <row r="15" spans="1:9" x14ac:dyDescent="0.25">
      <c r="C15" s="6"/>
      <c r="D15" s="6"/>
      <c r="E15" s="6"/>
      <c r="F15" s="6"/>
      <c r="G15" s="6"/>
      <c r="H15" s="6"/>
      <c r="I15" s="45"/>
    </row>
    <row r="16" spans="1:9" x14ac:dyDescent="0.25">
      <c r="C16" s="6"/>
      <c r="D16" s="6"/>
      <c r="E16" s="6"/>
      <c r="F16" s="6"/>
      <c r="G16" s="6"/>
      <c r="H16" s="6"/>
      <c r="I16" s="45"/>
    </row>
    <row r="17" spans="1:10" x14ac:dyDescent="0.25">
      <c r="C17" s="6"/>
      <c r="D17" s="6"/>
      <c r="E17" s="6"/>
      <c r="F17" s="6"/>
      <c r="G17" s="6"/>
      <c r="H17" s="6"/>
      <c r="I17" s="45"/>
    </row>
    <row r="18" spans="1:10" x14ac:dyDescent="0.25">
      <c r="C18" s="6"/>
      <c r="D18" s="6"/>
      <c r="E18" s="6"/>
      <c r="F18" s="6"/>
      <c r="G18" s="6"/>
      <c r="H18" s="6"/>
      <c r="I18" s="45"/>
    </row>
    <row r="19" spans="1:10" x14ac:dyDescent="0.25">
      <c r="C19" s="6"/>
      <c r="D19" s="6"/>
      <c r="E19" s="6"/>
      <c r="F19" s="6"/>
      <c r="G19" s="6"/>
      <c r="H19" s="6"/>
      <c r="I19" s="45"/>
    </row>
    <row r="20" spans="1:10" x14ac:dyDescent="0.25">
      <c r="C20" s="6"/>
      <c r="D20" s="6"/>
      <c r="E20" s="6"/>
      <c r="F20" s="6"/>
      <c r="G20" s="6"/>
      <c r="H20" s="6"/>
      <c r="I20" s="45"/>
    </row>
    <row r="21" spans="1:10" x14ac:dyDescent="0.25">
      <c r="C21" s="6"/>
      <c r="D21" s="6"/>
      <c r="E21" s="6"/>
      <c r="F21" s="6"/>
      <c r="G21" s="6"/>
      <c r="H21" s="6"/>
      <c r="I21" s="45"/>
    </row>
    <row r="22" spans="1:10" x14ac:dyDescent="0.25">
      <c r="C22" s="6"/>
      <c r="D22" s="6"/>
      <c r="E22" s="6"/>
      <c r="F22" s="6"/>
      <c r="G22" s="6"/>
      <c r="H22" s="6"/>
      <c r="I22" s="45"/>
    </row>
    <row r="23" spans="1:10" x14ac:dyDescent="0.25">
      <c r="C23" s="6"/>
      <c r="D23" s="6"/>
      <c r="E23" s="6"/>
      <c r="F23" s="6"/>
      <c r="G23" s="6"/>
      <c r="H23" s="6"/>
      <c r="I23" s="6"/>
    </row>
    <row r="24" spans="1:10" x14ac:dyDescent="0.25">
      <c r="C24" s="6"/>
      <c r="D24" s="6"/>
      <c r="E24" s="6"/>
      <c r="F24" s="6"/>
      <c r="G24" s="6"/>
      <c r="H24" s="6"/>
      <c r="I24" s="6"/>
    </row>
    <row r="25" spans="1:10" x14ac:dyDescent="0.25">
      <c r="C25" s="6"/>
      <c r="D25" s="6"/>
      <c r="E25" s="6"/>
      <c r="F25" s="6"/>
      <c r="G25" s="6"/>
      <c r="H25" s="6"/>
      <c r="I25" s="6"/>
    </row>
    <row r="26" spans="1:10" x14ac:dyDescent="0.25">
      <c r="C26" s="6"/>
      <c r="D26" s="6"/>
      <c r="E26" s="6"/>
      <c r="F26" s="6"/>
      <c r="G26" s="6"/>
      <c r="H26" s="6"/>
      <c r="I26" s="6"/>
    </row>
    <row r="27" spans="1:10" x14ac:dyDescent="0.25">
      <c r="C27" s="6"/>
      <c r="D27" s="6"/>
      <c r="E27" s="6"/>
      <c r="F27" s="6"/>
      <c r="G27" s="6"/>
      <c r="H27" s="6"/>
      <c r="I27" s="6"/>
    </row>
    <row r="28" spans="1:10" x14ac:dyDescent="0.25">
      <c r="A28" s="2" t="s">
        <v>232</v>
      </c>
      <c r="G28" s="6"/>
      <c r="H28" s="6"/>
      <c r="I28" s="6"/>
    </row>
    <row r="29" spans="1:10" x14ac:dyDescent="0.25">
      <c r="C29" s="6"/>
      <c r="D29" s="6"/>
      <c r="E29" s="6"/>
      <c r="F29" s="6"/>
      <c r="G29" s="6"/>
      <c r="H29" s="6"/>
      <c r="I29" s="6"/>
    </row>
    <row r="30" spans="1:10" x14ac:dyDescent="0.25">
      <c r="A30" s="2" t="s">
        <v>0</v>
      </c>
      <c r="B30" s="2" t="s">
        <v>440</v>
      </c>
      <c r="C30" s="42">
        <v>2006</v>
      </c>
      <c r="D30" s="42">
        <v>2007</v>
      </c>
      <c r="E30" s="42">
        <v>2008</v>
      </c>
      <c r="F30" s="42">
        <v>2009</v>
      </c>
      <c r="G30" s="42">
        <v>2010</v>
      </c>
      <c r="H30" s="42">
        <v>2011</v>
      </c>
      <c r="I30" s="42">
        <v>2012</v>
      </c>
    </row>
    <row r="31" spans="1:10" x14ac:dyDescent="0.25">
      <c r="A31" s="3" t="s">
        <v>233</v>
      </c>
      <c r="B31" s="3" t="s">
        <v>191</v>
      </c>
      <c r="C31" s="6">
        <v>47558</v>
      </c>
      <c r="D31" s="6">
        <v>49570.3</v>
      </c>
      <c r="E31" s="6">
        <v>49452.4</v>
      </c>
      <c r="F31" s="6">
        <v>49393.8</v>
      </c>
      <c r="G31" s="6">
        <v>49763.7</v>
      </c>
      <c r="H31" s="6">
        <v>49827.8</v>
      </c>
      <c r="I31" s="6">
        <v>50683.5</v>
      </c>
      <c r="J31" s="3">
        <v>1</v>
      </c>
    </row>
    <row r="32" spans="1:10" x14ac:dyDescent="0.25">
      <c r="A32" s="3" t="s">
        <v>233</v>
      </c>
      <c r="B32" s="3" t="s">
        <v>48</v>
      </c>
      <c r="C32" s="6">
        <v>36199.599999999999</v>
      </c>
      <c r="D32" s="6">
        <v>38848</v>
      </c>
      <c r="E32" s="6">
        <v>39899.199999999997</v>
      </c>
      <c r="F32" s="6">
        <v>41860.5</v>
      </c>
      <c r="G32" s="6">
        <v>41932.1</v>
      </c>
      <c r="H32" s="6">
        <v>43127.199999999997</v>
      </c>
      <c r="I32" s="6">
        <v>43829</v>
      </c>
      <c r="J32" s="3">
        <v>2</v>
      </c>
    </row>
    <row r="33" spans="1:10" x14ac:dyDescent="0.25">
      <c r="A33" s="3" t="s">
        <v>233</v>
      </c>
      <c r="B33" s="3" t="s">
        <v>187</v>
      </c>
      <c r="C33" s="6">
        <v>36326.6</v>
      </c>
      <c r="D33" s="6">
        <v>38562.5</v>
      </c>
      <c r="E33" s="6">
        <v>39241.5</v>
      </c>
      <c r="F33" s="6">
        <v>40310.6</v>
      </c>
      <c r="G33" s="6">
        <v>41144.6</v>
      </c>
      <c r="H33" s="6">
        <v>42326.400000000001</v>
      </c>
      <c r="I33" s="6">
        <v>43445.599999999999</v>
      </c>
      <c r="J33" s="3">
        <v>3</v>
      </c>
    </row>
    <row r="34" spans="1:10" x14ac:dyDescent="0.25">
      <c r="A34" s="3" t="s">
        <v>233</v>
      </c>
      <c r="B34" s="3" t="s">
        <v>172</v>
      </c>
      <c r="C34" s="6">
        <v>37786</v>
      </c>
      <c r="D34" s="6">
        <v>38258.300000000003</v>
      </c>
      <c r="E34" s="6">
        <v>38629.4</v>
      </c>
      <c r="F34" s="6">
        <v>37368.800000000003</v>
      </c>
      <c r="G34" s="6">
        <v>37830.9</v>
      </c>
      <c r="H34" s="6">
        <v>37777.1</v>
      </c>
      <c r="I34" s="6">
        <v>37940.5</v>
      </c>
      <c r="J34" s="3">
        <v>4</v>
      </c>
    </row>
    <row r="35" spans="1:10" x14ac:dyDescent="0.25">
      <c r="A35" s="3" t="s">
        <v>233</v>
      </c>
      <c r="B35" s="3" t="s">
        <v>171</v>
      </c>
      <c r="C35" s="6">
        <v>29221.7</v>
      </c>
      <c r="D35" s="6">
        <v>29863.599999999999</v>
      </c>
      <c r="E35" s="6">
        <v>30505.8</v>
      </c>
      <c r="F35" s="6">
        <v>30543.1</v>
      </c>
      <c r="G35" s="6">
        <v>31096</v>
      </c>
      <c r="H35" s="6">
        <v>31478.2</v>
      </c>
      <c r="I35" s="6">
        <v>31798.5</v>
      </c>
      <c r="J35" s="3">
        <v>5</v>
      </c>
    </row>
    <row r="36" spans="1:10" x14ac:dyDescent="0.25">
      <c r="A36" s="3" t="s">
        <v>233</v>
      </c>
      <c r="B36" s="3" t="s">
        <v>21</v>
      </c>
      <c r="C36" s="6">
        <v>30338.7</v>
      </c>
      <c r="D36" s="6">
        <v>30356.6</v>
      </c>
      <c r="E36" s="6">
        <v>29689.3</v>
      </c>
      <c r="F36" s="6">
        <v>29710.5</v>
      </c>
      <c r="G36" s="6">
        <v>30002.2</v>
      </c>
      <c r="H36" s="6">
        <v>30016.1</v>
      </c>
      <c r="I36" s="6">
        <v>30497.5</v>
      </c>
      <c r="J36" s="3">
        <v>6</v>
      </c>
    </row>
    <row r="37" spans="1:10" x14ac:dyDescent="0.25">
      <c r="A37" s="3" t="s">
        <v>233</v>
      </c>
      <c r="B37" s="3" t="s">
        <v>18</v>
      </c>
      <c r="C37" s="6">
        <v>26109.3</v>
      </c>
      <c r="D37" s="6">
        <v>28126.400000000001</v>
      </c>
      <c r="E37" s="6">
        <v>27686.400000000001</v>
      </c>
      <c r="F37" s="6">
        <v>26810.5</v>
      </c>
      <c r="G37" s="6">
        <v>27665</v>
      </c>
      <c r="H37" s="6">
        <v>29439.599999999999</v>
      </c>
      <c r="I37" s="6">
        <v>29692.799999999999</v>
      </c>
      <c r="J37" s="3">
        <v>7</v>
      </c>
    </row>
    <row r="38" spans="1:10" x14ac:dyDescent="0.25">
      <c r="A38" s="3" t="s">
        <v>233</v>
      </c>
      <c r="B38" s="3" t="s">
        <v>173</v>
      </c>
      <c r="C38" s="6">
        <v>28493.4</v>
      </c>
      <c r="D38" s="6">
        <v>29175.3</v>
      </c>
      <c r="E38" s="6">
        <v>29019.5</v>
      </c>
      <c r="F38" s="6">
        <v>28921.3</v>
      </c>
      <c r="G38" s="6">
        <v>28708.799999999999</v>
      </c>
      <c r="H38" s="6">
        <v>28462.2</v>
      </c>
      <c r="I38" s="6">
        <v>28426.2</v>
      </c>
      <c r="J38" s="3">
        <v>8</v>
      </c>
    </row>
    <row r="39" spans="1:10" x14ac:dyDescent="0.25">
      <c r="A39" s="3" t="s">
        <v>233</v>
      </c>
      <c r="B39" s="3" t="s">
        <v>35</v>
      </c>
      <c r="C39" s="6">
        <v>28573.3</v>
      </c>
      <c r="D39" s="6">
        <v>29701</v>
      </c>
      <c r="E39" s="6">
        <v>28100</v>
      </c>
      <c r="F39" s="6">
        <v>27044.7</v>
      </c>
      <c r="G39" s="6">
        <v>28442.1</v>
      </c>
      <c r="H39" s="6">
        <v>28548.400000000001</v>
      </c>
      <c r="I39" s="6">
        <v>28137.200000000001</v>
      </c>
      <c r="J39" s="3">
        <v>9</v>
      </c>
    </row>
    <row r="40" spans="1:10" x14ac:dyDescent="0.25">
      <c r="A40" s="3" t="s">
        <v>233</v>
      </c>
      <c r="B40" s="3" t="s">
        <v>176</v>
      </c>
      <c r="C40" s="6">
        <v>27225.7</v>
      </c>
      <c r="D40" s="6">
        <v>27358.799999999999</v>
      </c>
      <c r="E40" s="6">
        <v>26973.1</v>
      </c>
      <c r="F40" s="6">
        <v>26804.7</v>
      </c>
      <c r="G40" s="6">
        <v>27581.1</v>
      </c>
      <c r="H40" s="6">
        <v>27301.8</v>
      </c>
      <c r="I40" s="6">
        <v>27600.1</v>
      </c>
      <c r="J40" s="3">
        <v>10</v>
      </c>
    </row>
    <row r="41" spans="1:10" x14ac:dyDescent="0.25">
      <c r="A41" s="3" t="s">
        <v>233</v>
      </c>
      <c r="B41" s="3" t="s">
        <v>190</v>
      </c>
      <c r="C41" s="6">
        <v>24521.1</v>
      </c>
      <c r="D41" s="6">
        <v>25525.599999999999</v>
      </c>
      <c r="E41" s="6">
        <v>25780.5</v>
      </c>
      <c r="F41" s="6">
        <v>26946.2</v>
      </c>
      <c r="G41" s="6">
        <v>27137.200000000001</v>
      </c>
      <c r="H41" s="6">
        <v>27285.599999999999</v>
      </c>
      <c r="I41" s="6">
        <v>27456.5</v>
      </c>
      <c r="J41" s="3">
        <v>11</v>
      </c>
    </row>
    <row r="42" spans="1:10" x14ac:dyDescent="0.25">
      <c r="A42" s="3" t="s">
        <v>233</v>
      </c>
      <c r="B42" s="3" t="s">
        <v>179</v>
      </c>
      <c r="C42" s="6">
        <v>26618.799999999999</v>
      </c>
      <c r="D42" s="6">
        <v>26529.599999999999</v>
      </c>
      <c r="E42" s="6">
        <v>26589.5</v>
      </c>
      <c r="F42" s="6">
        <v>26446.5</v>
      </c>
      <c r="G42" s="6">
        <v>26964.9</v>
      </c>
      <c r="H42" s="6">
        <v>27304.3</v>
      </c>
      <c r="I42" s="6">
        <v>27329</v>
      </c>
      <c r="J42" s="3">
        <v>12</v>
      </c>
    </row>
    <row r="43" spans="1:10" x14ac:dyDescent="0.25">
      <c r="A43" s="3" t="s">
        <v>233</v>
      </c>
      <c r="B43" s="3" t="s">
        <v>178</v>
      </c>
      <c r="C43" s="6">
        <v>26786</v>
      </c>
      <c r="D43" s="6">
        <v>27565.7</v>
      </c>
      <c r="E43" s="6">
        <v>27551.599999999999</v>
      </c>
      <c r="F43" s="6">
        <v>27506.3</v>
      </c>
      <c r="G43" s="6">
        <v>27480.9</v>
      </c>
      <c r="H43" s="6">
        <v>27466</v>
      </c>
      <c r="I43" s="6">
        <v>27231.200000000001</v>
      </c>
      <c r="J43" s="3">
        <v>13</v>
      </c>
    </row>
    <row r="44" spans="1:10" x14ac:dyDescent="0.25">
      <c r="A44" s="3" t="s">
        <v>233</v>
      </c>
      <c r="B44" s="3" t="s">
        <v>177</v>
      </c>
      <c r="C44" s="6">
        <v>24573.5</v>
      </c>
      <c r="D44" s="6">
        <v>25376.2</v>
      </c>
      <c r="E44" s="6">
        <v>25731.200000000001</v>
      </c>
      <c r="F44" s="6">
        <v>26386.2</v>
      </c>
      <c r="G44" s="6">
        <v>26953</v>
      </c>
      <c r="H44" s="6">
        <v>27082.9</v>
      </c>
      <c r="I44" s="6">
        <v>27159.4</v>
      </c>
      <c r="J44" s="3">
        <v>14</v>
      </c>
    </row>
    <row r="45" spans="1:10" x14ac:dyDescent="0.25">
      <c r="A45" s="3" t="s">
        <v>233</v>
      </c>
      <c r="B45" s="3" t="s">
        <v>174</v>
      </c>
      <c r="C45" s="6">
        <v>26551.4</v>
      </c>
      <c r="D45" s="6">
        <v>27272.1</v>
      </c>
      <c r="E45" s="6">
        <v>27294.1</v>
      </c>
      <c r="F45" s="6">
        <v>27615.1</v>
      </c>
      <c r="G45" s="6">
        <v>26974</v>
      </c>
      <c r="H45" s="6">
        <v>26371.7</v>
      </c>
      <c r="I45" s="6">
        <v>25890.5</v>
      </c>
      <c r="J45" s="3">
        <v>15</v>
      </c>
    </row>
    <row r="46" spans="1:10" x14ac:dyDescent="0.25">
      <c r="A46" s="3" t="s">
        <v>233</v>
      </c>
      <c r="B46" s="3" t="s">
        <v>167</v>
      </c>
      <c r="C46" s="6">
        <v>48202.9</v>
      </c>
      <c r="D46" s="6">
        <v>42947.8</v>
      </c>
      <c r="E46" s="6">
        <v>37651.5</v>
      </c>
      <c r="F46" s="6">
        <v>21951.7</v>
      </c>
      <c r="G46" s="6">
        <v>22211.4</v>
      </c>
      <c r="H46" s="6">
        <v>24303.4</v>
      </c>
      <c r="I46" s="6">
        <v>25495</v>
      </c>
      <c r="J46" s="3">
        <v>16</v>
      </c>
    </row>
    <row r="47" spans="1:10" x14ac:dyDescent="0.25">
      <c r="A47" s="3" t="s">
        <v>233</v>
      </c>
      <c r="B47" s="3" t="s">
        <v>193</v>
      </c>
      <c r="C47" s="6">
        <v>25610.5</v>
      </c>
      <c r="D47" s="6">
        <v>25701.8</v>
      </c>
      <c r="E47" s="6">
        <v>25526.1</v>
      </c>
      <c r="F47" s="6">
        <v>25589.599999999999</v>
      </c>
      <c r="G47" s="6">
        <v>25633.3</v>
      </c>
      <c r="H47" s="6">
        <v>25073.5</v>
      </c>
      <c r="I47" s="6">
        <v>24998.799999999999</v>
      </c>
      <c r="J47" s="3">
        <v>17</v>
      </c>
    </row>
    <row r="48" spans="1:10" x14ac:dyDescent="0.25">
      <c r="A48" s="3" t="s">
        <v>233</v>
      </c>
      <c r="B48" s="3" t="s">
        <v>183</v>
      </c>
      <c r="C48" s="6">
        <v>25791.1</v>
      </c>
      <c r="D48" s="6">
        <v>26007.9</v>
      </c>
      <c r="E48" s="6">
        <v>25418.5</v>
      </c>
      <c r="F48" s="6">
        <v>24362.3</v>
      </c>
      <c r="G48" s="6">
        <v>24181.4</v>
      </c>
      <c r="H48" s="6">
        <v>23927</v>
      </c>
      <c r="I48" s="6">
        <v>23144.2</v>
      </c>
      <c r="J48" s="3">
        <v>18</v>
      </c>
    </row>
    <row r="49" spans="1:10" x14ac:dyDescent="0.25">
      <c r="A49" s="3" t="s">
        <v>233</v>
      </c>
      <c r="B49" s="3" t="s">
        <v>49</v>
      </c>
      <c r="C49" s="6">
        <v>20407.900000000001</v>
      </c>
      <c r="D49" s="6">
        <v>21064</v>
      </c>
      <c r="E49" s="6">
        <v>21798.400000000001</v>
      </c>
      <c r="F49" s="6">
        <v>21479.1</v>
      </c>
      <c r="G49" s="6">
        <v>22085.200000000001</v>
      </c>
      <c r="H49" s="6">
        <v>21980.2</v>
      </c>
      <c r="I49" s="6">
        <v>22531.599999999999</v>
      </c>
      <c r="J49" s="3">
        <v>19</v>
      </c>
    </row>
    <row r="50" spans="1:10" x14ac:dyDescent="0.25">
      <c r="A50" s="3" t="s">
        <v>233</v>
      </c>
      <c r="B50" s="3" t="s">
        <v>182</v>
      </c>
      <c r="C50" s="6">
        <v>26973.200000000001</v>
      </c>
      <c r="D50" s="6">
        <v>26751.9</v>
      </c>
      <c r="E50" s="6">
        <v>26504.7</v>
      </c>
      <c r="F50" s="6">
        <v>25461.5</v>
      </c>
      <c r="G50" s="6">
        <v>24300.400000000001</v>
      </c>
      <c r="H50" s="6">
        <v>23041.5</v>
      </c>
      <c r="I50" s="6">
        <v>22519.1</v>
      </c>
      <c r="J50" s="3">
        <v>20</v>
      </c>
    </row>
    <row r="51" spans="1:10" x14ac:dyDescent="0.25">
      <c r="A51" s="3" t="s">
        <v>233</v>
      </c>
      <c r="B51" s="3" t="s">
        <v>186</v>
      </c>
      <c r="C51" s="6">
        <v>23234</v>
      </c>
      <c r="D51" s="6">
        <v>23863.7</v>
      </c>
      <c r="E51" s="6">
        <v>23455.1</v>
      </c>
      <c r="F51" s="6">
        <v>22825.3</v>
      </c>
      <c r="G51" s="6">
        <v>22749.3</v>
      </c>
      <c r="H51" s="6">
        <v>22541.3</v>
      </c>
      <c r="I51" s="6">
        <v>22144.5</v>
      </c>
      <c r="J51" s="3">
        <v>21</v>
      </c>
    </row>
    <row r="52" spans="1:10" x14ac:dyDescent="0.25">
      <c r="A52" s="3" t="s">
        <v>233</v>
      </c>
      <c r="B52" s="3" t="s">
        <v>189</v>
      </c>
      <c r="C52" s="6">
        <v>20936.8</v>
      </c>
      <c r="D52" s="6">
        <v>21350.1</v>
      </c>
      <c r="E52" s="6">
        <v>21519.1</v>
      </c>
      <c r="F52" s="6">
        <v>21445.5</v>
      </c>
      <c r="G52" s="6">
        <v>20357.900000000001</v>
      </c>
      <c r="H52" s="6">
        <v>19557.2</v>
      </c>
      <c r="I52" s="6">
        <v>19004.900000000001</v>
      </c>
      <c r="J52" s="3">
        <v>22</v>
      </c>
    </row>
    <row r="53" spans="1:10" x14ac:dyDescent="0.25">
      <c r="A53" s="3" t="s">
        <v>233</v>
      </c>
      <c r="B53" s="3" t="s">
        <v>131</v>
      </c>
      <c r="C53" s="6">
        <v>15800.8</v>
      </c>
      <c r="D53" s="6">
        <v>16714.2</v>
      </c>
      <c r="E53" s="6">
        <v>17009.599999999999</v>
      </c>
      <c r="F53" s="6">
        <v>16773</v>
      </c>
      <c r="G53" s="6">
        <v>17359.900000000001</v>
      </c>
      <c r="H53" s="6">
        <v>17657</v>
      </c>
      <c r="I53" s="6">
        <v>17860.2</v>
      </c>
      <c r="J53" s="3">
        <v>23</v>
      </c>
    </row>
    <row r="54" spans="1:10" x14ac:dyDescent="0.25">
      <c r="A54" s="3" t="s">
        <v>233</v>
      </c>
      <c r="B54" s="3" t="s">
        <v>150</v>
      </c>
      <c r="C54" s="6">
        <v>16455.3</v>
      </c>
      <c r="D54" s="6">
        <v>17190.900000000001</v>
      </c>
      <c r="E54" s="6">
        <v>16442.5</v>
      </c>
      <c r="F54" s="6">
        <v>16390.8</v>
      </c>
      <c r="G54" s="6">
        <v>17420.900000000001</v>
      </c>
      <c r="H54" s="6">
        <v>17726</v>
      </c>
      <c r="I54" s="6">
        <v>17730.7</v>
      </c>
      <c r="J54" s="3">
        <v>24</v>
      </c>
    </row>
    <row r="55" spans="1:10" x14ac:dyDescent="0.25">
      <c r="A55" s="3" t="s">
        <v>233</v>
      </c>
      <c r="B55" s="3" t="s">
        <v>180</v>
      </c>
      <c r="C55" s="6">
        <v>21010.1</v>
      </c>
      <c r="D55" s="6">
        <v>22432</v>
      </c>
      <c r="E55" s="6">
        <v>21804.400000000001</v>
      </c>
      <c r="F55" s="6">
        <v>21581.7</v>
      </c>
      <c r="G55" s="6">
        <v>19043.3</v>
      </c>
      <c r="H55" s="6">
        <v>17125.900000000001</v>
      </c>
      <c r="I55" s="6">
        <v>15478.9</v>
      </c>
      <c r="J55" s="3">
        <v>25</v>
      </c>
    </row>
    <row r="56" spans="1:10" x14ac:dyDescent="0.25">
      <c r="A56" s="3" t="s">
        <v>233</v>
      </c>
      <c r="B56" s="3" t="s">
        <v>188</v>
      </c>
      <c r="C56" s="6">
        <v>15026.1</v>
      </c>
      <c r="D56" s="6">
        <v>15346.6</v>
      </c>
      <c r="E56" s="6">
        <v>15567.1</v>
      </c>
      <c r="F56" s="6">
        <v>15639.9</v>
      </c>
      <c r="G56" s="6">
        <v>16020.5</v>
      </c>
      <c r="H56" s="6">
        <v>15405.2</v>
      </c>
      <c r="I56" s="6">
        <v>14450.7</v>
      </c>
      <c r="J56" s="3">
        <v>26</v>
      </c>
    </row>
    <row r="57" spans="1:10" x14ac:dyDescent="0.25">
      <c r="A57" s="3" t="s">
        <v>233</v>
      </c>
      <c r="B57" s="3" t="s">
        <v>70</v>
      </c>
      <c r="C57" s="6">
        <v>14572.1</v>
      </c>
      <c r="D57" s="6">
        <v>15254.8</v>
      </c>
      <c r="E57" s="6">
        <v>15431.4</v>
      </c>
      <c r="F57" s="6">
        <v>15338.3</v>
      </c>
      <c r="G57" s="6">
        <v>15116.9</v>
      </c>
      <c r="H57" s="6">
        <v>15035.5</v>
      </c>
      <c r="I57" s="6">
        <v>14449.9</v>
      </c>
      <c r="J57" s="3">
        <v>27</v>
      </c>
    </row>
    <row r="58" spans="1:10" x14ac:dyDescent="0.25">
      <c r="A58" s="3" t="s">
        <v>233</v>
      </c>
      <c r="B58" s="3" t="s">
        <v>39</v>
      </c>
      <c r="C58" s="6">
        <v>13674.1</v>
      </c>
      <c r="D58" s="6">
        <v>13927.2</v>
      </c>
      <c r="E58" s="6">
        <v>13123</v>
      </c>
      <c r="F58" s="6">
        <v>13178.1</v>
      </c>
      <c r="G58" s="6">
        <v>13644.2</v>
      </c>
      <c r="H58" s="6">
        <v>13965.7</v>
      </c>
      <c r="I58" s="6">
        <v>14004.1</v>
      </c>
      <c r="J58" s="3">
        <v>28</v>
      </c>
    </row>
    <row r="59" spans="1:10" x14ac:dyDescent="0.25">
      <c r="A59" s="3" t="s">
        <v>233</v>
      </c>
      <c r="B59" s="3" t="s">
        <v>37</v>
      </c>
      <c r="C59" s="6">
        <v>11786</v>
      </c>
      <c r="D59" s="6">
        <v>11975.9</v>
      </c>
      <c r="E59" s="6">
        <v>12039.6</v>
      </c>
      <c r="F59" s="6">
        <v>12120.3</v>
      </c>
      <c r="G59" s="6">
        <v>12507.5</v>
      </c>
      <c r="H59" s="6">
        <v>12514.8</v>
      </c>
      <c r="I59" s="6">
        <v>12720.3</v>
      </c>
      <c r="J59" s="3">
        <v>29</v>
      </c>
    </row>
    <row r="60" spans="1:10" x14ac:dyDescent="0.25">
      <c r="A60" s="3" t="s">
        <v>233</v>
      </c>
      <c r="B60" s="3" t="s">
        <v>106</v>
      </c>
      <c r="C60" s="6">
        <v>9850.9</v>
      </c>
      <c r="D60" s="6">
        <v>9794</v>
      </c>
      <c r="E60" s="6">
        <v>11338.4</v>
      </c>
      <c r="F60" s="6">
        <v>10879.3</v>
      </c>
      <c r="G60" s="6">
        <v>11432.6</v>
      </c>
      <c r="H60" s="6">
        <v>12241.9</v>
      </c>
      <c r="I60" s="6">
        <v>12486.2</v>
      </c>
      <c r="J60" s="3">
        <v>30</v>
      </c>
    </row>
    <row r="61" spans="1:10" x14ac:dyDescent="0.25">
      <c r="A61" s="3" t="s">
        <v>233</v>
      </c>
      <c r="B61" s="3" t="s">
        <v>134</v>
      </c>
      <c r="C61" s="6">
        <v>22884.1</v>
      </c>
      <c r="D61" s="6">
        <v>22942.400000000001</v>
      </c>
      <c r="E61" s="6">
        <v>21172.9</v>
      </c>
      <c r="F61" s="6">
        <v>16866.599999999999</v>
      </c>
      <c r="G61" s="6">
        <v>13676.1</v>
      </c>
      <c r="H61" s="6">
        <v>12854.8</v>
      </c>
      <c r="I61" s="6">
        <v>12251.6</v>
      </c>
      <c r="J61" s="3">
        <v>31</v>
      </c>
    </row>
    <row r="62" spans="1:10" x14ac:dyDescent="0.25">
      <c r="A62" s="3" t="s">
        <v>233</v>
      </c>
      <c r="B62" s="3" t="s">
        <v>69</v>
      </c>
      <c r="C62" s="6">
        <v>9099.1</v>
      </c>
      <c r="D62" s="6">
        <v>9904.7999999999993</v>
      </c>
      <c r="E62" s="6">
        <v>10384.4</v>
      </c>
      <c r="F62" s="6">
        <v>10339.5</v>
      </c>
      <c r="G62" s="6">
        <v>10694.4</v>
      </c>
      <c r="H62" s="6">
        <v>10529.8</v>
      </c>
      <c r="I62" s="6">
        <v>10406</v>
      </c>
      <c r="J62" s="3">
        <v>32</v>
      </c>
    </row>
    <row r="63" spans="1:10" x14ac:dyDescent="0.25">
      <c r="A63" s="3" t="s">
        <v>233</v>
      </c>
      <c r="B63" s="3" t="s">
        <v>102</v>
      </c>
      <c r="C63" s="6">
        <v>7744.8</v>
      </c>
      <c r="D63" s="6">
        <v>8417.7999999999993</v>
      </c>
      <c r="E63" s="6">
        <v>9080.9</v>
      </c>
      <c r="F63" s="6">
        <v>8431</v>
      </c>
      <c r="G63" s="6">
        <v>9265.1</v>
      </c>
      <c r="H63" s="6">
        <v>9797.5</v>
      </c>
      <c r="I63" s="6">
        <v>10136.6</v>
      </c>
      <c r="J63" s="3">
        <v>33</v>
      </c>
    </row>
    <row r="64" spans="1:10" x14ac:dyDescent="0.25">
      <c r="A64" s="3" t="s">
        <v>233</v>
      </c>
      <c r="B64" s="3" t="s">
        <v>55</v>
      </c>
      <c r="C64" s="6">
        <v>10422</v>
      </c>
      <c r="D64" s="6">
        <v>10778</v>
      </c>
      <c r="E64" s="6">
        <v>10777.8</v>
      </c>
      <c r="F64" s="6">
        <v>10980.5</v>
      </c>
      <c r="G64" s="6">
        <v>10941.5</v>
      </c>
      <c r="H64" s="6">
        <v>10626.5</v>
      </c>
      <c r="I64" s="6">
        <v>10129.4</v>
      </c>
      <c r="J64" s="3">
        <v>34</v>
      </c>
    </row>
    <row r="65" spans="1:19" x14ac:dyDescent="0.25">
      <c r="A65" s="3" t="s">
        <v>233</v>
      </c>
      <c r="B65" s="3" t="s">
        <v>79</v>
      </c>
      <c r="C65" s="6">
        <v>7007.9</v>
      </c>
      <c r="D65" s="6">
        <v>7375.5</v>
      </c>
      <c r="E65" s="6">
        <v>7610.1</v>
      </c>
      <c r="F65" s="6">
        <v>8077.5</v>
      </c>
      <c r="G65" s="6">
        <v>8473.2999999999993</v>
      </c>
      <c r="H65" s="6">
        <v>9202.1</v>
      </c>
      <c r="I65" s="6">
        <v>9691.5</v>
      </c>
      <c r="J65" s="3">
        <v>35</v>
      </c>
    </row>
    <row r="66" spans="1:19" x14ac:dyDescent="0.25">
      <c r="A66" s="3" t="s">
        <v>233</v>
      </c>
      <c r="B66" s="3" t="s">
        <v>61</v>
      </c>
      <c r="C66" s="6">
        <v>8132.2</v>
      </c>
      <c r="D66" s="6">
        <v>8700.1</v>
      </c>
      <c r="E66" s="6">
        <v>9253.7000000000007</v>
      </c>
      <c r="F66" s="6">
        <v>8380.7000000000007</v>
      </c>
      <c r="G66" s="6">
        <v>8237.5</v>
      </c>
      <c r="H66" s="6">
        <v>8596.4</v>
      </c>
      <c r="I66" s="6">
        <v>9073.6</v>
      </c>
      <c r="J66" s="3">
        <v>36</v>
      </c>
      <c r="N66">
        <v>2007</v>
      </c>
      <c r="O66">
        <v>2008</v>
      </c>
      <c r="P66">
        <v>2009</v>
      </c>
      <c r="Q66">
        <v>2010</v>
      </c>
      <c r="R66">
        <v>2011</v>
      </c>
      <c r="S66">
        <v>2012</v>
      </c>
    </row>
    <row r="67" spans="1:19" x14ac:dyDescent="0.25">
      <c r="A67" s="3" t="s">
        <v>233</v>
      </c>
      <c r="B67" s="3" t="s">
        <v>56</v>
      </c>
      <c r="C67" s="6">
        <v>8542.7999999999993</v>
      </c>
      <c r="D67" s="6">
        <v>9748.7000000000007</v>
      </c>
      <c r="E67" s="6">
        <v>9497.7999999999993</v>
      </c>
      <c r="F67" s="6">
        <v>8978.6</v>
      </c>
      <c r="G67" s="6">
        <v>8376.2999999999993</v>
      </c>
      <c r="H67" s="6">
        <v>8576.9</v>
      </c>
      <c r="I67" s="6">
        <v>8899.6</v>
      </c>
      <c r="J67" s="3">
        <v>37</v>
      </c>
      <c r="L67" s="3" t="s">
        <v>1084</v>
      </c>
      <c r="N67" s="80">
        <v>9748.7000000000007</v>
      </c>
      <c r="O67" s="80">
        <v>9497.7999999999993</v>
      </c>
      <c r="P67" s="80">
        <v>8978.6</v>
      </c>
      <c r="Q67" s="80">
        <v>8376.2999999999993</v>
      </c>
      <c r="R67" s="80">
        <v>8576.9</v>
      </c>
      <c r="S67" s="80">
        <v>8899.6</v>
      </c>
    </row>
    <row r="68" spans="1:19" x14ac:dyDescent="0.25">
      <c r="A68" s="3" t="s">
        <v>233</v>
      </c>
      <c r="B68" s="3" t="s">
        <v>67</v>
      </c>
      <c r="C68" s="6">
        <v>5653.6</v>
      </c>
      <c r="D68" s="6">
        <v>6418.9</v>
      </c>
      <c r="E68" s="6">
        <v>6848.3</v>
      </c>
      <c r="F68" s="6">
        <v>6710.9</v>
      </c>
      <c r="G68" s="6">
        <v>7203.6</v>
      </c>
      <c r="H68" s="6">
        <v>7767.8</v>
      </c>
      <c r="I68" s="6">
        <v>8341.1</v>
      </c>
      <c r="J68" s="3">
        <v>38</v>
      </c>
      <c r="L68" t="s">
        <v>1085</v>
      </c>
      <c r="N68" s="80">
        <v>21689.599999999999</v>
      </c>
      <c r="O68" s="80">
        <v>21091.5</v>
      </c>
      <c r="P68" s="80">
        <v>19917.5</v>
      </c>
      <c r="Q68" s="80">
        <v>18570.2</v>
      </c>
      <c r="R68" s="80">
        <v>18961.900000000001</v>
      </c>
      <c r="S68" s="80">
        <v>19646.099999999999</v>
      </c>
    </row>
    <row r="69" spans="1:19" x14ac:dyDescent="0.25">
      <c r="A69" s="3" t="s">
        <v>233</v>
      </c>
      <c r="B69" s="3" t="s">
        <v>60</v>
      </c>
      <c r="C69" s="6">
        <v>7864.7</v>
      </c>
      <c r="D69" s="6">
        <v>8882.5</v>
      </c>
      <c r="E69" s="6">
        <v>9420.2000000000007</v>
      </c>
      <c r="F69" s="6">
        <v>7674.6</v>
      </c>
      <c r="G69" s="6">
        <v>7414.9</v>
      </c>
      <c r="H69" s="6">
        <v>7657.3</v>
      </c>
      <c r="I69" s="6">
        <v>8270.9</v>
      </c>
      <c r="J69" s="3">
        <v>39</v>
      </c>
    </row>
    <row r="70" spans="1:19" x14ac:dyDescent="0.25">
      <c r="A70" s="3" t="s">
        <v>233</v>
      </c>
      <c r="B70" s="3" t="s">
        <v>65</v>
      </c>
      <c r="C70" s="6">
        <v>6760.1</v>
      </c>
      <c r="D70" s="6">
        <v>7084.7</v>
      </c>
      <c r="E70" s="6">
        <v>7360.1</v>
      </c>
      <c r="F70" s="6">
        <v>7578.2</v>
      </c>
      <c r="G70" s="6">
        <v>7737.5</v>
      </c>
      <c r="H70" s="6">
        <v>7944.8</v>
      </c>
      <c r="I70" s="6">
        <v>8008.2</v>
      </c>
      <c r="J70" s="3">
        <v>40</v>
      </c>
    </row>
    <row r="71" spans="1:19" x14ac:dyDescent="0.25">
      <c r="A71" s="3" t="s">
        <v>233</v>
      </c>
      <c r="B71" s="3" t="s">
        <v>54</v>
      </c>
      <c r="C71" s="6">
        <v>8121.8</v>
      </c>
      <c r="D71" s="6">
        <v>8433.5</v>
      </c>
      <c r="E71" s="6">
        <v>8552.1</v>
      </c>
      <c r="F71" s="6">
        <v>8017.2</v>
      </c>
      <c r="G71" s="6">
        <v>8005.3</v>
      </c>
      <c r="H71" s="6">
        <v>8106.1</v>
      </c>
      <c r="I71" s="6">
        <v>7929.7</v>
      </c>
      <c r="J71" s="3">
        <v>41</v>
      </c>
    </row>
    <row r="72" spans="1:19" x14ac:dyDescent="0.25">
      <c r="A72" s="3" t="s">
        <v>233</v>
      </c>
      <c r="B72" s="3" t="s">
        <v>78</v>
      </c>
      <c r="C72" s="6">
        <v>5550.2</v>
      </c>
      <c r="D72" s="6">
        <v>5945.6</v>
      </c>
      <c r="E72" s="6">
        <v>6223.1</v>
      </c>
      <c r="F72" s="6">
        <v>6545.5</v>
      </c>
      <c r="G72" s="6">
        <v>7043.4</v>
      </c>
      <c r="H72" s="6">
        <v>7288.6</v>
      </c>
      <c r="I72" s="6">
        <v>7540</v>
      </c>
      <c r="J72" s="3">
        <v>42</v>
      </c>
    </row>
    <row r="73" spans="1:19" x14ac:dyDescent="0.25">
      <c r="A73" s="3" t="s">
        <v>233</v>
      </c>
      <c r="B73" s="3" t="s">
        <v>192</v>
      </c>
      <c r="C73" s="6">
        <v>6922.2</v>
      </c>
      <c r="D73" s="6">
        <v>7069.4</v>
      </c>
      <c r="E73" s="6">
        <v>6979.3</v>
      </c>
      <c r="F73" s="6">
        <v>6654.7</v>
      </c>
      <c r="G73" s="6">
        <v>6996.7</v>
      </c>
      <c r="H73" s="6">
        <v>7596.4</v>
      </c>
      <c r="I73" s="6">
        <v>7417.9</v>
      </c>
      <c r="J73" s="3">
        <v>43</v>
      </c>
    </row>
    <row r="74" spans="1:19" x14ac:dyDescent="0.25">
      <c r="A74" s="3" t="s">
        <v>233</v>
      </c>
      <c r="B74" s="3" t="s">
        <v>153</v>
      </c>
      <c r="C74" s="6">
        <v>5995.3</v>
      </c>
      <c r="D74" s="6">
        <v>6555.4</v>
      </c>
      <c r="E74" s="6">
        <v>7075.7</v>
      </c>
      <c r="F74" s="6">
        <v>7450.2</v>
      </c>
      <c r="G74" s="6">
        <v>7505.4</v>
      </c>
      <c r="H74" s="6">
        <v>7392.6</v>
      </c>
      <c r="I74" s="6">
        <v>7406</v>
      </c>
      <c r="J74" s="3">
        <v>44</v>
      </c>
    </row>
    <row r="75" spans="1:19" x14ac:dyDescent="0.25">
      <c r="A75" s="3" t="s">
        <v>233</v>
      </c>
      <c r="B75" s="3" t="s">
        <v>58</v>
      </c>
      <c r="C75" s="6">
        <v>8251.1</v>
      </c>
      <c r="D75" s="6">
        <v>7934.5</v>
      </c>
      <c r="E75" s="6">
        <v>7771.7</v>
      </c>
      <c r="F75" s="6">
        <v>7436</v>
      </c>
      <c r="G75" s="6">
        <v>7245.3</v>
      </c>
      <c r="H75" s="6">
        <v>7468.4</v>
      </c>
      <c r="I75" s="6">
        <v>7367.2</v>
      </c>
      <c r="J75" s="3">
        <v>45</v>
      </c>
    </row>
    <row r="76" spans="1:19" x14ac:dyDescent="0.25">
      <c r="A76" s="3" t="s">
        <v>233</v>
      </c>
      <c r="B76" s="3" t="s">
        <v>103</v>
      </c>
      <c r="C76" s="6">
        <v>5826</v>
      </c>
      <c r="D76" s="6">
        <v>6658.7</v>
      </c>
      <c r="E76" s="6">
        <v>6919.5</v>
      </c>
      <c r="F76" s="6">
        <v>6856.7</v>
      </c>
      <c r="G76" s="6">
        <v>6760.7</v>
      </c>
      <c r="H76" s="6">
        <v>6983.7</v>
      </c>
      <c r="I76" s="6">
        <v>7357.2</v>
      </c>
      <c r="J76" s="3">
        <v>46</v>
      </c>
    </row>
    <row r="77" spans="1:19" x14ac:dyDescent="0.25">
      <c r="A77" s="3" t="s">
        <v>233</v>
      </c>
      <c r="B77" s="3" t="s">
        <v>92</v>
      </c>
      <c r="C77" s="6">
        <v>6614.5</v>
      </c>
      <c r="D77" s="6">
        <v>6808.1</v>
      </c>
      <c r="E77" s="6">
        <v>6942.1</v>
      </c>
      <c r="F77" s="6">
        <v>6369.1</v>
      </c>
      <c r="G77" s="6">
        <v>6536.7</v>
      </c>
      <c r="H77" s="6">
        <v>6808.8</v>
      </c>
      <c r="I77" s="6">
        <v>7005.1</v>
      </c>
      <c r="J77" s="3">
        <v>47</v>
      </c>
    </row>
    <row r="78" spans="1:19" x14ac:dyDescent="0.25">
      <c r="A78" s="3" t="s">
        <v>233</v>
      </c>
      <c r="B78" s="3" t="s">
        <v>73</v>
      </c>
      <c r="C78" s="6">
        <v>3700.9</v>
      </c>
      <c r="D78" s="6">
        <v>4152.3</v>
      </c>
      <c r="E78" s="6">
        <v>4740.6000000000004</v>
      </c>
      <c r="F78" s="6">
        <v>4962.8999999999996</v>
      </c>
      <c r="G78" s="6">
        <v>5520.5</v>
      </c>
      <c r="H78" s="6">
        <v>6267.3</v>
      </c>
      <c r="I78" s="6">
        <v>6716.2</v>
      </c>
      <c r="J78" s="3">
        <v>48</v>
      </c>
    </row>
    <row r="79" spans="1:19" x14ac:dyDescent="0.25">
      <c r="A79" s="3" t="s">
        <v>233</v>
      </c>
      <c r="B79" s="3" t="s">
        <v>81</v>
      </c>
      <c r="C79" s="6">
        <v>5810.4</v>
      </c>
      <c r="D79" s="6">
        <v>6193.7</v>
      </c>
      <c r="E79" s="6">
        <v>6266.3</v>
      </c>
      <c r="F79" s="6">
        <v>6037.2</v>
      </c>
      <c r="G79" s="6">
        <v>6205.1</v>
      </c>
      <c r="H79" s="6">
        <v>6425.8</v>
      </c>
      <c r="I79" s="6">
        <v>6589.5</v>
      </c>
      <c r="J79" s="3">
        <v>49</v>
      </c>
    </row>
    <row r="80" spans="1:19" x14ac:dyDescent="0.25">
      <c r="A80" s="3" t="s">
        <v>233</v>
      </c>
      <c r="B80" s="3" t="s">
        <v>26</v>
      </c>
      <c r="C80" s="6">
        <v>4044.9</v>
      </c>
      <c r="D80" s="6">
        <v>4430.6000000000004</v>
      </c>
      <c r="E80" s="6">
        <v>4759.3999999999996</v>
      </c>
      <c r="F80" s="6">
        <v>4712.3</v>
      </c>
      <c r="G80" s="6">
        <v>4960.2</v>
      </c>
      <c r="H80" s="6">
        <v>5266.2</v>
      </c>
      <c r="I80" s="6">
        <v>5624.7</v>
      </c>
      <c r="J80" s="3">
        <v>50</v>
      </c>
    </row>
    <row r="81" spans="1:10" x14ac:dyDescent="0.25">
      <c r="A81" s="3" t="s">
        <v>233</v>
      </c>
      <c r="B81" s="3" t="s">
        <v>22</v>
      </c>
      <c r="C81" s="6">
        <v>3527.3</v>
      </c>
      <c r="D81" s="6">
        <v>4064.8</v>
      </c>
      <c r="E81" s="6">
        <v>3865.7</v>
      </c>
      <c r="F81" s="6">
        <v>3730.4</v>
      </c>
      <c r="G81" s="6">
        <v>4462.8999999999996</v>
      </c>
      <c r="H81" s="6">
        <v>4957</v>
      </c>
      <c r="I81" s="6">
        <v>5438.5</v>
      </c>
      <c r="J81" s="3">
        <v>51</v>
      </c>
    </row>
    <row r="82" spans="1:10" x14ac:dyDescent="0.25">
      <c r="A82" s="3" t="s">
        <v>233</v>
      </c>
      <c r="B82" s="3" t="s">
        <v>83</v>
      </c>
      <c r="C82" s="6">
        <v>4140.2</v>
      </c>
      <c r="D82" s="6">
        <v>4499</v>
      </c>
      <c r="E82" s="6">
        <v>4759.7</v>
      </c>
      <c r="F82" s="6">
        <v>4794.1000000000004</v>
      </c>
      <c r="G82" s="6">
        <v>5150.3999999999996</v>
      </c>
      <c r="H82" s="6">
        <v>5164.1000000000004</v>
      </c>
      <c r="I82" s="6">
        <v>5299.5</v>
      </c>
      <c r="J82" s="3">
        <v>52</v>
      </c>
    </row>
    <row r="83" spans="1:10" x14ac:dyDescent="0.25">
      <c r="A83" s="3" t="s">
        <v>233</v>
      </c>
      <c r="B83" s="3" t="s">
        <v>80</v>
      </c>
      <c r="C83" s="6">
        <v>4373.7</v>
      </c>
      <c r="D83" s="6">
        <v>4562.6000000000004</v>
      </c>
      <c r="E83" s="6">
        <v>4620.1000000000004</v>
      </c>
      <c r="F83" s="6">
        <v>4538.8999999999996</v>
      </c>
      <c r="G83" s="6">
        <v>4685.3999999999996</v>
      </c>
      <c r="H83" s="6">
        <v>4923.1000000000004</v>
      </c>
      <c r="I83" s="6">
        <v>5022.8999999999996</v>
      </c>
      <c r="J83" s="3">
        <v>53</v>
      </c>
    </row>
    <row r="84" spans="1:10" x14ac:dyDescent="0.25">
      <c r="A84" s="3" t="s">
        <v>233</v>
      </c>
      <c r="B84" s="3" t="s">
        <v>66</v>
      </c>
      <c r="C84" s="6">
        <v>3703.8</v>
      </c>
      <c r="D84" s="6">
        <v>4267.2</v>
      </c>
      <c r="E84" s="6">
        <v>5233.7</v>
      </c>
      <c r="F84" s="6">
        <v>4650.5</v>
      </c>
      <c r="G84" s="6">
        <v>4420.3999999999996</v>
      </c>
      <c r="H84" s="6">
        <v>4484.7</v>
      </c>
      <c r="I84" s="6">
        <v>4618.8999999999996</v>
      </c>
      <c r="J84" s="3">
        <v>54</v>
      </c>
    </row>
    <row r="85" spans="1:10" x14ac:dyDescent="0.25">
      <c r="A85" s="3" t="s">
        <v>233</v>
      </c>
      <c r="B85" s="3" t="s">
        <v>157</v>
      </c>
      <c r="C85" s="6">
        <v>3874.7</v>
      </c>
      <c r="D85" s="6">
        <v>4079.9</v>
      </c>
      <c r="E85" s="6">
        <v>3994.9</v>
      </c>
      <c r="F85" s="6">
        <v>3993</v>
      </c>
      <c r="G85" s="6">
        <v>4168.3999999999996</v>
      </c>
      <c r="H85" s="6">
        <v>4370.8999999999996</v>
      </c>
      <c r="I85" s="6">
        <v>4498.8</v>
      </c>
      <c r="J85" s="3">
        <v>55</v>
      </c>
    </row>
    <row r="86" spans="1:10" x14ac:dyDescent="0.25">
      <c r="A86" s="3" t="s">
        <v>233</v>
      </c>
      <c r="B86" s="3" t="s">
        <v>53</v>
      </c>
      <c r="C86" s="6">
        <v>3527.8</v>
      </c>
      <c r="D86" s="6">
        <v>3334.6</v>
      </c>
      <c r="E86" s="6">
        <v>3640.6</v>
      </c>
      <c r="F86" s="6">
        <v>3928.4</v>
      </c>
      <c r="G86" s="6">
        <v>3920.3</v>
      </c>
      <c r="H86" s="6">
        <v>4171</v>
      </c>
      <c r="I86" s="6">
        <v>4237.8999999999996</v>
      </c>
      <c r="J86" s="3">
        <v>56</v>
      </c>
    </row>
    <row r="87" spans="1:10" x14ac:dyDescent="0.25">
      <c r="A87" s="3" t="s">
        <v>233</v>
      </c>
      <c r="B87" s="3" t="s">
        <v>68</v>
      </c>
      <c r="C87" s="6">
        <v>3583.1</v>
      </c>
      <c r="D87" s="6">
        <v>4111.3</v>
      </c>
      <c r="E87" s="6">
        <v>4235.1000000000004</v>
      </c>
      <c r="F87" s="6">
        <v>4366.8</v>
      </c>
      <c r="G87" s="6">
        <v>4296</v>
      </c>
      <c r="H87" s="6">
        <v>4168.3</v>
      </c>
      <c r="I87" s="6">
        <v>4117</v>
      </c>
      <c r="J87" s="3">
        <v>57</v>
      </c>
    </row>
    <row r="88" spans="1:10" x14ac:dyDescent="0.25">
      <c r="A88" s="3" t="s">
        <v>233</v>
      </c>
      <c r="B88" s="3" t="s">
        <v>96</v>
      </c>
      <c r="C88" s="6">
        <v>3060.5</v>
      </c>
      <c r="D88" s="6">
        <v>3277.8</v>
      </c>
      <c r="E88" s="6">
        <v>3515</v>
      </c>
      <c r="F88" s="6">
        <v>3548.8</v>
      </c>
      <c r="G88" s="6">
        <v>3713</v>
      </c>
      <c r="H88" s="6">
        <v>3900.5</v>
      </c>
      <c r="I88" s="6">
        <v>4076.7</v>
      </c>
      <c r="J88" s="3">
        <v>58</v>
      </c>
    </row>
    <row r="89" spans="1:10" x14ac:dyDescent="0.25">
      <c r="A89" s="3" t="s">
        <v>233</v>
      </c>
      <c r="B89" s="3" t="s">
        <v>62</v>
      </c>
      <c r="C89" s="6">
        <v>3258.5</v>
      </c>
      <c r="D89" s="6">
        <v>3561.6</v>
      </c>
      <c r="E89" s="6">
        <v>3856.7</v>
      </c>
      <c r="F89" s="6">
        <v>3711.9</v>
      </c>
      <c r="G89" s="6">
        <v>3733.9</v>
      </c>
      <c r="H89" s="6">
        <v>3852.8</v>
      </c>
      <c r="I89" s="6">
        <v>3851.2</v>
      </c>
      <c r="J89" s="3">
        <v>59</v>
      </c>
    </row>
    <row r="90" spans="1:10" x14ac:dyDescent="0.25">
      <c r="A90" s="3" t="s">
        <v>233</v>
      </c>
      <c r="B90" s="3" t="s">
        <v>52</v>
      </c>
      <c r="C90" s="6">
        <v>3633.5</v>
      </c>
      <c r="D90" s="6">
        <v>3829.6</v>
      </c>
      <c r="E90" s="6">
        <v>4018.1</v>
      </c>
      <c r="F90" s="6">
        <v>3884.1</v>
      </c>
      <c r="G90" s="6">
        <v>3883</v>
      </c>
      <c r="H90" s="6">
        <v>3850.8</v>
      </c>
      <c r="I90" s="6">
        <v>3848.5</v>
      </c>
      <c r="J90" s="3">
        <v>60</v>
      </c>
    </row>
    <row r="91" spans="1:10" x14ac:dyDescent="0.25">
      <c r="A91" s="3" t="s">
        <v>233</v>
      </c>
      <c r="B91" s="3" t="s">
        <v>84</v>
      </c>
      <c r="C91" s="6">
        <v>3097</v>
      </c>
      <c r="D91" s="6">
        <v>3238</v>
      </c>
      <c r="E91" s="6">
        <v>3368.7</v>
      </c>
      <c r="F91" s="6">
        <v>3248.3</v>
      </c>
      <c r="G91" s="6">
        <v>3417.1</v>
      </c>
      <c r="H91" s="6">
        <v>3587.5</v>
      </c>
      <c r="I91" s="6">
        <v>3669</v>
      </c>
      <c r="J91" s="3">
        <v>61</v>
      </c>
    </row>
    <row r="92" spans="1:10" x14ac:dyDescent="0.25">
      <c r="A92" s="3" t="s">
        <v>233</v>
      </c>
      <c r="B92" s="3" t="s">
        <v>51</v>
      </c>
      <c r="C92" s="6">
        <v>2096.4</v>
      </c>
      <c r="D92" s="6">
        <v>2441.9</v>
      </c>
      <c r="E92" s="6">
        <v>2718</v>
      </c>
      <c r="F92" s="6">
        <v>2774.7</v>
      </c>
      <c r="G92" s="6">
        <v>3251.1</v>
      </c>
      <c r="H92" s="6">
        <v>3379.3</v>
      </c>
      <c r="I92" s="6">
        <v>3528.6</v>
      </c>
      <c r="J92" s="3">
        <v>62</v>
      </c>
    </row>
    <row r="93" spans="1:10" x14ac:dyDescent="0.25">
      <c r="A93" s="3" t="s">
        <v>233</v>
      </c>
      <c r="B93" s="3" t="s">
        <v>16</v>
      </c>
      <c r="C93" s="6">
        <v>1901.5</v>
      </c>
      <c r="D93" s="6">
        <v>2146.5</v>
      </c>
      <c r="E93" s="6">
        <v>2429.1</v>
      </c>
      <c r="F93" s="6">
        <v>2689.4</v>
      </c>
      <c r="G93" s="6">
        <v>2970.8</v>
      </c>
      <c r="H93" s="6">
        <v>3264.6</v>
      </c>
      <c r="I93" s="6">
        <v>3497.1</v>
      </c>
      <c r="J93" s="3">
        <v>63</v>
      </c>
    </row>
    <row r="94" spans="1:10" x14ac:dyDescent="0.25">
      <c r="A94" s="3" t="s">
        <v>233</v>
      </c>
      <c r="B94" s="3" t="s">
        <v>132</v>
      </c>
      <c r="C94" s="6">
        <v>3326.9</v>
      </c>
      <c r="D94" s="6">
        <v>3531.9</v>
      </c>
      <c r="E94" s="6">
        <v>3516.9</v>
      </c>
      <c r="F94" s="6">
        <v>3525</v>
      </c>
      <c r="G94" s="6">
        <v>3481.2</v>
      </c>
      <c r="H94" s="6">
        <v>3449.4</v>
      </c>
      <c r="I94" s="6">
        <v>3456.2</v>
      </c>
      <c r="J94" s="3">
        <v>64</v>
      </c>
    </row>
    <row r="95" spans="1:10" x14ac:dyDescent="0.25">
      <c r="A95" s="3" t="s">
        <v>233</v>
      </c>
      <c r="B95" s="3" t="s">
        <v>41</v>
      </c>
      <c r="C95" s="6">
        <v>2808.2</v>
      </c>
      <c r="D95" s="6">
        <v>2962.5</v>
      </c>
      <c r="E95" s="6">
        <v>2995.2</v>
      </c>
      <c r="F95" s="6">
        <v>3006.5</v>
      </c>
      <c r="G95" s="6">
        <v>3216.2</v>
      </c>
      <c r="H95" s="6">
        <v>3236.4</v>
      </c>
      <c r="I95" s="6">
        <v>3385.3</v>
      </c>
      <c r="J95" s="3">
        <v>65</v>
      </c>
    </row>
    <row r="96" spans="1:10" x14ac:dyDescent="0.25">
      <c r="A96" s="3" t="s">
        <v>233</v>
      </c>
      <c r="B96" s="3" t="s">
        <v>71</v>
      </c>
      <c r="C96" s="6">
        <v>1898.1</v>
      </c>
      <c r="D96" s="6">
        <v>2193.9</v>
      </c>
      <c r="E96" s="6">
        <v>2375.4</v>
      </c>
      <c r="F96" s="6">
        <v>2147.4</v>
      </c>
      <c r="G96" s="6">
        <v>2525.4</v>
      </c>
      <c r="H96" s="6">
        <v>2950.9</v>
      </c>
      <c r="I96" s="6">
        <v>3333.6</v>
      </c>
      <c r="J96" s="3">
        <v>66</v>
      </c>
    </row>
    <row r="97" spans="1:10" x14ac:dyDescent="0.25">
      <c r="A97" s="3" t="s">
        <v>233</v>
      </c>
      <c r="B97" s="3" t="s">
        <v>129</v>
      </c>
      <c r="C97" s="6">
        <v>3812</v>
      </c>
      <c r="D97" s="6">
        <v>4052.6</v>
      </c>
      <c r="E97" s="6">
        <v>3784</v>
      </c>
      <c r="F97" s="6">
        <v>3530.5</v>
      </c>
      <c r="G97" s="6">
        <v>3601.8</v>
      </c>
      <c r="H97" s="6">
        <v>3540.1</v>
      </c>
      <c r="I97" s="6">
        <v>3167.4</v>
      </c>
      <c r="J97" s="3">
        <v>67</v>
      </c>
    </row>
    <row r="98" spans="1:10" x14ac:dyDescent="0.25">
      <c r="A98" s="3" t="s">
        <v>233</v>
      </c>
      <c r="B98" s="3" t="s">
        <v>87</v>
      </c>
      <c r="C98" s="6">
        <v>2914</v>
      </c>
      <c r="D98" s="6">
        <v>2978.8</v>
      </c>
      <c r="E98" s="6">
        <v>2956.1</v>
      </c>
      <c r="F98" s="6">
        <v>2888.9</v>
      </c>
      <c r="G98" s="6">
        <v>2946.5</v>
      </c>
      <c r="H98" s="6">
        <v>2959.2</v>
      </c>
      <c r="I98" s="6">
        <v>2984</v>
      </c>
      <c r="J98" s="3">
        <v>68</v>
      </c>
    </row>
    <row r="99" spans="1:10" x14ac:dyDescent="0.25">
      <c r="A99" s="3" t="s">
        <v>233</v>
      </c>
      <c r="B99" s="3" t="s">
        <v>11</v>
      </c>
      <c r="C99" s="6">
        <v>1905.2</v>
      </c>
      <c r="D99" s="6">
        <v>2037.7</v>
      </c>
      <c r="E99" s="6">
        <v>2329.3000000000002</v>
      </c>
      <c r="F99" s="6">
        <v>2574.6999999999998</v>
      </c>
      <c r="G99" s="6">
        <v>2618.6999999999998</v>
      </c>
      <c r="H99" s="6">
        <v>2831.2</v>
      </c>
      <c r="I99" s="6">
        <v>2966.3</v>
      </c>
      <c r="J99" s="3">
        <v>69</v>
      </c>
    </row>
    <row r="100" spans="1:10" x14ac:dyDescent="0.25">
      <c r="A100" s="3" t="s">
        <v>233</v>
      </c>
      <c r="B100" s="3" t="s">
        <v>165</v>
      </c>
      <c r="C100" s="6">
        <v>2616.5</v>
      </c>
      <c r="D100" s="6">
        <v>2682</v>
      </c>
      <c r="E100" s="6">
        <v>2799.5</v>
      </c>
      <c r="F100" s="6">
        <v>2866.2</v>
      </c>
      <c r="G100" s="6">
        <v>3027.2</v>
      </c>
      <c r="H100" s="6">
        <v>2930.4</v>
      </c>
      <c r="I100" s="6">
        <v>2962</v>
      </c>
      <c r="J100" s="3">
        <v>70</v>
      </c>
    </row>
    <row r="101" spans="1:10" x14ac:dyDescent="0.25">
      <c r="A101" s="3" t="s">
        <v>233</v>
      </c>
      <c r="B101" s="3" t="s">
        <v>57</v>
      </c>
      <c r="C101" s="6">
        <v>2195.6</v>
      </c>
      <c r="D101" s="6">
        <v>2240.9</v>
      </c>
      <c r="E101" s="6">
        <v>2483.8000000000002</v>
      </c>
      <c r="F101" s="6">
        <v>2440.1999999999998</v>
      </c>
      <c r="G101" s="6">
        <v>2409.4</v>
      </c>
      <c r="H101" s="6">
        <v>2563.3000000000002</v>
      </c>
      <c r="I101" s="6">
        <v>2735.9</v>
      </c>
      <c r="J101" s="3">
        <v>71</v>
      </c>
    </row>
    <row r="102" spans="1:10" x14ac:dyDescent="0.25">
      <c r="A102" s="3" t="s">
        <v>233</v>
      </c>
      <c r="B102" s="3" t="s">
        <v>43</v>
      </c>
      <c r="C102" s="6">
        <v>765.8</v>
      </c>
      <c r="D102" s="6">
        <v>964.9</v>
      </c>
      <c r="E102" s="6">
        <v>1903.2</v>
      </c>
      <c r="F102" s="6">
        <v>2362.5</v>
      </c>
      <c r="G102" s="6">
        <v>1504</v>
      </c>
      <c r="H102" s="6">
        <v>2375.6999999999998</v>
      </c>
      <c r="I102" s="6">
        <v>2526.6</v>
      </c>
      <c r="J102" s="3">
        <v>72</v>
      </c>
    </row>
    <row r="103" spans="1:10" x14ac:dyDescent="0.25">
      <c r="A103" s="3" t="s">
        <v>233</v>
      </c>
      <c r="B103" s="3" t="s">
        <v>120</v>
      </c>
      <c r="C103" s="6">
        <v>2157.6</v>
      </c>
      <c r="D103" s="6">
        <v>2290.3000000000002</v>
      </c>
      <c r="E103" s="6">
        <v>2302.5</v>
      </c>
      <c r="F103" s="6">
        <v>2380.8000000000002</v>
      </c>
      <c r="G103" s="6">
        <v>2360.6</v>
      </c>
      <c r="H103" s="6">
        <v>2402.1</v>
      </c>
      <c r="I103" s="6">
        <v>2402.9</v>
      </c>
      <c r="J103" s="3">
        <v>73</v>
      </c>
    </row>
    <row r="104" spans="1:10" x14ac:dyDescent="0.25">
      <c r="A104" s="3" t="s">
        <v>233</v>
      </c>
      <c r="B104" s="3" t="s">
        <v>144</v>
      </c>
      <c r="C104" s="6">
        <v>1698.3</v>
      </c>
      <c r="D104" s="6">
        <v>1738.7</v>
      </c>
      <c r="E104" s="6">
        <v>1829.6</v>
      </c>
      <c r="F104" s="6">
        <v>1895.2</v>
      </c>
      <c r="G104" s="6">
        <v>1940.1</v>
      </c>
      <c r="H104" s="6">
        <v>2049.6</v>
      </c>
      <c r="I104" s="6">
        <v>2087.3000000000002</v>
      </c>
      <c r="J104" s="3">
        <v>74</v>
      </c>
    </row>
    <row r="105" spans="1:10" x14ac:dyDescent="0.25">
      <c r="A105" s="3" t="s">
        <v>233</v>
      </c>
      <c r="B105" s="3" t="s">
        <v>20</v>
      </c>
      <c r="C105" s="6">
        <v>1423.6</v>
      </c>
      <c r="D105" s="6">
        <v>1598.9</v>
      </c>
      <c r="E105" s="6">
        <v>1706.1</v>
      </c>
      <c r="F105" s="6">
        <v>1781.5</v>
      </c>
      <c r="G105" s="6">
        <v>1867.9</v>
      </c>
      <c r="H105" s="6">
        <v>1962.4</v>
      </c>
      <c r="I105" s="6">
        <v>2071.4</v>
      </c>
      <c r="J105" s="3">
        <v>75</v>
      </c>
    </row>
    <row r="106" spans="1:10" x14ac:dyDescent="0.25">
      <c r="A106" s="3" t="s">
        <v>233</v>
      </c>
      <c r="B106" s="3" t="s">
        <v>33</v>
      </c>
      <c r="C106" s="6">
        <v>1696.1</v>
      </c>
      <c r="D106" s="6">
        <v>1741.7</v>
      </c>
      <c r="E106" s="6">
        <v>1786.8</v>
      </c>
      <c r="F106" s="6">
        <v>1753.5</v>
      </c>
      <c r="G106" s="6">
        <v>1779.2</v>
      </c>
      <c r="H106" s="6">
        <v>1854.9</v>
      </c>
      <c r="I106" s="6">
        <v>1928.5</v>
      </c>
      <c r="J106" s="3">
        <v>76</v>
      </c>
    </row>
    <row r="107" spans="1:10" x14ac:dyDescent="0.25">
      <c r="A107" s="3" t="s">
        <v>233</v>
      </c>
      <c r="B107" s="3" t="s">
        <v>104</v>
      </c>
      <c r="C107" s="6">
        <v>1435.2</v>
      </c>
      <c r="D107" s="6">
        <v>1508.6</v>
      </c>
      <c r="E107" s="6">
        <v>1591.8</v>
      </c>
      <c r="F107" s="6">
        <v>1653.5</v>
      </c>
      <c r="G107" s="6">
        <v>1746.4</v>
      </c>
      <c r="H107" s="6">
        <v>1821.5</v>
      </c>
      <c r="I107" s="6">
        <v>1848.5</v>
      </c>
      <c r="J107" s="3">
        <v>77</v>
      </c>
    </row>
    <row r="108" spans="1:10" x14ac:dyDescent="0.25">
      <c r="A108" s="3" t="s">
        <v>233</v>
      </c>
      <c r="B108" s="3" t="s">
        <v>77</v>
      </c>
      <c r="C108" s="6">
        <v>1514.9</v>
      </c>
      <c r="D108" s="6">
        <v>1548.1</v>
      </c>
      <c r="E108" s="6">
        <v>1537.4</v>
      </c>
      <c r="F108" s="6">
        <v>1545.8</v>
      </c>
      <c r="G108" s="6">
        <v>1594.4</v>
      </c>
      <c r="H108" s="6">
        <v>1676.1</v>
      </c>
      <c r="I108" s="6">
        <v>1716.8</v>
      </c>
      <c r="J108" s="3">
        <v>78</v>
      </c>
    </row>
    <row r="109" spans="1:10" x14ac:dyDescent="0.25">
      <c r="A109" s="3" t="s">
        <v>233</v>
      </c>
      <c r="B109" s="3" t="s">
        <v>19</v>
      </c>
      <c r="C109" s="6">
        <v>985.7</v>
      </c>
      <c r="D109" s="6">
        <v>1028.2</v>
      </c>
      <c r="E109" s="6">
        <v>1128.4000000000001</v>
      </c>
      <c r="F109" s="6">
        <v>1137.3</v>
      </c>
      <c r="G109" s="6">
        <v>1157.4000000000001</v>
      </c>
      <c r="H109" s="6">
        <v>1211.0999999999999</v>
      </c>
      <c r="I109" s="6">
        <v>1225.8</v>
      </c>
      <c r="J109" s="3">
        <v>79</v>
      </c>
    </row>
    <row r="110" spans="1:10" x14ac:dyDescent="0.25">
      <c r="A110" s="3" t="s">
        <v>233</v>
      </c>
      <c r="B110" s="3" t="s">
        <v>47</v>
      </c>
      <c r="C110" s="6">
        <v>736.7</v>
      </c>
      <c r="D110" s="6">
        <v>804.2</v>
      </c>
      <c r="E110" s="6">
        <v>878.1</v>
      </c>
      <c r="F110" s="6">
        <v>894</v>
      </c>
      <c r="G110" s="6">
        <v>967.8</v>
      </c>
      <c r="H110" s="6">
        <v>998.6</v>
      </c>
      <c r="I110" s="6">
        <v>1032.0999999999999</v>
      </c>
      <c r="J110" s="3">
        <v>80</v>
      </c>
    </row>
    <row r="111" spans="1:10" x14ac:dyDescent="0.25">
      <c r="A111" s="3" t="s">
        <v>233</v>
      </c>
      <c r="B111" s="3" t="s">
        <v>148</v>
      </c>
      <c r="C111" s="6">
        <v>1010.9</v>
      </c>
      <c r="D111" s="6">
        <v>1283.5</v>
      </c>
      <c r="E111" s="6">
        <v>1111.5</v>
      </c>
      <c r="F111" s="6">
        <v>1136.5999999999999</v>
      </c>
      <c r="G111" s="6">
        <v>1173.4000000000001</v>
      </c>
      <c r="H111" s="6">
        <v>1032.5</v>
      </c>
      <c r="I111" s="6">
        <v>1017.2</v>
      </c>
      <c r="J111" s="3">
        <v>81</v>
      </c>
    </row>
    <row r="112" spans="1:10" x14ac:dyDescent="0.25">
      <c r="A112" s="3" t="s">
        <v>233</v>
      </c>
      <c r="B112" s="3" t="s">
        <v>31</v>
      </c>
      <c r="C112" s="6">
        <v>801.4</v>
      </c>
      <c r="D112" s="6">
        <v>823.5</v>
      </c>
      <c r="E112" s="6">
        <v>789</v>
      </c>
      <c r="F112" s="6">
        <v>881.8</v>
      </c>
      <c r="G112" s="6">
        <v>887.4</v>
      </c>
      <c r="H112" s="6">
        <v>950.5</v>
      </c>
      <c r="I112" s="6">
        <v>991.5</v>
      </c>
      <c r="J112" s="3">
        <v>82</v>
      </c>
    </row>
    <row r="113" spans="1:10" x14ac:dyDescent="0.25">
      <c r="A113" s="3" t="s">
        <v>233</v>
      </c>
      <c r="B113" s="3" t="s">
        <v>111</v>
      </c>
      <c r="C113" s="6">
        <v>895.5</v>
      </c>
      <c r="D113" s="6">
        <v>927.3</v>
      </c>
      <c r="E113" s="6">
        <v>942.1</v>
      </c>
      <c r="F113" s="6">
        <v>948.3</v>
      </c>
      <c r="G113" s="6">
        <v>967.7</v>
      </c>
      <c r="H113" s="6">
        <v>953.2</v>
      </c>
      <c r="I113" s="6">
        <v>973.9</v>
      </c>
      <c r="J113" s="3">
        <v>83</v>
      </c>
    </row>
    <row r="114" spans="1:10" x14ac:dyDescent="0.25">
      <c r="A114" s="3" t="s">
        <v>233</v>
      </c>
      <c r="B114" s="3" t="s">
        <v>45</v>
      </c>
      <c r="C114" s="6">
        <v>489.5</v>
      </c>
      <c r="D114" s="6">
        <v>607.9</v>
      </c>
      <c r="E114" s="6">
        <v>637.79999999999995</v>
      </c>
      <c r="F114" s="6">
        <v>745.8</v>
      </c>
      <c r="G114" s="6">
        <v>800.6</v>
      </c>
      <c r="H114" s="6">
        <v>880</v>
      </c>
      <c r="I114" s="6">
        <v>956.6</v>
      </c>
      <c r="J114" s="3">
        <v>84</v>
      </c>
    </row>
    <row r="115" spans="1:10" x14ac:dyDescent="0.25">
      <c r="A115" s="3" t="s">
        <v>233</v>
      </c>
      <c r="B115" s="3" t="s">
        <v>133</v>
      </c>
      <c r="C115" s="6">
        <v>672</v>
      </c>
      <c r="D115" s="6">
        <v>716</v>
      </c>
      <c r="E115" s="6">
        <v>693.6</v>
      </c>
      <c r="F115" s="6">
        <v>714.4</v>
      </c>
      <c r="G115" s="6">
        <v>717.3</v>
      </c>
      <c r="H115" s="6">
        <v>726.7</v>
      </c>
      <c r="I115" s="6">
        <v>748.3</v>
      </c>
      <c r="J115" s="3">
        <v>85</v>
      </c>
    </row>
    <row r="117" spans="1:10" x14ac:dyDescent="0.25">
      <c r="A117" s="2" t="s">
        <v>194</v>
      </c>
    </row>
    <row r="118" spans="1:10" x14ac:dyDescent="0.25">
      <c r="A118" s="3" t="s">
        <v>234</v>
      </c>
    </row>
    <row r="120" spans="1:10" x14ac:dyDescent="0.25">
      <c r="A120" s="3" t="s">
        <v>235</v>
      </c>
    </row>
    <row r="121" spans="1:10" x14ac:dyDescent="0.25">
      <c r="A121" s="3" t="s">
        <v>197</v>
      </c>
    </row>
  </sheetData>
  <sortState ref="B19:I103">
    <sortCondition descending="1" ref="I19:I103"/>
  </sortState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8:J100"/>
  <sheetViews>
    <sheetView topLeftCell="A22" workbookViewId="0">
      <selection activeCell="C88" sqref="C88:I88"/>
    </sheetView>
  </sheetViews>
  <sheetFormatPr defaultRowHeight="15" x14ac:dyDescent="0.25"/>
  <cols>
    <col min="1" max="10" width="9.140625" style="3"/>
  </cols>
  <sheetData>
    <row r="8" spans="1:9" x14ac:dyDescent="0.25">
      <c r="A8" s="2" t="s">
        <v>228</v>
      </c>
    </row>
    <row r="9" spans="1:9" x14ac:dyDescent="0.25">
      <c r="C9" s="3">
        <v>2006</v>
      </c>
      <c r="D9" s="3">
        <v>2007</v>
      </c>
      <c r="E9" s="3">
        <v>2008</v>
      </c>
      <c r="F9" s="3">
        <v>2009</v>
      </c>
      <c r="G9" s="3">
        <v>2010</v>
      </c>
      <c r="H9" s="3">
        <v>2011</v>
      </c>
      <c r="I9" s="3">
        <v>2012</v>
      </c>
    </row>
    <row r="10" spans="1:9" x14ac:dyDescent="0.25">
      <c r="A10" s="3" t="s">
        <v>229</v>
      </c>
      <c r="B10" s="3" t="s">
        <v>11</v>
      </c>
      <c r="C10" s="6">
        <v>12.3</v>
      </c>
      <c r="D10" s="6">
        <v>5.6</v>
      </c>
      <c r="E10" s="6">
        <v>4.4000000000000004</v>
      </c>
      <c r="F10" s="6">
        <v>4.8</v>
      </c>
      <c r="G10" s="6">
        <v>3.5</v>
      </c>
      <c r="H10" s="6">
        <v>4.2</v>
      </c>
      <c r="I10" s="6">
        <v>4.8</v>
      </c>
    </row>
    <row r="11" spans="1:9" x14ac:dyDescent="0.25">
      <c r="A11" s="3" t="s">
        <v>229</v>
      </c>
      <c r="B11" s="3" t="s">
        <v>16</v>
      </c>
      <c r="C11" s="6">
        <v>34.700000000000003</v>
      </c>
      <c r="D11" s="6">
        <v>36.1</v>
      </c>
      <c r="E11" s="6">
        <v>38.799999999999997</v>
      </c>
      <c r="F11" s="6">
        <v>38.700000000000003</v>
      </c>
      <c r="G11" s="6">
        <v>39.1</v>
      </c>
      <c r="H11" s="6">
        <v>38.700000000000003</v>
      </c>
      <c r="I11" s="6">
        <v>38.299999999999997</v>
      </c>
    </row>
    <row r="12" spans="1:9" x14ac:dyDescent="0.25">
      <c r="A12" s="3" t="s">
        <v>229</v>
      </c>
      <c r="B12" s="3" t="s">
        <v>18</v>
      </c>
      <c r="C12" s="6">
        <v>30.1</v>
      </c>
      <c r="D12" s="6">
        <v>28.6</v>
      </c>
      <c r="E12" s="6">
        <v>28</v>
      </c>
      <c r="F12" s="6">
        <v>26.7</v>
      </c>
      <c r="G12" s="6">
        <v>25.9</v>
      </c>
      <c r="H12" s="6">
        <v>25.9</v>
      </c>
      <c r="I12" s="6">
        <v>25.2</v>
      </c>
    </row>
    <row r="13" spans="1:9" x14ac:dyDescent="0.25">
      <c r="A13" s="3" t="s">
        <v>229</v>
      </c>
      <c r="B13" s="3" t="s">
        <v>19</v>
      </c>
      <c r="C13" s="6">
        <v>28.5</v>
      </c>
      <c r="D13" s="6">
        <v>27.2</v>
      </c>
      <c r="E13" s="6">
        <v>31.1</v>
      </c>
      <c r="F13" s="6">
        <v>30.7</v>
      </c>
      <c r="G13" s="6">
        <v>29.8</v>
      </c>
      <c r="H13" s="6">
        <v>29.4</v>
      </c>
      <c r="I13" s="6">
        <v>29</v>
      </c>
    </row>
    <row r="14" spans="1:9" x14ac:dyDescent="0.25">
      <c r="A14" s="3" t="s">
        <v>229</v>
      </c>
      <c r="B14" s="3" t="s">
        <v>20</v>
      </c>
      <c r="C14" s="6">
        <v>3.6</v>
      </c>
      <c r="D14" s="6">
        <v>4.3</v>
      </c>
      <c r="E14" s="6">
        <v>3.8</v>
      </c>
      <c r="F14" s="6">
        <v>4.2</v>
      </c>
      <c r="G14" s="6">
        <v>4.8</v>
      </c>
      <c r="H14" s="6">
        <v>5.3</v>
      </c>
      <c r="I14" s="6">
        <v>5.5</v>
      </c>
    </row>
    <row r="15" spans="1:9" x14ac:dyDescent="0.25">
      <c r="A15" s="3" t="s">
        <v>229</v>
      </c>
      <c r="B15" s="3" t="s">
        <v>21</v>
      </c>
      <c r="C15" s="6">
        <v>8.1</v>
      </c>
      <c r="D15" s="6">
        <v>8</v>
      </c>
      <c r="E15" s="6">
        <v>7.8</v>
      </c>
      <c r="F15" s="6">
        <v>9.6</v>
      </c>
      <c r="G15" s="6">
        <v>9</v>
      </c>
      <c r="H15" s="6">
        <v>9</v>
      </c>
      <c r="I15" s="6">
        <v>8.6999999999999993</v>
      </c>
    </row>
    <row r="16" spans="1:9" x14ac:dyDescent="0.25">
      <c r="A16" s="3" t="s">
        <v>229</v>
      </c>
      <c r="B16" s="3" t="s">
        <v>22</v>
      </c>
      <c r="C16" s="6">
        <v>3.9</v>
      </c>
      <c r="D16" s="6">
        <v>7.8</v>
      </c>
      <c r="E16" s="6">
        <v>-0.7</v>
      </c>
      <c r="F16" s="6">
        <v>-8.9</v>
      </c>
      <c r="G16" s="6">
        <v>-2.9</v>
      </c>
      <c r="H16" s="6">
        <v>-0.3</v>
      </c>
      <c r="I16" s="6">
        <v>2.8</v>
      </c>
    </row>
    <row r="17" spans="1:9" x14ac:dyDescent="0.25">
      <c r="A17" s="3" t="s">
        <v>229</v>
      </c>
      <c r="B17" s="3" t="s">
        <v>26</v>
      </c>
      <c r="C17" s="6">
        <v>9</v>
      </c>
      <c r="D17" s="6">
        <v>8.8000000000000007</v>
      </c>
      <c r="E17" s="6">
        <v>8.9</v>
      </c>
      <c r="F17" s="6">
        <v>8.6999999999999993</v>
      </c>
      <c r="G17" s="6">
        <v>8.6</v>
      </c>
      <c r="H17" s="6">
        <v>8.5</v>
      </c>
      <c r="I17" s="6">
        <v>8.5</v>
      </c>
    </row>
    <row r="18" spans="1:9" x14ac:dyDescent="0.25">
      <c r="A18" s="3" t="s">
        <v>229</v>
      </c>
      <c r="B18" s="3" t="s">
        <v>31</v>
      </c>
      <c r="C18" s="6">
        <v>6.3</v>
      </c>
      <c r="D18" s="6">
        <v>6</v>
      </c>
      <c r="E18" s="6">
        <v>5.4</v>
      </c>
      <c r="F18" s="6">
        <v>5.2</v>
      </c>
      <c r="G18" s="6">
        <v>4.9000000000000004</v>
      </c>
      <c r="H18" s="6">
        <v>4.7</v>
      </c>
      <c r="I18" s="6">
        <v>4.4000000000000004</v>
      </c>
    </row>
    <row r="19" spans="1:9" x14ac:dyDescent="0.25">
      <c r="A19" s="3" t="s">
        <v>229</v>
      </c>
      <c r="B19" s="3" t="s">
        <v>33</v>
      </c>
      <c r="C19" s="6">
        <v>2.5</v>
      </c>
      <c r="D19" s="6">
        <v>2.1</v>
      </c>
      <c r="E19" s="6">
        <v>2</v>
      </c>
      <c r="F19" s="6">
        <v>1.9</v>
      </c>
      <c r="G19" s="6">
        <v>1.8</v>
      </c>
      <c r="H19" s="6">
        <v>1.6</v>
      </c>
      <c r="I19" s="6">
        <v>1.6</v>
      </c>
    </row>
    <row r="20" spans="1:9" x14ac:dyDescent="0.25">
      <c r="A20" s="3" t="s">
        <v>229</v>
      </c>
      <c r="B20" s="3" t="s">
        <v>35</v>
      </c>
      <c r="C20" s="6">
        <v>29.3</v>
      </c>
      <c r="D20" s="6">
        <v>29</v>
      </c>
      <c r="E20" s="6">
        <v>28.1</v>
      </c>
      <c r="F20" s="6">
        <v>28.2</v>
      </c>
      <c r="G20" s="6">
        <v>28.2</v>
      </c>
      <c r="H20" s="6">
        <v>27.7</v>
      </c>
      <c r="I20" s="6">
        <v>27.4</v>
      </c>
    </row>
    <row r="21" spans="1:9" x14ac:dyDescent="0.25">
      <c r="A21" s="3" t="s">
        <v>229</v>
      </c>
      <c r="B21" s="3" t="s">
        <v>37</v>
      </c>
      <c r="C21" s="6">
        <v>9.3000000000000007</v>
      </c>
      <c r="D21" s="6">
        <v>7.3</v>
      </c>
      <c r="E21" s="6">
        <v>7.4</v>
      </c>
      <c r="F21" s="6">
        <v>8.8000000000000007</v>
      </c>
      <c r="G21" s="6">
        <v>8.4</v>
      </c>
      <c r="H21" s="6">
        <v>7.1</v>
      </c>
      <c r="I21" s="6">
        <v>7.5</v>
      </c>
    </row>
    <row r="22" spans="1:9" x14ac:dyDescent="0.25">
      <c r="A22" s="3" t="s">
        <v>229</v>
      </c>
      <c r="B22" s="3" t="s">
        <v>39</v>
      </c>
      <c r="C22" s="6">
        <v>15.4</v>
      </c>
      <c r="D22" s="6">
        <v>15.8</v>
      </c>
      <c r="E22" s="6">
        <v>13</v>
      </c>
      <c r="F22" s="6">
        <v>13.4</v>
      </c>
      <c r="G22" s="6">
        <v>13.7</v>
      </c>
      <c r="H22" s="6">
        <v>13.8</v>
      </c>
      <c r="I22" s="6">
        <v>13.6</v>
      </c>
    </row>
    <row r="23" spans="1:9" x14ac:dyDescent="0.25">
      <c r="A23" s="3" t="s">
        <v>229</v>
      </c>
      <c r="B23" s="3" t="s">
        <v>41</v>
      </c>
      <c r="C23" s="6">
        <v>9.1</v>
      </c>
      <c r="D23" s="6">
        <v>13</v>
      </c>
      <c r="E23" s="6">
        <v>11.1</v>
      </c>
      <c r="F23" s="6">
        <v>11.4</v>
      </c>
      <c r="G23" s="6">
        <v>13.3</v>
      </c>
      <c r="H23" s="6">
        <v>12.7</v>
      </c>
      <c r="I23" s="6">
        <v>12.4</v>
      </c>
    </row>
    <row r="24" spans="1:9" x14ac:dyDescent="0.25">
      <c r="A24" s="3" t="s">
        <v>229</v>
      </c>
      <c r="B24" s="3" t="s">
        <v>43</v>
      </c>
      <c r="C24" s="6">
        <v>8</v>
      </c>
      <c r="D24" s="6">
        <v>7.8</v>
      </c>
      <c r="E24" s="6">
        <v>7.1</v>
      </c>
      <c r="F24" s="6">
        <v>5.9</v>
      </c>
      <c r="G24" s="6">
        <v>4.8</v>
      </c>
      <c r="H24" s="6">
        <v>4.4000000000000004</v>
      </c>
      <c r="I24" s="6">
        <v>4.0999999999999996</v>
      </c>
    </row>
    <row r="25" spans="1:9" x14ac:dyDescent="0.25">
      <c r="A25" s="3" t="s">
        <v>229</v>
      </c>
      <c r="B25" s="3" t="s">
        <v>45</v>
      </c>
      <c r="C25" s="6">
        <v>3.8</v>
      </c>
      <c r="D25" s="6">
        <v>3.9</v>
      </c>
      <c r="E25" s="6">
        <v>3.9</v>
      </c>
      <c r="F25" s="6">
        <v>3.5</v>
      </c>
      <c r="G25" s="6">
        <v>3.5</v>
      </c>
      <c r="H25" s="6">
        <v>3.4</v>
      </c>
      <c r="I25" s="6">
        <v>3.3</v>
      </c>
    </row>
    <row r="26" spans="1:9" x14ac:dyDescent="0.25">
      <c r="A26" s="3" t="s">
        <v>229</v>
      </c>
      <c r="B26" s="3" t="s">
        <v>47</v>
      </c>
      <c r="C26" s="6">
        <v>3.4</v>
      </c>
      <c r="D26" s="6">
        <v>3.6</v>
      </c>
      <c r="E26" s="6">
        <v>3.5</v>
      </c>
      <c r="F26" s="6">
        <v>3.6</v>
      </c>
      <c r="G26" s="6">
        <v>3.5</v>
      </c>
      <c r="H26" s="6">
        <v>3.5</v>
      </c>
      <c r="I26" s="6">
        <v>3.4</v>
      </c>
    </row>
    <row r="27" spans="1:9" x14ac:dyDescent="0.25">
      <c r="A27" s="3" t="s">
        <v>229</v>
      </c>
      <c r="B27" s="3" t="s">
        <v>48</v>
      </c>
      <c r="C27" s="6">
        <v>5.8</v>
      </c>
      <c r="D27" s="6">
        <v>7.8</v>
      </c>
      <c r="E27" s="6">
        <v>10.8</v>
      </c>
      <c r="F27" s="6">
        <v>15.2</v>
      </c>
      <c r="G27" s="6">
        <v>14.3</v>
      </c>
      <c r="H27" s="6">
        <v>15.6</v>
      </c>
      <c r="I27" s="6">
        <v>15.4</v>
      </c>
    </row>
    <row r="28" spans="1:9" x14ac:dyDescent="0.25">
      <c r="A28" s="3" t="s">
        <v>229</v>
      </c>
      <c r="B28" s="3" t="s">
        <v>49</v>
      </c>
      <c r="C28" s="6">
        <v>-4.8</v>
      </c>
      <c r="D28" s="6">
        <v>-3.7</v>
      </c>
      <c r="E28" s="6">
        <v>-0.5</v>
      </c>
      <c r="F28" s="6">
        <v>-1.1000000000000001</v>
      </c>
      <c r="G28" s="6">
        <v>2.2999999999999998</v>
      </c>
      <c r="H28" s="6">
        <v>2.9</v>
      </c>
      <c r="I28" s="6">
        <v>2.6</v>
      </c>
    </row>
    <row r="29" spans="1:9" x14ac:dyDescent="0.25">
      <c r="A29" s="3" t="s">
        <v>229</v>
      </c>
      <c r="B29" s="3" t="s">
        <v>51</v>
      </c>
      <c r="C29" s="6">
        <v>8.6999999999999993</v>
      </c>
      <c r="D29" s="6">
        <v>10.1</v>
      </c>
      <c r="E29" s="6">
        <v>4.9000000000000004</v>
      </c>
      <c r="F29" s="6">
        <v>6.4</v>
      </c>
      <c r="G29" s="6">
        <v>12.7</v>
      </c>
      <c r="H29" s="6">
        <v>12.5</v>
      </c>
      <c r="I29" s="6">
        <v>12</v>
      </c>
    </row>
    <row r="30" spans="1:9" x14ac:dyDescent="0.25">
      <c r="A30" s="3" t="s">
        <v>229</v>
      </c>
      <c r="B30" s="3" t="s">
        <v>52</v>
      </c>
      <c r="C30" s="6">
        <v>0.1</v>
      </c>
      <c r="D30" s="6">
        <v>0.1</v>
      </c>
      <c r="E30" s="6">
        <v>0.2</v>
      </c>
      <c r="F30" s="6">
        <v>0.4</v>
      </c>
      <c r="G30" s="6">
        <v>0.6</v>
      </c>
      <c r="H30" s="6">
        <v>0.7</v>
      </c>
      <c r="I30" s="6">
        <v>0.7</v>
      </c>
    </row>
    <row r="31" spans="1:9" x14ac:dyDescent="0.25">
      <c r="A31" s="3" t="s">
        <v>229</v>
      </c>
      <c r="B31" s="3" t="s">
        <v>53</v>
      </c>
      <c r="C31" s="6">
        <v>-16.2</v>
      </c>
      <c r="D31" s="6">
        <v>-35.799999999999997</v>
      </c>
      <c r="E31" s="6">
        <v>-23.5</v>
      </c>
      <c r="F31" s="6">
        <v>-5.3</v>
      </c>
      <c r="G31" s="6">
        <v>-6.4</v>
      </c>
      <c r="H31" s="6">
        <v>-2.5</v>
      </c>
      <c r="I31" s="6">
        <v>-4.9000000000000004</v>
      </c>
    </row>
    <row r="32" spans="1:9" x14ac:dyDescent="0.25">
      <c r="A32" s="3" t="s">
        <v>229</v>
      </c>
      <c r="B32" s="3" t="s">
        <v>54</v>
      </c>
      <c r="C32" s="6">
        <v>3.8</v>
      </c>
      <c r="D32" s="6">
        <v>1.2</v>
      </c>
      <c r="E32" s="6">
        <v>1.6</v>
      </c>
      <c r="F32" s="6">
        <v>2.1</v>
      </c>
      <c r="G32" s="6">
        <v>2.6</v>
      </c>
      <c r="H32" s="6">
        <v>3.2</v>
      </c>
      <c r="I32" s="6">
        <v>3.4</v>
      </c>
    </row>
    <row r="33" spans="1:9" x14ac:dyDescent="0.25">
      <c r="A33" s="3" t="s">
        <v>229</v>
      </c>
      <c r="B33" s="3" t="s">
        <v>55</v>
      </c>
      <c r="C33" s="6">
        <v>9.4</v>
      </c>
      <c r="D33" s="6">
        <v>9.1</v>
      </c>
      <c r="E33" s="6">
        <v>8.3000000000000007</v>
      </c>
      <c r="F33" s="6">
        <v>10.6</v>
      </c>
      <c r="G33" s="6">
        <v>10.8</v>
      </c>
      <c r="H33" s="6">
        <v>9</v>
      </c>
      <c r="I33" s="6">
        <v>9</v>
      </c>
    </row>
    <row r="34" spans="1:9" x14ac:dyDescent="0.25">
      <c r="A34" s="3" t="s">
        <v>229</v>
      </c>
      <c r="B34" s="3" t="s">
        <v>56</v>
      </c>
      <c r="C34" s="6">
        <v>-9.3000000000000007</v>
      </c>
      <c r="D34" s="6">
        <v>-6.2</v>
      </c>
      <c r="E34" s="6">
        <v>-1</v>
      </c>
      <c r="F34" s="6">
        <v>10.4</v>
      </c>
      <c r="G34" s="6">
        <v>6.4</v>
      </c>
      <c r="H34" s="6">
        <v>4.8</v>
      </c>
      <c r="I34" s="6">
        <v>4.5</v>
      </c>
    </row>
    <row r="35" spans="1:9" x14ac:dyDescent="0.25">
      <c r="A35" s="3" t="s">
        <v>229</v>
      </c>
      <c r="B35" s="3" t="s">
        <v>57</v>
      </c>
      <c r="C35" s="6">
        <v>4.7</v>
      </c>
      <c r="D35" s="6">
        <v>5.3</v>
      </c>
      <c r="E35" s="6">
        <v>4.9000000000000004</v>
      </c>
      <c r="F35" s="6">
        <v>4.8</v>
      </c>
      <c r="G35" s="6">
        <v>4.9000000000000004</v>
      </c>
      <c r="H35" s="6">
        <v>4.8</v>
      </c>
      <c r="I35" s="6">
        <v>4.8</v>
      </c>
    </row>
    <row r="36" spans="1:9" x14ac:dyDescent="0.25">
      <c r="A36" s="3" t="s">
        <v>229</v>
      </c>
      <c r="B36" s="3" t="s">
        <v>58</v>
      </c>
      <c r="C36" s="6">
        <v>9.1999999999999993</v>
      </c>
      <c r="D36" s="6">
        <v>5.4</v>
      </c>
      <c r="E36" s="6">
        <v>4.5</v>
      </c>
      <c r="F36" s="6">
        <v>7.1</v>
      </c>
      <c r="G36" s="6">
        <v>8.1</v>
      </c>
      <c r="H36" s="6">
        <v>9.5</v>
      </c>
      <c r="I36" s="6">
        <v>9.6999999999999993</v>
      </c>
    </row>
    <row r="37" spans="1:9" x14ac:dyDescent="0.25">
      <c r="A37" s="3" t="s">
        <v>229</v>
      </c>
      <c r="B37" s="3" t="s">
        <v>60</v>
      </c>
      <c r="C37" s="6">
        <v>-4.5</v>
      </c>
      <c r="D37" s="6">
        <v>-7.5</v>
      </c>
      <c r="E37" s="6">
        <v>2.7</v>
      </c>
      <c r="F37" s="6">
        <v>7.1</v>
      </c>
      <c r="G37" s="6">
        <v>0.8</v>
      </c>
      <c r="H37" s="6">
        <v>-3.1</v>
      </c>
      <c r="I37" s="6">
        <v>-3.2</v>
      </c>
    </row>
    <row r="38" spans="1:9" x14ac:dyDescent="0.25">
      <c r="A38" s="3" t="s">
        <v>229</v>
      </c>
      <c r="B38" s="3" t="s">
        <v>61</v>
      </c>
      <c r="C38" s="6">
        <v>-0.2</v>
      </c>
      <c r="D38" s="6">
        <v>-5.6</v>
      </c>
      <c r="E38" s="6">
        <v>-4</v>
      </c>
      <c r="F38" s="6">
        <v>4.5999999999999996</v>
      </c>
      <c r="G38" s="6">
        <v>6.3</v>
      </c>
      <c r="H38" s="6">
        <v>1.7</v>
      </c>
      <c r="I38" s="6">
        <v>0.9</v>
      </c>
    </row>
    <row r="39" spans="1:9" x14ac:dyDescent="0.25">
      <c r="A39" s="3" t="s">
        <v>229</v>
      </c>
      <c r="B39" s="3" t="s">
        <v>62</v>
      </c>
      <c r="C39" s="6">
        <v>5.9</v>
      </c>
      <c r="D39" s="6">
        <v>6.5</v>
      </c>
      <c r="E39" s="6">
        <v>6.1</v>
      </c>
      <c r="F39" s="6">
        <v>6.7</v>
      </c>
      <c r="G39" s="6">
        <v>6.8</v>
      </c>
      <c r="H39" s="6">
        <v>6.8</v>
      </c>
      <c r="I39" s="6">
        <v>7</v>
      </c>
    </row>
    <row r="40" spans="1:9" x14ac:dyDescent="0.25">
      <c r="A40" s="3" t="s">
        <v>229</v>
      </c>
      <c r="B40" s="3" t="s">
        <v>65</v>
      </c>
      <c r="C40" s="6">
        <v>4.3</v>
      </c>
      <c r="D40" s="6">
        <v>4</v>
      </c>
      <c r="E40" s="6">
        <v>2.2999999999999998</v>
      </c>
      <c r="F40" s="6">
        <v>4.5</v>
      </c>
      <c r="G40" s="6">
        <v>3.7</v>
      </c>
      <c r="H40" s="6">
        <v>3.3</v>
      </c>
      <c r="I40" s="6">
        <v>3.8</v>
      </c>
    </row>
    <row r="41" spans="1:9" x14ac:dyDescent="0.25">
      <c r="A41" s="3" t="s">
        <v>229</v>
      </c>
      <c r="B41" s="3" t="s">
        <v>66</v>
      </c>
      <c r="C41" s="6">
        <v>-16.3</v>
      </c>
      <c r="D41" s="6">
        <v>-13.2</v>
      </c>
      <c r="E41" s="6">
        <v>-2.8</v>
      </c>
      <c r="F41" s="6">
        <v>-1.8</v>
      </c>
      <c r="G41" s="6">
        <v>-8.6</v>
      </c>
      <c r="H41" s="6">
        <v>-6.8</v>
      </c>
      <c r="I41" s="6">
        <v>-4.0999999999999996</v>
      </c>
    </row>
    <row r="42" spans="1:9" x14ac:dyDescent="0.25">
      <c r="A42" s="3" t="s">
        <v>229</v>
      </c>
      <c r="B42" s="3" t="s">
        <v>67</v>
      </c>
      <c r="C42" s="6">
        <v>12.6</v>
      </c>
      <c r="D42" s="6">
        <v>12.5</v>
      </c>
      <c r="E42" s="6">
        <v>10.4</v>
      </c>
      <c r="F42" s="6">
        <v>14.1</v>
      </c>
      <c r="G42" s="6">
        <v>16.3</v>
      </c>
      <c r="H42" s="6">
        <v>17.2</v>
      </c>
      <c r="I42" s="6">
        <v>17.8</v>
      </c>
    </row>
    <row r="43" spans="1:9" x14ac:dyDescent="0.25">
      <c r="A43" s="3" t="s">
        <v>229</v>
      </c>
      <c r="B43" s="3" t="s">
        <v>68</v>
      </c>
      <c r="C43" s="6">
        <v>-4.4000000000000004</v>
      </c>
      <c r="D43" s="6">
        <v>1.4</v>
      </c>
      <c r="E43" s="6">
        <v>-0.9</v>
      </c>
      <c r="F43" s="6">
        <v>3.7</v>
      </c>
      <c r="G43" s="6">
        <v>1.4</v>
      </c>
      <c r="H43" s="6">
        <v>1.6</v>
      </c>
      <c r="I43" s="6">
        <v>1.9</v>
      </c>
    </row>
    <row r="44" spans="1:9" x14ac:dyDescent="0.25">
      <c r="A44" s="3" t="s">
        <v>229</v>
      </c>
      <c r="B44" s="3" t="s">
        <v>69</v>
      </c>
      <c r="C44" s="6">
        <v>3.6</v>
      </c>
      <c r="D44" s="6">
        <v>5.4</v>
      </c>
      <c r="E44" s="6">
        <v>4.4000000000000004</v>
      </c>
      <c r="F44" s="6">
        <v>5.5</v>
      </c>
      <c r="G44" s="6">
        <v>9.4</v>
      </c>
      <c r="H44" s="6">
        <v>8.6999999999999993</v>
      </c>
      <c r="I44" s="6">
        <v>8.1999999999999993</v>
      </c>
    </row>
    <row r="45" spans="1:9" x14ac:dyDescent="0.25">
      <c r="A45" s="3" t="s">
        <v>229</v>
      </c>
      <c r="B45" s="3" t="s">
        <v>70</v>
      </c>
      <c r="C45" s="6">
        <v>16.399999999999999</v>
      </c>
      <c r="D45" s="6">
        <v>15.1</v>
      </c>
      <c r="E45" s="6">
        <v>14.8</v>
      </c>
      <c r="F45" s="6">
        <v>14.3</v>
      </c>
      <c r="G45" s="6">
        <v>12.8</v>
      </c>
      <c r="H45" s="6">
        <v>11.7</v>
      </c>
      <c r="I45" s="6">
        <v>11.6</v>
      </c>
    </row>
    <row r="46" spans="1:9" x14ac:dyDescent="0.25">
      <c r="A46" s="3" t="s">
        <v>229</v>
      </c>
      <c r="B46" s="3" t="s">
        <v>71</v>
      </c>
      <c r="C46" s="6">
        <v>12</v>
      </c>
      <c r="D46" s="6">
        <v>10.1</v>
      </c>
      <c r="E46" s="6">
        <v>8.1999999999999993</v>
      </c>
      <c r="F46" s="6">
        <v>12.2</v>
      </c>
      <c r="G46" s="6">
        <v>19.100000000000001</v>
      </c>
      <c r="H46" s="6">
        <v>18.8</v>
      </c>
      <c r="I46" s="6">
        <v>18.399999999999999</v>
      </c>
    </row>
    <row r="47" spans="1:9" x14ac:dyDescent="0.25">
      <c r="A47" s="3" t="s">
        <v>229</v>
      </c>
      <c r="B47" s="3" t="s">
        <v>73</v>
      </c>
      <c r="C47" s="6">
        <v>1.5</v>
      </c>
      <c r="D47" s="6">
        <v>1.5</v>
      </c>
      <c r="E47" s="6">
        <v>1.5</v>
      </c>
      <c r="F47" s="6">
        <v>1.6</v>
      </c>
      <c r="G47" s="6">
        <v>1.6</v>
      </c>
      <c r="H47" s="6">
        <v>1.7</v>
      </c>
      <c r="I47" s="6">
        <v>1.7</v>
      </c>
    </row>
    <row r="48" spans="1:9" x14ac:dyDescent="0.25">
      <c r="A48" s="3" t="s">
        <v>229</v>
      </c>
      <c r="B48" s="3" t="s">
        <v>77</v>
      </c>
      <c r="C48" s="6">
        <v>10.8</v>
      </c>
      <c r="D48" s="6">
        <v>10.7</v>
      </c>
      <c r="E48" s="6">
        <v>10.6</v>
      </c>
      <c r="F48" s="6">
        <v>10.1</v>
      </c>
      <c r="G48" s="6">
        <v>9.8000000000000007</v>
      </c>
      <c r="H48" s="6">
        <v>9.4</v>
      </c>
      <c r="I48" s="6">
        <v>9</v>
      </c>
    </row>
    <row r="49" spans="1:9" x14ac:dyDescent="0.25">
      <c r="A49" s="3" t="s">
        <v>229</v>
      </c>
      <c r="B49" s="3" t="s">
        <v>78</v>
      </c>
      <c r="C49" s="6">
        <v>4.8</v>
      </c>
      <c r="D49" s="6">
        <v>5.0999999999999996</v>
      </c>
      <c r="E49" s="6">
        <v>4.7</v>
      </c>
      <c r="F49" s="6">
        <v>5.0999999999999996</v>
      </c>
      <c r="G49" s="6">
        <v>5.4</v>
      </c>
      <c r="H49" s="6">
        <v>5.4</v>
      </c>
      <c r="I49" s="6">
        <v>5.5</v>
      </c>
    </row>
    <row r="50" spans="1:9" x14ac:dyDescent="0.25">
      <c r="A50" s="3" t="s">
        <v>229</v>
      </c>
      <c r="B50" s="3" t="s">
        <v>79</v>
      </c>
      <c r="C50" s="6">
        <v>1.4</v>
      </c>
      <c r="D50" s="6">
        <v>0.7</v>
      </c>
      <c r="E50" s="6">
        <v>0.9</v>
      </c>
      <c r="F50" s="6">
        <v>8.5</v>
      </c>
      <c r="G50" s="6">
        <v>4.4000000000000004</v>
      </c>
      <c r="H50" s="6">
        <v>4.0999999999999996</v>
      </c>
      <c r="I50" s="6">
        <v>3.9</v>
      </c>
    </row>
    <row r="51" spans="1:9" x14ac:dyDescent="0.25">
      <c r="A51" s="3" t="s">
        <v>229</v>
      </c>
      <c r="B51" s="3" t="s">
        <v>80</v>
      </c>
      <c r="C51" s="6">
        <v>7.5</v>
      </c>
      <c r="D51" s="6">
        <v>7.3</v>
      </c>
      <c r="E51" s="6">
        <v>7.7</v>
      </c>
      <c r="F51" s="6">
        <v>7.2</v>
      </c>
      <c r="G51" s="6">
        <v>6.8</v>
      </c>
      <c r="H51" s="6">
        <v>6.1</v>
      </c>
      <c r="I51" s="6">
        <v>5.7</v>
      </c>
    </row>
    <row r="52" spans="1:9" x14ac:dyDescent="0.25">
      <c r="A52" s="3" t="s">
        <v>229</v>
      </c>
      <c r="B52" s="3" t="s">
        <v>81</v>
      </c>
      <c r="C52" s="6">
        <v>8</v>
      </c>
      <c r="D52" s="6">
        <v>7.3</v>
      </c>
      <c r="E52" s="6">
        <v>6.6</v>
      </c>
      <c r="F52" s="6">
        <v>6.9</v>
      </c>
      <c r="G52" s="6">
        <v>6.9</v>
      </c>
      <c r="H52" s="6">
        <v>6.8</v>
      </c>
      <c r="I52" s="6">
        <v>6.6</v>
      </c>
    </row>
    <row r="53" spans="1:9" x14ac:dyDescent="0.25">
      <c r="A53" s="3" t="s">
        <v>229</v>
      </c>
      <c r="B53" s="3" t="s">
        <v>83</v>
      </c>
      <c r="C53" s="6">
        <v>11</v>
      </c>
      <c r="D53" s="6">
        <v>10.7</v>
      </c>
      <c r="E53" s="6">
        <v>9.6</v>
      </c>
      <c r="F53" s="6">
        <v>9.6</v>
      </c>
      <c r="G53" s="6">
        <v>9.1999999999999993</v>
      </c>
      <c r="H53" s="6">
        <v>9.1999999999999993</v>
      </c>
      <c r="I53" s="6">
        <v>9.3000000000000007</v>
      </c>
    </row>
    <row r="54" spans="1:9" x14ac:dyDescent="0.25">
      <c r="A54" s="3" t="s">
        <v>229</v>
      </c>
      <c r="B54" s="3" t="s">
        <v>84</v>
      </c>
      <c r="C54" s="6">
        <v>3.1</v>
      </c>
      <c r="D54" s="6">
        <v>4</v>
      </c>
      <c r="E54" s="6">
        <v>4</v>
      </c>
      <c r="F54" s="6">
        <v>3.8</v>
      </c>
      <c r="G54" s="6">
        <v>3.7</v>
      </c>
      <c r="H54" s="6">
        <v>3.5</v>
      </c>
      <c r="I54" s="6">
        <v>3.3</v>
      </c>
    </row>
    <row r="55" spans="1:9" x14ac:dyDescent="0.25">
      <c r="A55" s="3" t="s">
        <v>229</v>
      </c>
      <c r="B55" s="3" t="s">
        <v>87</v>
      </c>
      <c r="C55" s="6">
        <v>6.8</v>
      </c>
      <c r="D55" s="6">
        <v>5.8</v>
      </c>
      <c r="E55" s="6">
        <v>3.8</v>
      </c>
      <c r="F55" s="6">
        <v>5.5</v>
      </c>
      <c r="G55" s="6">
        <v>5.7</v>
      </c>
      <c r="H55" s="6">
        <v>5.8</v>
      </c>
      <c r="I55" s="6">
        <v>5.9</v>
      </c>
    </row>
    <row r="56" spans="1:9" x14ac:dyDescent="0.25">
      <c r="A56" s="3" t="s">
        <v>229</v>
      </c>
      <c r="B56" s="3" t="s">
        <v>92</v>
      </c>
      <c r="C56" s="6">
        <v>8.5</v>
      </c>
      <c r="D56" s="6">
        <v>7.9</v>
      </c>
      <c r="E56" s="6">
        <v>8.8000000000000007</v>
      </c>
      <c r="F56" s="6">
        <v>7</v>
      </c>
      <c r="G56" s="6">
        <v>6.3</v>
      </c>
      <c r="H56" s="6">
        <v>6.8</v>
      </c>
      <c r="I56" s="6">
        <v>6.9</v>
      </c>
    </row>
    <row r="57" spans="1:9" x14ac:dyDescent="0.25">
      <c r="A57" s="3" t="s">
        <v>229</v>
      </c>
      <c r="B57" s="3" t="s">
        <v>96</v>
      </c>
      <c r="C57" s="6">
        <v>-0.2</v>
      </c>
      <c r="D57" s="6">
        <v>-0.2</v>
      </c>
      <c r="E57" s="6">
        <v>-0.2</v>
      </c>
      <c r="F57" s="6">
        <v>-0.2</v>
      </c>
      <c r="G57" s="6">
        <v>-0.1</v>
      </c>
      <c r="H57" s="6">
        <v>0</v>
      </c>
      <c r="I57" s="6">
        <v>0</v>
      </c>
    </row>
    <row r="58" spans="1:9" x14ac:dyDescent="0.25">
      <c r="A58" s="3" t="s">
        <v>229</v>
      </c>
      <c r="B58" s="3" t="s">
        <v>102</v>
      </c>
      <c r="C58" s="6">
        <v>-0.8</v>
      </c>
      <c r="D58" s="6">
        <v>0.1</v>
      </c>
      <c r="E58" s="6">
        <v>0.5</v>
      </c>
      <c r="F58" s="6">
        <v>1.1000000000000001</v>
      </c>
      <c r="G58" s="6">
        <v>1.3</v>
      </c>
      <c r="H58" s="6">
        <v>1.6</v>
      </c>
      <c r="I58" s="6">
        <v>1.9</v>
      </c>
    </row>
    <row r="59" spans="1:9" x14ac:dyDescent="0.25">
      <c r="A59" s="3" t="s">
        <v>229</v>
      </c>
      <c r="B59" s="3" t="s">
        <v>103</v>
      </c>
      <c r="C59" s="6">
        <v>-4.8</v>
      </c>
      <c r="D59" s="6">
        <v>-3.8</v>
      </c>
      <c r="E59" s="6">
        <v>-3.2</v>
      </c>
      <c r="F59" s="6">
        <v>-2.7</v>
      </c>
      <c r="G59" s="6">
        <v>-2.2999999999999998</v>
      </c>
      <c r="H59" s="6">
        <v>-1.9</v>
      </c>
      <c r="I59" s="6">
        <v>-1.5</v>
      </c>
    </row>
    <row r="60" spans="1:9" x14ac:dyDescent="0.25">
      <c r="A60" s="3" t="s">
        <v>229</v>
      </c>
      <c r="B60" s="3" t="s">
        <v>104</v>
      </c>
      <c r="C60" s="6">
        <v>3.9</v>
      </c>
      <c r="D60" s="6">
        <v>4.5</v>
      </c>
      <c r="E60" s="6">
        <v>4.5</v>
      </c>
      <c r="F60" s="6">
        <v>3.8</v>
      </c>
      <c r="G60" s="6">
        <v>5.0999999999999996</v>
      </c>
      <c r="H60" s="6">
        <v>5.0999999999999996</v>
      </c>
      <c r="I60" s="6">
        <v>4.9000000000000004</v>
      </c>
    </row>
    <row r="61" spans="1:9" x14ac:dyDescent="0.25">
      <c r="A61" s="3" t="s">
        <v>229</v>
      </c>
      <c r="B61" s="3" t="s">
        <v>106</v>
      </c>
      <c r="C61" s="6">
        <v>23.8</v>
      </c>
      <c r="D61" s="6">
        <v>26.6</v>
      </c>
      <c r="E61" s="6">
        <v>25.6</v>
      </c>
      <c r="F61" s="6">
        <v>25.2</v>
      </c>
      <c r="G61" s="6">
        <v>24.4</v>
      </c>
      <c r="H61" s="6">
        <v>24.4</v>
      </c>
      <c r="I61" s="6">
        <v>24.3</v>
      </c>
    </row>
    <row r="62" spans="1:9" x14ac:dyDescent="0.25">
      <c r="A62" s="3" t="s">
        <v>229</v>
      </c>
      <c r="B62" s="3" t="s">
        <v>111</v>
      </c>
      <c r="C62" s="6">
        <v>4.0999999999999996</v>
      </c>
      <c r="D62" s="6">
        <v>4.2</v>
      </c>
      <c r="E62" s="6">
        <v>4.2</v>
      </c>
      <c r="F62" s="6">
        <v>4.3</v>
      </c>
      <c r="G62" s="6">
        <v>4.3</v>
      </c>
      <c r="H62" s="6">
        <v>4.2</v>
      </c>
      <c r="I62" s="6">
        <v>4.0999999999999996</v>
      </c>
    </row>
    <row r="63" spans="1:9" x14ac:dyDescent="0.25">
      <c r="A63" s="3" t="s">
        <v>229</v>
      </c>
      <c r="B63" s="3" t="s">
        <v>120</v>
      </c>
      <c r="C63" s="6">
        <v>13.7</v>
      </c>
      <c r="D63" s="6">
        <v>10.1</v>
      </c>
      <c r="E63" s="6">
        <v>10.9</v>
      </c>
      <c r="F63" s="6">
        <v>7.6</v>
      </c>
      <c r="G63" s="6">
        <v>6.8</v>
      </c>
      <c r="H63" s="6">
        <v>6</v>
      </c>
      <c r="I63" s="6">
        <v>5.5</v>
      </c>
    </row>
    <row r="64" spans="1:9" x14ac:dyDescent="0.25">
      <c r="A64" s="3" t="s">
        <v>229</v>
      </c>
      <c r="B64" s="3" t="s">
        <v>129</v>
      </c>
      <c r="C64" s="6">
        <v>19.600000000000001</v>
      </c>
      <c r="D64" s="6">
        <v>20.2</v>
      </c>
      <c r="E64" s="6">
        <v>19.399999999999999</v>
      </c>
      <c r="F64" s="6">
        <v>18.7</v>
      </c>
      <c r="G64" s="6">
        <v>18</v>
      </c>
      <c r="H64" s="6">
        <v>17.8</v>
      </c>
      <c r="I64" s="6">
        <v>17.399999999999999</v>
      </c>
    </row>
    <row r="65" spans="1:9" x14ac:dyDescent="0.25">
      <c r="A65" s="3" t="s">
        <v>229</v>
      </c>
      <c r="B65" s="3" t="s">
        <v>131</v>
      </c>
      <c r="C65" s="6">
        <v>3.2</v>
      </c>
      <c r="D65" s="6">
        <v>2.5</v>
      </c>
      <c r="E65" s="6">
        <v>3.9</v>
      </c>
      <c r="F65" s="6">
        <v>3.9</v>
      </c>
      <c r="G65" s="6">
        <v>3.7</v>
      </c>
      <c r="H65" s="6">
        <v>3.7</v>
      </c>
      <c r="I65" s="6">
        <v>3.7</v>
      </c>
    </row>
    <row r="66" spans="1:9" x14ac:dyDescent="0.25">
      <c r="A66" s="3" t="s">
        <v>229</v>
      </c>
      <c r="B66" s="3" t="s">
        <v>132</v>
      </c>
      <c r="C66" s="6">
        <v>4.4000000000000004</v>
      </c>
      <c r="D66" s="6">
        <v>3.9</v>
      </c>
      <c r="E66" s="6">
        <v>4</v>
      </c>
      <c r="F66" s="6">
        <v>4</v>
      </c>
      <c r="G66" s="6">
        <v>4.2</v>
      </c>
      <c r="H66" s="6">
        <v>4.4000000000000004</v>
      </c>
      <c r="I66" s="6">
        <v>4.4000000000000004</v>
      </c>
    </row>
    <row r="67" spans="1:9" x14ac:dyDescent="0.25">
      <c r="A67" s="3" t="s">
        <v>229</v>
      </c>
      <c r="B67" s="3" t="s">
        <v>133</v>
      </c>
      <c r="C67" s="6">
        <v>-0.8</v>
      </c>
      <c r="D67" s="6">
        <v>0</v>
      </c>
      <c r="E67" s="6">
        <v>0</v>
      </c>
      <c r="F67" s="6">
        <v>0.1</v>
      </c>
      <c r="G67" s="6">
        <v>0.2</v>
      </c>
      <c r="H67" s="6">
        <v>0.2</v>
      </c>
      <c r="I67" s="6">
        <v>0.3</v>
      </c>
    </row>
    <row r="68" spans="1:9" x14ac:dyDescent="0.25">
      <c r="A68" s="3" t="s">
        <v>229</v>
      </c>
      <c r="B68" s="3" t="s">
        <v>134</v>
      </c>
      <c r="C68" s="6">
        <v>22.3</v>
      </c>
      <c r="D68" s="6">
        <v>20.2</v>
      </c>
      <c r="E68" s="6">
        <v>20.2</v>
      </c>
      <c r="F68" s="6">
        <v>20</v>
      </c>
      <c r="G68" s="6">
        <v>20.3</v>
      </c>
      <c r="H68" s="6">
        <v>20.5</v>
      </c>
      <c r="I68" s="6">
        <v>20.6</v>
      </c>
    </row>
    <row r="69" spans="1:9" x14ac:dyDescent="0.25">
      <c r="A69" s="3" t="s">
        <v>229</v>
      </c>
      <c r="B69" s="3" t="s">
        <v>144</v>
      </c>
      <c r="C69" s="6">
        <v>20.6</v>
      </c>
      <c r="D69" s="6">
        <v>18.5</v>
      </c>
      <c r="E69" s="6">
        <v>17.8</v>
      </c>
      <c r="F69" s="6">
        <v>18.8</v>
      </c>
      <c r="G69" s="6">
        <v>18.7</v>
      </c>
      <c r="H69" s="6">
        <v>18.5</v>
      </c>
      <c r="I69" s="6">
        <v>18.399999999999999</v>
      </c>
    </row>
    <row r="70" spans="1:9" x14ac:dyDescent="0.25">
      <c r="A70" s="3" t="s">
        <v>229</v>
      </c>
      <c r="B70" s="3" t="s">
        <v>148</v>
      </c>
      <c r="C70" s="6">
        <v>4.0999999999999996</v>
      </c>
      <c r="D70" s="6">
        <v>4</v>
      </c>
      <c r="E70" s="6">
        <v>4</v>
      </c>
      <c r="F70" s="6">
        <v>4.0999999999999996</v>
      </c>
      <c r="G70" s="6">
        <v>4.2</v>
      </c>
      <c r="H70" s="6">
        <v>4.3</v>
      </c>
      <c r="I70" s="6">
        <v>4.4000000000000004</v>
      </c>
    </row>
    <row r="71" spans="1:9" x14ac:dyDescent="0.25">
      <c r="A71" s="3" t="s">
        <v>229</v>
      </c>
      <c r="B71" s="3" t="s">
        <v>150</v>
      </c>
      <c r="C71" s="6">
        <v>28.7</v>
      </c>
      <c r="D71" s="6">
        <v>29.5</v>
      </c>
      <c r="E71" s="6">
        <v>29.9</v>
      </c>
      <c r="F71" s="6">
        <v>30.7</v>
      </c>
      <c r="G71" s="6">
        <v>31.5</v>
      </c>
      <c r="H71" s="6">
        <v>32.200000000000003</v>
      </c>
      <c r="I71" s="6">
        <v>32.700000000000003</v>
      </c>
    </row>
    <row r="72" spans="1:9" x14ac:dyDescent="0.25">
      <c r="A72" s="3" t="s">
        <v>229</v>
      </c>
      <c r="B72" s="3" t="s">
        <v>153</v>
      </c>
      <c r="C72" s="6">
        <v>8.3000000000000007</v>
      </c>
      <c r="D72" s="6">
        <v>7.5</v>
      </c>
      <c r="E72" s="6">
        <v>8.3000000000000007</v>
      </c>
      <c r="F72" s="6">
        <v>8.6999999999999993</v>
      </c>
      <c r="G72" s="6">
        <v>9.1999999999999993</v>
      </c>
      <c r="H72" s="6">
        <v>9.5</v>
      </c>
      <c r="I72" s="6">
        <v>9.8000000000000007</v>
      </c>
    </row>
    <row r="73" spans="1:9" x14ac:dyDescent="0.25">
      <c r="A73" s="3" t="s">
        <v>229</v>
      </c>
      <c r="B73" s="3" t="s">
        <v>157</v>
      </c>
      <c r="C73" s="6">
        <v>-2</v>
      </c>
      <c r="D73" s="6">
        <v>-2.2000000000000002</v>
      </c>
      <c r="E73" s="6">
        <v>-3.4</v>
      </c>
      <c r="F73" s="6">
        <v>-0.2</v>
      </c>
      <c r="G73" s="6">
        <v>0.8</v>
      </c>
      <c r="H73" s="6">
        <v>1.5</v>
      </c>
      <c r="I73" s="6">
        <v>1.6</v>
      </c>
    </row>
    <row r="74" spans="1:9" x14ac:dyDescent="0.25">
      <c r="A74" s="3" t="s">
        <v>229</v>
      </c>
      <c r="B74" s="3" t="s">
        <v>165</v>
      </c>
      <c r="C74" s="6">
        <v>13.5</v>
      </c>
      <c r="D74" s="6">
        <v>12.2</v>
      </c>
      <c r="E74" s="6">
        <v>12.3</v>
      </c>
      <c r="F74" s="6">
        <v>12.2</v>
      </c>
      <c r="G74" s="6">
        <v>14.2</v>
      </c>
      <c r="H74" s="6">
        <v>13.8</v>
      </c>
      <c r="I74" s="6">
        <v>13.8</v>
      </c>
    </row>
    <row r="75" spans="1:9" x14ac:dyDescent="0.25">
      <c r="A75" s="3" t="s">
        <v>229</v>
      </c>
      <c r="B75" s="3" t="s">
        <v>167</v>
      </c>
      <c r="C75" s="6">
        <v>15.9</v>
      </c>
      <c r="D75" s="6">
        <v>12.7</v>
      </c>
      <c r="E75" s="6">
        <v>12.7</v>
      </c>
      <c r="F75" s="6">
        <v>12.7</v>
      </c>
      <c r="G75" s="6">
        <v>12.6</v>
      </c>
      <c r="H75" s="6">
        <v>12.5</v>
      </c>
      <c r="I75" s="6">
        <v>12.5</v>
      </c>
    </row>
    <row r="76" spans="1:9" x14ac:dyDescent="0.25">
      <c r="A76" s="3" t="s">
        <v>229</v>
      </c>
      <c r="B76" s="3" t="s">
        <v>171</v>
      </c>
      <c r="C76" s="6">
        <v>8</v>
      </c>
      <c r="D76" s="6">
        <v>7.7</v>
      </c>
      <c r="E76" s="6">
        <v>8.9</v>
      </c>
      <c r="F76" s="6">
        <v>9.9</v>
      </c>
      <c r="G76" s="6">
        <v>9.8000000000000007</v>
      </c>
      <c r="H76" s="6">
        <v>10.3</v>
      </c>
      <c r="I76" s="6">
        <v>10.7</v>
      </c>
    </row>
    <row r="77" spans="1:9" x14ac:dyDescent="0.25">
      <c r="A77" s="3" t="s">
        <v>229</v>
      </c>
      <c r="B77" s="3" t="s">
        <v>172</v>
      </c>
      <c r="C77" s="6">
        <v>8.4</v>
      </c>
      <c r="D77" s="6">
        <v>8.5</v>
      </c>
      <c r="E77" s="6">
        <v>11.5</v>
      </c>
      <c r="F77" s="6">
        <v>10.7</v>
      </c>
      <c r="G77" s="6">
        <v>10.6</v>
      </c>
      <c r="H77" s="6">
        <v>9.5</v>
      </c>
      <c r="I77" s="6">
        <v>9.1999999999999993</v>
      </c>
    </row>
    <row r="78" spans="1:9" x14ac:dyDescent="0.25">
      <c r="A78" s="3" t="s">
        <v>229</v>
      </c>
      <c r="B78" s="3" t="s">
        <v>173</v>
      </c>
      <c r="C78" s="6">
        <v>14.6</v>
      </c>
      <c r="D78" s="6">
        <v>16</v>
      </c>
      <c r="E78" s="6">
        <v>16.2</v>
      </c>
      <c r="F78" s="6">
        <v>15.6</v>
      </c>
      <c r="G78" s="6">
        <v>13.7</v>
      </c>
      <c r="H78" s="6">
        <v>12.3</v>
      </c>
      <c r="I78" s="6">
        <v>12.1</v>
      </c>
    </row>
    <row r="79" spans="1:9" x14ac:dyDescent="0.25">
      <c r="A79" s="3" t="s">
        <v>229</v>
      </c>
      <c r="B79" s="3" t="s">
        <v>174</v>
      </c>
      <c r="C79" s="6">
        <v>14.7</v>
      </c>
      <c r="D79" s="6">
        <v>15.2</v>
      </c>
      <c r="E79" s="6">
        <v>15.3</v>
      </c>
      <c r="F79" s="6">
        <v>17.3</v>
      </c>
      <c r="G79" s="6">
        <v>13.9</v>
      </c>
      <c r="H79" s="6">
        <v>13.1</v>
      </c>
      <c r="I79" s="6">
        <v>12.9</v>
      </c>
    </row>
    <row r="80" spans="1:9" x14ac:dyDescent="0.25">
      <c r="A80" s="3" t="s">
        <v>229</v>
      </c>
      <c r="B80" s="3" t="s">
        <v>176</v>
      </c>
      <c r="C80" s="6">
        <v>-3.9</v>
      </c>
      <c r="D80" s="6">
        <v>-5.6</v>
      </c>
      <c r="E80" s="6">
        <v>-5.5</v>
      </c>
      <c r="F80" s="6">
        <v>-1.7</v>
      </c>
      <c r="G80" s="6">
        <v>-0.4</v>
      </c>
      <c r="H80" s="6">
        <v>-0.1</v>
      </c>
      <c r="I80" s="6">
        <v>0.8</v>
      </c>
    </row>
    <row r="81" spans="1:9" x14ac:dyDescent="0.25">
      <c r="A81" s="3" t="s">
        <v>229</v>
      </c>
      <c r="B81" s="3" t="s">
        <v>177</v>
      </c>
      <c r="C81" s="6">
        <v>6.2</v>
      </c>
      <c r="D81" s="6">
        <v>6.8</v>
      </c>
      <c r="E81" s="6">
        <v>7.2</v>
      </c>
      <c r="F81" s="6">
        <v>11.7</v>
      </c>
      <c r="G81" s="6">
        <v>10.4</v>
      </c>
      <c r="H81" s="6">
        <v>9.1</v>
      </c>
      <c r="I81" s="6">
        <v>8.4</v>
      </c>
    </row>
    <row r="82" spans="1:9" x14ac:dyDescent="0.25">
      <c r="A82" s="3" t="s">
        <v>229</v>
      </c>
      <c r="B82" s="3" t="s">
        <v>178</v>
      </c>
      <c r="C82" s="6">
        <v>14.9</v>
      </c>
      <c r="D82" s="6">
        <v>15.4</v>
      </c>
      <c r="E82" s="6">
        <v>15.5</v>
      </c>
      <c r="F82" s="6">
        <v>16.399999999999999</v>
      </c>
      <c r="G82" s="6">
        <v>15.9</v>
      </c>
      <c r="H82" s="6">
        <v>16.100000000000001</v>
      </c>
      <c r="I82" s="6">
        <v>16.2</v>
      </c>
    </row>
    <row r="83" spans="1:9" x14ac:dyDescent="0.25">
      <c r="A83" s="3" t="s">
        <v>229</v>
      </c>
      <c r="B83" s="3" t="s">
        <v>179</v>
      </c>
      <c r="C83" s="6">
        <v>15.3</v>
      </c>
      <c r="D83" s="6">
        <v>15.7</v>
      </c>
      <c r="E83" s="6">
        <v>15.9</v>
      </c>
      <c r="F83" s="6">
        <v>15.5</v>
      </c>
      <c r="G83" s="6">
        <v>15.5</v>
      </c>
      <c r="H83" s="6">
        <v>15</v>
      </c>
      <c r="I83" s="6">
        <v>15</v>
      </c>
    </row>
    <row r="84" spans="1:9" x14ac:dyDescent="0.25">
      <c r="A84" s="3" t="s">
        <v>229</v>
      </c>
      <c r="B84" s="3" t="s">
        <v>180</v>
      </c>
      <c r="C84" s="6">
        <v>6.9</v>
      </c>
      <c r="D84" s="6">
        <v>9.8000000000000007</v>
      </c>
      <c r="E84" s="6">
        <v>3.2</v>
      </c>
      <c r="F84" s="6">
        <v>5</v>
      </c>
      <c r="G84" s="6">
        <v>0.2</v>
      </c>
      <c r="H84" s="6">
        <v>-2.1</v>
      </c>
      <c r="I84" s="6">
        <v>-1.8</v>
      </c>
    </row>
    <row r="85" spans="1:9" x14ac:dyDescent="0.25">
      <c r="A85" s="3" t="s">
        <v>229</v>
      </c>
      <c r="B85" s="3" t="s">
        <v>182</v>
      </c>
      <c r="C85" s="6">
        <v>5.5</v>
      </c>
      <c r="D85" s="6">
        <v>2.9</v>
      </c>
      <c r="E85" s="6">
        <v>6.9</v>
      </c>
      <c r="F85" s="6">
        <v>12.4</v>
      </c>
      <c r="G85" s="6">
        <v>9.1999999999999993</v>
      </c>
      <c r="H85" s="6">
        <v>8</v>
      </c>
      <c r="I85" s="6">
        <v>7.6</v>
      </c>
    </row>
    <row r="86" spans="1:9" x14ac:dyDescent="0.25">
      <c r="A86" s="3" t="s">
        <v>229</v>
      </c>
      <c r="B86" s="3" t="s">
        <v>183</v>
      </c>
      <c r="C86" s="6">
        <v>15.3</v>
      </c>
      <c r="D86" s="6">
        <v>15.3</v>
      </c>
      <c r="E86" s="6">
        <v>14.9</v>
      </c>
      <c r="F86" s="6">
        <v>14</v>
      </c>
      <c r="G86" s="6">
        <v>12.6</v>
      </c>
      <c r="H86" s="6">
        <v>11.9</v>
      </c>
      <c r="I86" s="6">
        <v>13.3</v>
      </c>
    </row>
    <row r="87" spans="1:9" x14ac:dyDescent="0.25">
      <c r="A87" s="3" t="s">
        <v>229</v>
      </c>
      <c r="B87" s="3" t="s">
        <v>186</v>
      </c>
      <c r="C87" s="6">
        <v>5.2</v>
      </c>
      <c r="D87" s="6">
        <v>6</v>
      </c>
      <c r="E87" s="6">
        <v>4.8</v>
      </c>
      <c r="F87" s="6">
        <v>6.3</v>
      </c>
      <c r="G87" s="6">
        <v>6.2</v>
      </c>
      <c r="H87" s="6">
        <v>6.8</v>
      </c>
      <c r="I87" s="6">
        <v>7</v>
      </c>
    </row>
    <row r="88" spans="1:9" x14ac:dyDescent="0.25">
      <c r="A88" s="3" t="s">
        <v>229</v>
      </c>
      <c r="B88" s="3" t="s">
        <v>187</v>
      </c>
      <c r="C88" s="6">
        <v>2.9</v>
      </c>
      <c r="D88" s="6">
        <v>3.9</v>
      </c>
      <c r="E88" s="6">
        <v>5.4</v>
      </c>
      <c r="F88" s="6">
        <v>9.1</v>
      </c>
      <c r="G88" s="6">
        <v>8.8000000000000007</v>
      </c>
      <c r="H88" s="6">
        <v>10.3</v>
      </c>
      <c r="I88" s="6">
        <v>11.2</v>
      </c>
    </row>
    <row r="89" spans="1:9" x14ac:dyDescent="0.25">
      <c r="A89" s="3" t="s">
        <v>229</v>
      </c>
      <c r="B89" s="3" t="s">
        <v>188</v>
      </c>
      <c r="C89" s="6">
        <v>7.4</v>
      </c>
      <c r="D89" s="6">
        <v>6.9</v>
      </c>
      <c r="E89" s="6">
        <v>7.3</v>
      </c>
      <c r="F89" s="6">
        <v>11.3</v>
      </c>
      <c r="G89" s="6">
        <v>11.3</v>
      </c>
      <c r="H89" s="6">
        <v>11.2</v>
      </c>
      <c r="I89" s="6">
        <v>11.2</v>
      </c>
    </row>
    <row r="90" spans="1:9" x14ac:dyDescent="0.25">
      <c r="A90" s="3" t="s">
        <v>229</v>
      </c>
      <c r="B90" s="3" t="s">
        <v>189</v>
      </c>
      <c r="C90" s="6">
        <v>10.199999999999999</v>
      </c>
      <c r="D90" s="6">
        <v>10</v>
      </c>
      <c r="E90" s="6">
        <v>13.4</v>
      </c>
      <c r="F90" s="6">
        <v>18.100000000000001</v>
      </c>
      <c r="G90" s="6">
        <v>13.3</v>
      </c>
      <c r="H90" s="6">
        <v>11.2</v>
      </c>
      <c r="I90" s="6">
        <v>10.5</v>
      </c>
    </row>
    <row r="91" spans="1:9" x14ac:dyDescent="0.25">
      <c r="A91" s="3" t="s">
        <v>229</v>
      </c>
      <c r="B91" s="3" t="s">
        <v>190</v>
      </c>
      <c r="C91" s="6">
        <v>1.3</v>
      </c>
      <c r="D91" s="6">
        <v>3</v>
      </c>
      <c r="E91" s="6">
        <v>5</v>
      </c>
      <c r="F91" s="6">
        <v>7.8</v>
      </c>
      <c r="G91" s="6">
        <v>5.3</v>
      </c>
      <c r="H91" s="6">
        <v>6.2</v>
      </c>
      <c r="I91" s="6">
        <v>5.7</v>
      </c>
    </row>
    <row r="92" spans="1:9" x14ac:dyDescent="0.25">
      <c r="A92" s="3" t="s">
        <v>229</v>
      </c>
      <c r="B92" s="3" t="s">
        <v>191</v>
      </c>
      <c r="C92" s="6">
        <v>11.6</v>
      </c>
      <c r="D92" s="6">
        <v>13.1</v>
      </c>
      <c r="E92" s="6">
        <v>12.3</v>
      </c>
      <c r="F92" s="6">
        <v>12.2</v>
      </c>
      <c r="G92" s="6">
        <v>12.3</v>
      </c>
      <c r="H92" s="6">
        <v>12.4</v>
      </c>
      <c r="I92" s="6">
        <v>12.4</v>
      </c>
    </row>
    <row r="93" spans="1:9" x14ac:dyDescent="0.25">
      <c r="A93" s="3" t="s">
        <v>229</v>
      </c>
      <c r="B93" s="3" t="s">
        <v>192</v>
      </c>
      <c r="C93" s="6">
        <v>-0.2</v>
      </c>
      <c r="D93" s="6">
        <v>-0.2</v>
      </c>
      <c r="E93" s="6">
        <v>-0.2</v>
      </c>
      <c r="F93" s="6">
        <v>-0.1</v>
      </c>
      <c r="G93" s="6">
        <v>0</v>
      </c>
      <c r="H93" s="6">
        <v>0.2</v>
      </c>
      <c r="I93" s="6">
        <v>0.3</v>
      </c>
    </row>
    <row r="94" spans="1:9" x14ac:dyDescent="0.25">
      <c r="A94" s="3" t="s">
        <v>229</v>
      </c>
      <c r="B94" s="3" t="s">
        <v>193</v>
      </c>
      <c r="C94" s="6">
        <v>-0.7</v>
      </c>
      <c r="D94" s="6">
        <v>-2.7</v>
      </c>
      <c r="E94" s="6">
        <v>-0.8</v>
      </c>
      <c r="F94" s="6">
        <v>4</v>
      </c>
      <c r="G94" s="6">
        <v>3.2</v>
      </c>
      <c r="H94" s="6">
        <v>2.8</v>
      </c>
      <c r="I94" s="6">
        <v>2.5</v>
      </c>
    </row>
    <row r="96" spans="1:9" x14ac:dyDescent="0.25">
      <c r="A96" s="2" t="s">
        <v>194</v>
      </c>
    </row>
    <row r="97" spans="1:1" x14ac:dyDescent="0.25">
      <c r="A97" s="3" t="s">
        <v>230</v>
      </c>
    </row>
    <row r="99" spans="1:1" x14ac:dyDescent="0.25">
      <c r="A99" s="3" t="s">
        <v>231</v>
      </c>
    </row>
    <row r="100" spans="1:1" x14ac:dyDescent="0.25">
      <c r="A100" s="3" t="s">
        <v>197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"/>
  <sheetViews>
    <sheetView workbookViewId="0">
      <selection activeCell="K23" sqref="K23"/>
    </sheetView>
  </sheetViews>
  <sheetFormatPr defaultRowHeight="15" x14ac:dyDescent="0.25"/>
  <cols>
    <col min="1" max="1" width="13.5703125" style="3" customWidth="1"/>
    <col min="2" max="9" width="9.140625" style="3"/>
  </cols>
  <sheetData>
    <row r="1" spans="1:9" x14ac:dyDescent="0.25">
      <c r="A1" s="1"/>
      <c r="B1" s="1"/>
      <c r="C1" s="1"/>
      <c r="D1" s="1"/>
      <c r="E1" s="1"/>
      <c r="F1" s="1"/>
      <c r="G1" s="1"/>
      <c r="H1" s="1"/>
      <c r="I1" s="1"/>
    </row>
    <row r="2" spans="1:9" x14ac:dyDescent="0.25">
      <c r="A2" s="1"/>
      <c r="B2" s="1"/>
      <c r="C2" s="1"/>
      <c r="D2" s="1"/>
      <c r="E2" s="1"/>
      <c r="F2" s="1"/>
      <c r="G2" s="1"/>
      <c r="H2" s="1"/>
      <c r="I2" s="1"/>
    </row>
    <row r="3" spans="1:9" x14ac:dyDescent="0.25">
      <c r="A3" s="1"/>
      <c r="B3" s="1"/>
      <c r="C3" s="1"/>
      <c r="D3" s="1"/>
      <c r="E3" s="1"/>
      <c r="F3" s="1"/>
      <c r="G3" s="1"/>
      <c r="H3" s="1"/>
      <c r="I3" s="1"/>
    </row>
    <row r="4" spans="1:9" x14ac:dyDescent="0.25">
      <c r="A4" s="1"/>
      <c r="B4" s="1"/>
      <c r="C4" s="1"/>
      <c r="D4" s="1"/>
      <c r="E4" s="1"/>
      <c r="F4" s="1"/>
      <c r="G4" s="1"/>
      <c r="H4" s="1"/>
      <c r="I4" s="1"/>
    </row>
    <row r="5" spans="1:9" x14ac:dyDescent="0.25">
      <c r="A5" s="2" t="s">
        <v>238</v>
      </c>
    </row>
    <row r="6" spans="1:9" x14ac:dyDescent="0.25">
      <c r="A6" s="4" t="s">
        <v>0</v>
      </c>
      <c r="B6" s="4" t="s">
        <v>1</v>
      </c>
      <c r="C6" s="4" t="s">
        <v>239</v>
      </c>
      <c r="D6" s="4" t="s">
        <v>240</v>
      </c>
      <c r="E6" s="4" t="s">
        <v>241</v>
      </c>
      <c r="F6" s="4" t="s">
        <v>242</v>
      </c>
      <c r="G6" s="4" t="s">
        <v>243</v>
      </c>
      <c r="H6" s="4" t="s">
        <v>244</v>
      </c>
      <c r="I6" s="5"/>
    </row>
    <row r="7" spans="1:9" x14ac:dyDescent="0.25">
      <c r="A7" s="3" t="s">
        <v>245</v>
      </c>
      <c r="B7" s="3" t="s">
        <v>11</v>
      </c>
      <c r="C7" s="6">
        <v>-51.9</v>
      </c>
      <c r="D7" s="6">
        <v>-9.9</v>
      </c>
      <c r="E7" s="6">
        <v>20.7</v>
      </c>
      <c r="F7" s="6">
        <v>-26</v>
      </c>
      <c r="G7" s="6">
        <v>29.9</v>
      </c>
      <c r="H7" s="6">
        <v>19.100000000000001</v>
      </c>
    </row>
    <row r="8" spans="1:9" x14ac:dyDescent="0.25">
      <c r="A8" s="3" t="s">
        <v>245</v>
      </c>
      <c r="B8" s="3" t="s">
        <v>16</v>
      </c>
      <c r="C8" s="6">
        <v>16.2</v>
      </c>
      <c r="D8" s="6">
        <v>20.2</v>
      </c>
      <c r="E8" s="6">
        <v>9.3000000000000007</v>
      </c>
      <c r="F8" s="6">
        <v>10.5</v>
      </c>
      <c r="G8" s="6">
        <v>7.6</v>
      </c>
      <c r="H8" s="6">
        <v>4.7</v>
      </c>
    </row>
    <row r="9" spans="1:9" x14ac:dyDescent="0.25">
      <c r="A9" s="3" t="s">
        <v>245</v>
      </c>
      <c r="B9" s="3" t="s">
        <v>18</v>
      </c>
      <c r="C9" s="6">
        <v>1.5</v>
      </c>
      <c r="D9" s="6">
        <v>-4.2</v>
      </c>
      <c r="E9" s="6">
        <v>-8.5</v>
      </c>
      <c r="F9" s="6">
        <v>-0.5</v>
      </c>
      <c r="G9" s="6">
        <v>5.8</v>
      </c>
      <c r="H9" s="6">
        <v>-2.4</v>
      </c>
    </row>
    <row r="10" spans="1:9" x14ac:dyDescent="0.25">
      <c r="A10" s="3" t="s">
        <v>245</v>
      </c>
      <c r="B10" s="3" t="s">
        <v>19</v>
      </c>
      <c r="C10" s="6">
        <v>-0.3</v>
      </c>
      <c r="D10" s="6">
        <v>25</v>
      </c>
      <c r="E10" s="6">
        <v>-0.6</v>
      </c>
      <c r="F10" s="6">
        <v>-1.3</v>
      </c>
      <c r="G10" s="6">
        <v>3.2</v>
      </c>
      <c r="H10" s="6">
        <v>-0.1</v>
      </c>
    </row>
    <row r="11" spans="1:9" x14ac:dyDescent="0.25">
      <c r="A11" s="3" t="s">
        <v>245</v>
      </c>
      <c r="B11" s="3" t="s">
        <v>20</v>
      </c>
      <c r="C11" s="6">
        <v>33.5</v>
      </c>
      <c r="D11" s="6">
        <v>-6.3</v>
      </c>
      <c r="E11" s="6">
        <v>16.399999999999999</v>
      </c>
      <c r="F11" s="6">
        <v>18.7</v>
      </c>
      <c r="G11" s="6">
        <v>16</v>
      </c>
      <c r="H11" s="6">
        <v>9.6</v>
      </c>
    </row>
    <row r="12" spans="1:9" x14ac:dyDescent="0.25">
      <c r="A12" s="3" t="s">
        <v>245</v>
      </c>
      <c r="B12" s="3" t="s">
        <v>21</v>
      </c>
      <c r="C12" s="6">
        <v>-1.6</v>
      </c>
      <c r="D12" s="6">
        <v>-4.5999999999999996</v>
      </c>
      <c r="E12" s="6">
        <v>22</v>
      </c>
      <c r="F12" s="6">
        <v>-5.8</v>
      </c>
      <c r="G12" s="6">
        <v>-0.8</v>
      </c>
      <c r="H12" s="6">
        <v>-2.2999999999999998</v>
      </c>
    </row>
    <row r="13" spans="1:9" x14ac:dyDescent="0.25">
      <c r="A13" s="3" t="s">
        <v>245</v>
      </c>
      <c r="B13" s="3" t="s">
        <v>22</v>
      </c>
      <c r="C13" s="6">
        <v>131.19999999999999</v>
      </c>
      <c r="D13" s="6">
        <v>-109</v>
      </c>
      <c r="E13" s="6">
        <v>1055.7</v>
      </c>
      <c r="F13" s="6">
        <v>-60.8</v>
      </c>
      <c r="G13" s="6">
        <v>-89.2</v>
      </c>
      <c r="H13" s="6">
        <v>-1172.5</v>
      </c>
    </row>
    <row r="14" spans="1:9" x14ac:dyDescent="0.25">
      <c r="A14" s="3" t="s">
        <v>245</v>
      </c>
      <c r="B14" s="3" t="s">
        <v>26</v>
      </c>
      <c r="C14" s="6">
        <v>5</v>
      </c>
      <c r="D14" s="6">
        <v>7.5</v>
      </c>
      <c r="E14" s="6">
        <v>-4.4000000000000004</v>
      </c>
      <c r="F14" s="6">
        <v>2.7</v>
      </c>
      <c r="G14" s="6">
        <v>3.7</v>
      </c>
      <c r="H14" s="6">
        <v>4.9000000000000004</v>
      </c>
    </row>
    <row r="15" spans="1:9" x14ac:dyDescent="0.25">
      <c r="A15" s="3" t="s">
        <v>245</v>
      </c>
      <c r="B15" s="3" t="s">
        <v>31</v>
      </c>
      <c r="C15" s="6">
        <v>-2.1</v>
      </c>
      <c r="D15" s="6">
        <v>-14.7</v>
      </c>
      <c r="E15" s="6">
        <v>7.3</v>
      </c>
      <c r="F15" s="6">
        <v>-5.2</v>
      </c>
      <c r="G15" s="6">
        <v>1.7</v>
      </c>
      <c r="H15" s="6">
        <v>-1</v>
      </c>
    </row>
    <row r="16" spans="1:9" x14ac:dyDescent="0.25">
      <c r="A16" s="3" t="s">
        <v>245</v>
      </c>
      <c r="B16" s="3" t="s">
        <v>33</v>
      </c>
      <c r="C16" s="6">
        <v>-12.2</v>
      </c>
      <c r="D16" s="6">
        <v>-3.7</v>
      </c>
      <c r="E16" s="6">
        <v>-6.6</v>
      </c>
      <c r="F16" s="6">
        <v>-4.8</v>
      </c>
      <c r="G16" s="6">
        <v>-4.0999999999999996</v>
      </c>
      <c r="H16" s="6">
        <v>-1</v>
      </c>
    </row>
    <row r="17" spans="1:8" x14ac:dyDescent="0.25">
      <c r="A17" s="3" t="s">
        <v>245</v>
      </c>
      <c r="B17" s="3" t="s">
        <v>35</v>
      </c>
      <c r="C17" s="6">
        <v>2.5</v>
      </c>
      <c r="D17" s="6">
        <v>-8.5</v>
      </c>
      <c r="E17" s="6">
        <v>-3.9</v>
      </c>
      <c r="F17" s="6">
        <v>4.8</v>
      </c>
      <c r="G17" s="6">
        <v>-2</v>
      </c>
      <c r="H17" s="6">
        <v>-2.6</v>
      </c>
    </row>
    <row r="18" spans="1:8" x14ac:dyDescent="0.25">
      <c r="A18" s="3" t="s">
        <v>245</v>
      </c>
      <c r="B18" s="3" t="s">
        <v>37</v>
      </c>
      <c r="C18" s="6">
        <v>-22.2</v>
      </c>
      <c r="D18" s="6">
        <v>0.8</v>
      </c>
      <c r="E18" s="6">
        <v>17.2</v>
      </c>
      <c r="F18" s="6">
        <v>-1.8</v>
      </c>
      <c r="G18" s="6">
        <v>-16.100000000000001</v>
      </c>
      <c r="H18" s="6">
        <v>5.3</v>
      </c>
    </row>
    <row r="19" spans="1:8" x14ac:dyDescent="0.25">
      <c r="A19" s="3" t="s">
        <v>245</v>
      </c>
      <c r="B19" s="3" t="s">
        <v>39</v>
      </c>
      <c r="C19" s="6">
        <v>3.7</v>
      </c>
      <c r="D19" s="6">
        <v>-23.5</v>
      </c>
      <c r="E19" s="6">
        <v>2.5</v>
      </c>
      <c r="F19" s="6">
        <v>4.7</v>
      </c>
      <c r="G19" s="6">
        <v>2.1</v>
      </c>
      <c r="H19" s="6">
        <v>-2.2999999999999998</v>
      </c>
    </row>
    <row r="20" spans="1:8" x14ac:dyDescent="0.25">
      <c r="A20" s="3" t="s">
        <v>245</v>
      </c>
      <c r="B20" s="3" t="s">
        <v>41</v>
      </c>
      <c r="C20" s="6">
        <v>47.8</v>
      </c>
      <c r="D20" s="6">
        <v>-15.3</v>
      </c>
      <c r="E20" s="6">
        <v>1.5</v>
      </c>
      <c r="F20" s="6">
        <v>23.1</v>
      </c>
      <c r="G20" s="6">
        <v>-5.4</v>
      </c>
      <c r="H20" s="6">
        <v>0.8</v>
      </c>
    </row>
    <row r="21" spans="1:8" x14ac:dyDescent="0.25">
      <c r="A21" s="3" t="s">
        <v>245</v>
      </c>
      <c r="B21" s="3" t="s">
        <v>43</v>
      </c>
      <c r="C21" s="6">
        <v>22.7</v>
      </c>
      <c r="D21" s="6">
        <v>78.3</v>
      </c>
      <c r="E21" s="6">
        <v>2.7</v>
      </c>
      <c r="F21" s="6">
        <v>-48.3</v>
      </c>
      <c r="G21" s="6">
        <v>43.2</v>
      </c>
      <c r="H21" s="6">
        <v>-1.6</v>
      </c>
    </row>
    <row r="22" spans="1:8" x14ac:dyDescent="0.25">
      <c r="A22" s="3" t="s">
        <v>245</v>
      </c>
      <c r="B22" s="3" t="s">
        <v>45</v>
      </c>
      <c r="C22" s="6">
        <v>26</v>
      </c>
      <c r="D22" s="6">
        <v>4</v>
      </c>
      <c r="E22" s="6">
        <v>6.6</v>
      </c>
      <c r="F22" s="6">
        <v>6.5</v>
      </c>
      <c r="G22" s="6">
        <v>4.5999999999999996</v>
      </c>
      <c r="H22" s="6">
        <v>4.7</v>
      </c>
    </row>
    <row r="23" spans="1:8" x14ac:dyDescent="0.25">
      <c r="A23" s="3" t="s">
        <v>245</v>
      </c>
      <c r="B23" s="3" t="s">
        <v>47</v>
      </c>
      <c r="C23" s="6">
        <v>12.5</v>
      </c>
      <c r="D23" s="6">
        <v>8.1999999999999993</v>
      </c>
      <c r="E23" s="6">
        <v>1.9</v>
      </c>
      <c r="F23" s="6">
        <v>6.6</v>
      </c>
      <c r="G23" s="6">
        <v>2.6</v>
      </c>
      <c r="H23" s="6">
        <v>-0.2</v>
      </c>
    </row>
    <row r="24" spans="1:8" x14ac:dyDescent="0.25">
      <c r="A24" s="3" t="s">
        <v>245</v>
      </c>
      <c r="B24" s="3" t="s">
        <v>48</v>
      </c>
      <c r="C24" s="6">
        <v>43.1</v>
      </c>
      <c r="D24" s="6">
        <v>42.3</v>
      </c>
      <c r="E24" s="6">
        <v>48.4</v>
      </c>
      <c r="F24" s="6">
        <v>-6</v>
      </c>
      <c r="G24" s="6">
        <v>12.5</v>
      </c>
      <c r="H24" s="6">
        <v>-0.1</v>
      </c>
    </row>
    <row r="25" spans="1:8" x14ac:dyDescent="0.25">
      <c r="A25" s="3" t="s">
        <v>245</v>
      </c>
      <c r="B25" s="3" t="s">
        <v>49</v>
      </c>
      <c r="C25" s="6">
        <v>-20.9</v>
      </c>
      <c r="D25" s="6">
        <v>-85.7</v>
      </c>
      <c r="E25" s="6">
        <v>111.2</v>
      </c>
      <c r="F25" s="6">
        <v>-317.60000000000002</v>
      </c>
      <c r="G25" s="6">
        <v>24.9</v>
      </c>
      <c r="H25" s="6">
        <v>-8.8000000000000007</v>
      </c>
    </row>
    <row r="26" spans="1:8" x14ac:dyDescent="0.25">
      <c r="A26" s="3" t="s">
        <v>245</v>
      </c>
      <c r="B26" s="3" t="s">
        <v>51</v>
      </c>
      <c r="C26" s="6">
        <v>35</v>
      </c>
      <c r="D26" s="6">
        <v>-46.6</v>
      </c>
      <c r="E26" s="6">
        <v>32.200000000000003</v>
      </c>
      <c r="F26" s="6">
        <v>131.80000000000001</v>
      </c>
      <c r="G26" s="6">
        <v>2.4</v>
      </c>
      <c r="H26" s="6">
        <v>-0.5</v>
      </c>
    </row>
    <row r="27" spans="1:8" x14ac:dyDescent="0.25">
      <c r="A27" s="3" t="s">
        <v>245</v>
      </c>
      <c r="B27" s="3" t="s">
        <v>52</v>
      </c>
      <c r="C27" s="6">
        <v>21</v>
      </c>
      <c r="D27" s="6">
        <v>103.7</v>
      </c>
      <c r="E27" s="6">
        <v>71.5</v>
      </c>
      <c r="F27" s="6">
        <v>31.7</v>
      </c>
      <c r="G27" s="6">
        <v>18.2</v>
      </c>
      <c r="H27" s="6">
        <v>8.8000000000000007</v>
      </c>
    </row>
    <row r="28" spans="1:8" x14ac:dyDescent="0.25">
      <c r="A28" s="3" t="s">
        <v>245</v>
      </c>
      <c r="B28" s="3" t="s">
        <v>53</v>
      </c>
      <c r="C28" s="6">
        <v>107.4</v>
      </c>
      <c r="D28" s="6">
        <v>-28.7</v>
      </c>
      <c r="E28" s="6">
        <v>-75.8</v>
      </c>
      <c r="F28" s="6">
        <v>18.600000000000001</v>
      </c>
      <c r="G28" s="6">
        <v>-57.6</v>
      </c>
      <c r="H28" s="6">
        <v>92.9</v>
      </c>
    </row>
    <row r="29" spans="1:8" x14ac:dyDescent="0.25">
      <c r="A29" s="3" t="s">
        <v>245</v>
      </c>
      <c r="B29" s="3" t="s">
        <v>54</v>
      </c>
      <c r="C29" s="6">
        <v>-66.5</v>
      </c>
      <c r="D29" s="6">
        <v>33.799999999999997</v>
      </c>
      <c r="E29" s="6">
        <v>21.9</v>
      </c>
      <c r="F29" s="6">
        <v>22.5</v>
      </c>
      <c r="G29" s="6">
        <v>22.6</v>
      </c>
      <c r="H29" s="6">
        <v>5.3</v>
      </c>
    </row>
    <row r="30" spans="1:8" x14ac:dyDescent="0.25">
      <c r="A30" s="3" t="s">
        <v>245</v>
      </c>
      <c r="B30" s="3" t="s">
        <v>55</v>
      </c>
      <c r="C30" s="6">
        <v>-1</v>
      </c>
      <c r="D30" s="6">
        <v>-8.5</v>
      </c>
      <c r="E30" s="6">
        <v>29.3</v>
      </c>
      <c r="F30" s="6">
        <v>0.7</v>
      </c>
      <c r="G30" s="6">
        <v>-19.399999999999999</v>
      </c>
      <c r="H30" s="6">
        <v>-5.0999999999999996</v>
      </c>
    </row>
    <row r="31" spans="1:8" x14ac:dyDescent="0.25">
      <c r="A31" s="3" t="s">
        <v>245</v>
      </c>
      <c r="B31" s="3" t="s">
        <v>56</v>
      </c>
      <c r="C31" s="6">
        <v>-24</v>
      </c>
      <c r="D31" s="6">
        <v>-84.6</v>
      </c>
      <c r="E31" s="6">
        <v>-1094.5</v>
      </c>
      <c r="F31" s="6">
        <v>-42.6</v>
      </c>
      <c r="G31" s="6">
        <v>-23</v>
      </c>
      <c r="H31" s="6">
        <v>-4.8</v>
      </c>
    </row>
    <row r="32" spans="1:8" x14ac:dyDescent="0.25">
      <c r="A32" s="3" t="s">
        <v>245</v>
      </c>
      <c r="B32" s="3" t="s">
        <v>57</v>
      </c>
      <c r="C32" s="6">
        <v>14.9</v>
      </c>
      <c r="D32" s="6">
        <v>3.7</v>
      </c>
      <c r="E32" s="6">
        <v>-3.9</v>
      </c>
      <c r="F32" s="6">
        <v>-0.4</v>
      </c>
      <c r="G32" s="6">
        <v>4</v>
      </c>
      <c r="H32" s="6">
        <v>6.2</v>
      </c>
    </row>
    <row r="33" spans="1:8" x14ac:dyDescent="0.25">
      <c r="A33" s="3" t="s">
        <v>245</v>
      </c>
      <c r="B33" s="3" t="s">
        <v>58</v>
      </c>
      <c r="C33" s="6">
        <v>-44.1</v>
      </c>
      <c r="D33" s="6">
        <v>-19.399999999999999</v>
      </c>
      <c r="E33" s="6">
        <v>48.4</v>
      </c>
      <c r="F33" s="6">
        <v>10.1</v>
      </c>
      <c r="G33" s="6">
        <v>19.8</v>
      </c>
      <c r="H33" s="6">
        <v>0.7</v>
      </c>
    </row>
    <row r="34" spans="1:8" x14ac:dyDescent="0.25">
      <c r="A34" s="3" t="s">
        <v>245</v>
      </c>
      <c r="B34" s="3" t="s">
        <v>60</v>
      </c>
      <c r="C34" s="6">
        <v>87.7</v>
      </c>
      <c r="D34" s="6">
        <v>-137.69999999999999</v>
      </c>
      <c r="E34" s="6">
        <v>110.3</v>
      </c>
      <c r="F34" s="6">
        <v>-89.7</v>
      </c>
      <c r="G34" s="6">
        <v>-513.4</v>
      </c>
      <c r="H34" s="6">
        <v>9.3000000000000007</v>
      </c>
    </row>
    <row r="35" spans="1:8" x14ac:dyDescent="0.25">
      <c r="A35" s="3" t="s">
        <v>245</v>
      </c>
      <c r="B35" s="3" t="s">
        <v>61</v>
      </c>
      <c r="C35" s="6">
        <v>3279.3</v>
      </c>
      <c r="D35" s="6">
        <v>-25.2</v>
      </c>
      <c r="E35" s="6">
        <v>-202.2</v>
      </c>
      <c r="F35" s="6">
        <v>33.700000000000003</v>
      </c>
      <c r="G35" s="6">
        <v>-72</v>
      </c>
      <c r="H35" s="6">
        <v>-46.8</v>
      </c>
    </row>
    <row r="36" spans="1:8" x14ac:dyDescent="0.25">
      <c r="A36" s="3" t="s">
        <v>245</v>
      </c>
      <c r="B36" s="3" t="s">
        <v>62</v>
      </c>
      <c r="C36" s="6">
        <v>19.100000000000001</v>
      </c>
      <c r="D36" s="6">
        <v>-0.4</v>
      </c>
      <c r="E36" s="6">
        <v>5.2</v>
      </c>
      <c r="F36" s="6">
        <v>2</v>
      </c>
      <c r="G36" s="6">
        <v>2.8</v>
      </c>
      <c r="H36" s="6">
        <v>1.3</v>
      </c>
    </row>
    <row r="37" spans="1:8" x14ac:dyDescent="0.25">
      <c r="A37" s="3" t="s">
        <v>245</v>
      </c>
      <c r="B37" s="3" t="s">
        <v>65</v>
      </c>
      <c r="C37" s="6">
        <v>-1.8</v>
      </c>
      <c r="D37" s="6">
        <v>-40.6</v>
      </c>
      <c r="E37" s="6">
        <v>94.4</v>
      </c>
      <c r="F37" s="6">
        <v>-14.9</v>
      </c>
      <c r="G37" s="6">
        <v>-8.8000000000000007</v>
      </c>
      <c r="H37" s="6">
        <v>12.4</v>
      </c>
    </row>
    <row r="38" spans="1:8" x14ac:dyDescent="0.25">
      <c r="A38" s="3" t="s">
        <v>245</v>
      </c>
      <c r="B38" s="3" t="s">
        <v>66</v>
      </c>
      <c r="C38" s="6">
        <v>-7.3</v>
      </c>
      <c r="D38" s="6">
        <v>-74.3</v>
      </c>
      <c r="E38" s="6">
        <v>-40.9</v>
      </c>
      <c r="F38" s="6">
        <v>341.3</v>
      </c>
      <c r="G38" s="6">
        <v>-20.100000000000001</v>
      </c>
      <c r="H38" s="6">
        <v>-38.700000000000003</v>
      </c>
    </row>
    <row r="39" spans="1:8" x14ac:dyDescent="0.25">
      <c r="A39" s="3" t="s">
        <v>245</v>
      </c>
      <c r="B39" s="3" t="s">
        <v>67</v>
      </c>
      <c r="C39" s="6">
        <v>11.6</v>
      </c>
      <c r="D39" s="6">
        <v>-11.8</v>
      </c>
      <c r="E39" s="6">
        <v>31.5</v>
      </c>
      <c r="F39" s="6">
        <v>23.6</v>
      </c>
      <c r="G39" s="6">
        <v>12.6</v>
      </c>
      <c r="H39" s="6">
        <v>10.8</v>
      </c>
    </row>
    <row r="40" spans="1:8" x14ac:dyDescent="0.25">
      <c r="A40" s="3" t="s">
        <v>245</v>
      </c>
      <c r="B40" s="3" t="s">
        <v>68</v>
      </c>
      <c r="C40" s="6">
        <v>-136.9</v>
      </c>
      <c r="D40" s="6">
        <v>-167.7</v>
      </c>
      <c r="E40" s="6">
        <v>-502.6</v>
      </c>
      <c r="F40" s="6">
        <v>-63.3</v>
      </c>
      <c r="G40" s="6">
        <v>13.1</v>
      </c>
      <c r="H40" s="6">
        <v>12.2</v>
      </c>
    </row>
    <row r="41" spans="1:8" x14ac:dyDescent="0.25">
      <c r="A41" s="3" t="s">
        <v>245</v>
      </c>
      <c r="B41" s="3" t="s">
        <v>69</v>
      </c>
      <c r="C41" s="6">
        <v>63.1</v>
      </c>
      <c r="D41" s="6">
        <v>-14.3</v>
      </c>
      <c r="E41" s="6">
        <v>23</v>
      </c>
      <c r="F41" s="6">
        <v>75.599999999999994</v>
      </c>
      <c r="G41" s="6">
        <v>-9.9</v>
      </c>
      <c r="H41" s="6">
        <v>-7</v>
      </c>
    </row>
    <row r="42" spans="1:8" x14ac:dyDescent="0.25">
      <c r="A42" s="3" t="s">
        <v>245</v>
      </c>
      <c r="B42" s="3" t="s">
        <v>70</v>
      </c>
      <c r="C42" s="6">
        <v>-4.0999999999999996</v>
      </c>
      <c r="D42" s="6">
        <v>-1.1000000000000001</v>
      </c>
      <c r="E42" s="6">
        <v>-4.7</v>
      </c>
      <c r="F42" s="6">
        <v>-11.9</v>
      </c>
      <c r="G42" s="6">
        <v>-9.8000000000000007</v>
      </c>
      <c r="H42" s="6">
        <v>-5</v>
      </c>
    </row>
    <row r="43" spans="1:8" x14ac:dyDescent="0.25">
      <c r="A43" s="3" t="s">
        <v>245</v>
      </c>
      <c r="B43" s="3" t="s">
        <v>71</v>
      </c>
      <c r="C43" s="6">
        <v>-4.5</v>
      </c>
      <c r="D43" s="6">
        <v>-12.3</v>
      </c>
      <c r="E43" s="6">
        <v>32.799999999999997</v>
      </c>
      <c r="F43" s="6">
        <v>84.2</v>
      </c>
      <c r="G43" s="6">
        <v>14.7</v>
      </c>
      <c r="H43" s="6">
        <v>10.3</v>
      </c>
    </row>
    <row r="44" spans="1:8" x14ac:dyDescent="0.25">
      <c r="A44" s="3" t="s">
        <v>245</v>
      </c>
      <c r="B44" s="3" t="s">
        <v>73</v>
      </c>
      <c r="C44" s="6">
        <v>12.5</v>
      </c>
      <c r="D44" s="6">
        <v>15.5</v>
      </c>
      <c r="E44" s="6">
        <v>8.1999999999999993</v>
      </c>
      <c r="F44" s="6">
        <v>13.2</v>
      </c>
      <c r="G44" s="6">
        <v>15.4</v>
      </c>
      <c r="H44" s="6">
        <v>9.3000000000000007</v>
      </c>
    </row>
    <row r="45" spans="1:8" x14ac:dyDescent="0.25">
      <c r="A45" s="3" t="s">
        <v>245</v>
      </c>
      <c r="B45" s="3" t="s">
        <v>77</v>
      </c>
      <c r="C45" s="6">
        <v>-0.8</v>
      </c>
      <c r="D45" s="6">
        <v>-4.3</v>
      </c>
      <c r="E45" s="6">
        <v>-5.9</v>
      </c>
      <c r="F45" s="6">
        <v>-1.3</v>
      </c>
      <c r="G45" s="6">
        <v>-0.6</v>
      </c>
      <c r="H45" s="6">
        <v>-3.1</v>
      </c>
    </row>
    <row r="46" spans="1:8" x14ac:dyDescent="0.25">
      <c r="A46" s="3" t="s">
        <v>245</v>
      </c>
      <c r="B46" s="3" t="s">
        <v>78</v>
      </c>
      <c r="C46" s="6">
        <v>11.1</v>
      </c>
      <c r="D46" s="6">
        <v>-4.0999999999999996</v>
      </c>
      <c r="E46" s="6">
        <v>13.6</v>
      </c>
      <c r="F46" s="6">
        <v>12.3</v>
      </c>
      <c r="G46" s="6">
        <v>3.5</v>
      </c>
      <c r="H46" s="6">
        <v>3.3</v>
      </c>
    </row>
    <row r="47" spans="1:8" x14ac:dyDescent="0.25">
      <c r="A47" s="3" t="s">
        <v>245</v>
      </c>
      <c r="B47" s="3" t="s">
        <v>79</v>
      </c>
      <c r="C47" s="6">
        <v>-48.4</v>
      </c>
      <c r="D47" s="6">
        <v>26</v>
      </c>
      <c r="E47" s="6">
        <v>927</v>
      </c>
      <c r="F47" s="6">
        <v>-46.3</v>
      </c>
      <c r="G47" s="6">
        <v>1.3</v>
      </c>
      <c r="H47" s="6">
        <v>-1.3</v>
      </c>
    </row>
    <row r="48" spans="1:8" x14ac:dyDescent="0.25">
      <c r="A48" s="3" t="s">
        <v>245</v>
      </c>
      <c r="B48" s="3" t="s">
        <v>80</v>
      </c>
      <c r="C48" s="6">
        <v>0.4</v>
      </c>
      <c r="D48" s="6">
        <v>5.4</v>
      </c>
      <c r="E48" s="6">
        <v>-10</v>
      </c>
      <c r="F48" s="6">
        <v>-3.6</v>
      </c>
      <c r="G48" s="6">
        <v>-7.2</v>
      </c>
      <c r="H48" s="6">
        <v>-5.9</v>
      </c>
    </row>
    <row r="49" spans="1:8" x14ac:dyDescent="0.25">
      <c r="A49" s="3" t="s">
        <v>245</v>
      </c>
      <c r="B49" s="3" t="s">
        <v>81</v>
      </c>
      <c r="C49" s="6">
        <v>-4.2</v>
      </c>
      <c r="D49" s="6">
        <v>-9.1</v>
      </c>
      <c r="E49" s="6">
        <v>-1</v>
      </c>
      <c r="F49" s="6">
        <v>1.5</v>
      </c>
      <c r="G49" s="6">
        <v>1.4</v>
      </c>
      <c r="H49" s="6">
        <v>-1.4</v>
      </c>
    </row>
    <row r="50" spans="1:8" x14ac:dyDescent="0.25">
      <c r="A50" s="3" t="s">
        <v>245</v>
      </c>
      <c r="B50" s="3" t="s">
        <v>83</v>
      </c>
      <c r="C50" s="6">
        <v>4.2</v>
      </c>
      <c r="D50" s="6">
        <v>-6.4</v>
      </c>
      <c r="E50" s="6">
        <v>0.2</v>
      </c>
      <c r="F50" s="6">
        <v>1.8</v>
      </c>
      <c r="G50" s="6">
        <v>-0.4</v>
      </c>
      <c r="H50" s="6">
        <v>3</v>
      </c>
    </row>
    <row r="51" spans="1:8" x14ac:dyDescent="0.25">
      <c r="A51" s="3" t="s">
        <v>245</v>
      </c>
      <c r="B51" s="3" t="s">
        <v>84</v>
      </c>
      <c r="C51" s="6">
        <v>34.6</v>
      </c>
      <c r="D51" s="6">
        <v>2.7</v>
      </c>
      <c r="E51" s="6">
        <v>-10.199999999999999</v>
      </c>
      <c r="F51" s="6">
        <v>-0.6</v>
      </c>
      <c r="G51" s="6">
        <v>-2.5</v>
      </c>
      <c r="H51" s="6">
        <v>-4.9000000000000004</v>
      </c>
    </row>
    <row r="52" spans="1:8" x14ac:dyDescent="0.25">
      <c r="A52" s="3" t="s">
        <v>245</v>
      </c>
      <c r="B52" s="3" t="s">
        <v>87</v>
      </c>
      <c r="C52" s="6">
        <v>-14.5</v>
      </c>
      <c r="D52" s="6">
        <v>-35.799999999999997</v>
      </c>
      <c r="E52" s="6">
        <v>41.1</v>
      </c>
      <c r="F52" s="6">
        <v>4.5999999999999996</v>
      </c>
      <c r="G52" s="6">
        <v>0.7</v>
      </c>
      <c r="H52" s="6">
        <v>2</v>
      </c>
    </row>
    <row r="53" spans="1:8" x14ac:dyDescent="0.25">
      <c r="A53" s="3" t="s">
        <v>245</v>
      </c>
      <c r="B53" s="3" t="s">
        <v>92</v>
      </c>
      <c r="C53" s="6">
        <v>-4.5</v>
      </c>
      <c r="D53" s="6">
        <v>11</v>
      </c>
      <c r="E53" s="6">
        <v>-27.8</v>
      </c>
      <c r="F53" s="6">
        <v>-9.4</v>
      </c>
      <c r="G53" s="6">
        <v>11.9</v>
      </c>
      <c r="H53" s="6">
        <v>2.2000000000000002</v>
      </c>
    </row>
    <row r="54" spans="1:8" x14ac:dyDescent="0.25">
      <c r="A54" s="3" t="s">
        <v>245</v>
      </c>
      <c r="B54" s="3" t="s">
        <v>96</v>
      </c>
      <c r="C54" s="6">
        <v>4.4000000000000004</v>
      </c>
      <c r="D54" s="6">
        <v>6.1</v>
      </c>
      <c r="E54" s="6">
        <v>-27.3</v>
      </c>
      <c r="F54" s="6">
        <v>-33.200000000000003</v>
      </c>
      <c r="G54" s="6">
        <v>-64.099999999999994</v>
      </c>
      <c r="H54" s="6">
        <v>-135.19999999999999</v>
      </c>
    </row>
    <row r="55" spans="1:8" x14ac:dyDescent="0.25">
      <c r="A55" s="3" t="s">
        <v>245</v>
      </c>
      <c r="B55" s="3" t="s">
        <v>102</v>
      </c>
      <c r="C55" s="6">
        <v>-109.6</v>
      </c>
      <c r="D55" s="6">
        <v>718.6</v>
      </c>
      <c r="E55" s="6">
        <v>85.3</v>
      </c>
      <c r="F55" s="6">
        <v>37.6</v>
      </c>
      <c r="G55" s="6">
        <v>24.8</v>
      </c>
      <c r="H55" s="6">
        <v>23.8</v>
      </c>
    </row>
    <row r="56" spans="1:8" x14ac:dyDescent="0.25">
      <c r="A56" s="3" t="s">
        <v>245</v>
      </c>
      <c r="B56" s="3" t="s">
        <v>103</v>
      </c>
      <c r="C56" s="6">
        <v>-9.5</v>
      </c>
      <c r="D56" s="6">
        <v>-13</v>
      </c>
      <c r="E56" s="6">
        <v>-16.3</v>
      </c>
      <c r="F56" s="6">
        <v>-17.7</v>
      </c>
      <c r="G56" s="6">
        <v>-15.6</v>
      </c>
      <c r="H56" s="6">
        <v>-19</v>
      </c>
    </row>
    <row r="57" spans="1:8" x14ac:dyDescent="0.25">
      <c r="A57" s="3" t="s">
        <v>245</v>
      </c>
      <c r="B57" s="3" t="s">
        <v>104</v>
      </c>
      <c r="C57" s="6">
        <v>21.1</v>
      </c>
      <c r="D57" s="6">
        <v>2.5</v>
      </c>
      <c r="E57" s="6">
        <v>-13</v>
      </c>
      <c r="F57" s="6">
        <v>39</v>
      </c>
      <c r="G57" s="6">
        <v>2.8</v>
      </c>
      <c r="H57" s="6">
        <v>-3</v>
      </c>
    </row>
    <row r="58" spans="1:8" x14ac:dyDescent="0.25">
      <c r="A58" s="3" t="s">
        <v>245</v>
      </c>
      <c r="B58" s="3" t="s">
        <v>106</v>
      </c>
      <c r="C58" s="6">
        <v>12.3</v>
      </c>
      <c r="D58" s="6">
        <v>12.3</v>
      </c>
      <c r="E58" s="6">
        <v>-4.9000000000000004</v>
      </c>
      <c r="F58" s="6">
        <v>2.2999999999999998</v>
      </c>
      <c r="G58" s="6">
        <v>7.3</v>
      </c>
      <c r="H58" s="6">
        <v>1.6</v>
      </c>
    </row>
    <row r="59" spans="1:8" x14ac:dyDescent="0.25">
      <c r="A59" s="3" t="s">
        <v>245</v>
      </c>
      <c r="B59" s="3" t="s">
        <v>111</v>
      </c>
      <c r="C59" s="6">
        <v>4.5999999999999996</v>
      </c>
      <c r="D59" s="6">
        <v>2.1</v>
      </c>
      <c r="E59" s="6">
        <v>2.5</v>
      </c>
      <c r="F59" s="6">
        <v>0.2</v>
      </c>
      <c r="G59" s="6">
        <v>-3.9</v>
      </c>
      <c r="H59" s="6">
        <v>0.4</v>
      </c>
    </row>
    <row r="60" spans="1:8" x14ac:dyDescent="0.25">
      <c r="A60" s="3" t="s">
        <v>245</v>
      </c>
      <c r="B60" s="3" t="s">
        <v>120</v>
      </c>
      <c r="C60" s="6">
        <v>-22.4</v>
      </c>
      <c r="D60" s="6">
        <v>7.4</v>
      </c>
      <c r="E60" s="6">
        <v>-28.6</v>
      </c>
      <c r="F60" s="6">
        <v>-13</v>
      </c>
      <c r="G60" s="6">
        <v>-10.9</v>
      </c>
      <c r="H60" s="6">
        <v>-9.1</v>
      </c>
    </row>
    <row r="61" spans="1:8" x14ac:dyDescent="0.25">
      <c r="A61" s="3" t="s">
        <v>245</v>
      </c>
      <c r="B61" s="3" t="s">
        <v>129</v>
      </c>
      <c r="C61" s="6">
        <v>6.7</v>
      </c>
      <c r="D61" s="6">
        <v>-13</v>
      </c>
      <c r="E61" s="6">
        <v>-12.4</v>
      </c>
      <c r="F61" s="6">
        <v>-4.4000000000000004</v>
      </c>
      <c r="G61" s="6">
        <v>-5.2</v>
      </c>
      <c r="H61" s="6">
        <v>-14.1</v>
      </c>
    </row>
    <row r="62" spans="1:8" x14ac:dyDescent="0.25">
      <c r="A62" s="3" t="s">
        <v>245</v>
      </c>
      <c r="B62" s="3" t="s">
        <v>131</v>
      </c>
      <c r="C62" s="6">
        <v>-20.3</v>
      </c>
      <c r="D62" s="6">
        <v>61.6</v>
      </c>
      <c r="E62" s="6">
        <v>-1.5</v>
      </c>
      <c r="F62" s="6">
        <v>-0.4</v>
      </c>
      <c r="G62" s="6">
        <v>0.7</v>
      </c>
      <c r="H62" s="6">
        <v>2.2999999999999998</v>
      </c>
    </row>
    <row r="63" spans="1:8" x14ac:dyDescent="0.25">
      <c r="A63" s="3" t="s">
        <v>245</v>
      </c>
      <c r="B63" s="3" t="s">
        <v>132</v>
      </c>
      <c r="C63" s="6">
        <v>-5.4</v>
      </c>
      <c r="D63" s="6">
        <v>-1</v>
      </c>
      <c r="E63" s="6">
        <v>2</v>
      </c>
      <c r="F63" s="6">
        <v>3</v>
      </c>
      <c r="G63" s="6">
        <v>1.6</v>
      </c>
      <c r="H63" s="6">
        <v>0</v>
      </c>
    </row>
    <row r="64" spans="1:8" x14ac:dyDescent="0.25">
      <c r="A64" s="3" t="s">
        <v>245</v>
      </c>
      <c r="B64" s="3" t="s">
        <v>133</v>
      </c>
      <c r="C64" s="6">
        <v>-99.7</v>
      </c>
      <c r="D64" s="6">
        <v>-1298.9000000000001</v>
      </c>
      <c r="E64" s="6">
        <v>382.1</v>
      </c>
      <c r="F64" s="6">
        <v>46.9</v>
      </c>
      <c r="G64" s="6">
        <v>34.6</v>
      </c>
      <c r="H64" s="6">
        <v>19.3</v>
      </c>
    </row>
    <row r="65" spans="1:8" x14ac:dyDescent="0.25">
      <c r="A65" s="3" t="s">
        <v>245</v>
      </c>
      <c r="B65" s="3" t="s">
        <v>134</v>
      </c>
      <c r="C65" s="6">
        <v>-9</v>
      </c>
      <c r="D65" s="6">
        <v>-7.6</v>
      </c>
      <c r="E65" s="6">
        <v>-20.9</v>
      </c>
      <c r="F65" s="6">
        <v>-17.8</v>
      </c>
      <c r="G65" s="6">
        <v>-5.3</v>
      </c>
      <c r="H65" s="6">
        <v>-4.5</v>
      </c>
    </row>
    <row r="66" spans="1:8" x14ac:dyDescent="0.25">
      <c r="A66" s="3" t="s">
        <v>245</v>
      </c>
      <c r="B66" s="3" t="s">
        <v>144</v>
      </c>
      <c r="C66" s="6">
        <v>-9.3000000000000007</v>
      </c>
      <c r="D66" s="6">
        <v>0.1</v>
      </c>
      <c r="E66" s="6">
        <v>7.8</v>
      </c>
      <c r="F66" s="6">
        <v>0.9</v>
      </c>
      <c r="G66" s="6">
        <v>3</v>
      </c>
      <c r="H66" s="6">
        <v>0.2</v>
      </c>
    </row>
    <row r="67" spans="1:8" x14ac:dyDescent="0.25">
      <c r="A67" s="3" t="s">
        <v>245</v>
      </c>
      <c r="B67" s="3" t="s">
        <v>148</v>
      </c>
      <c r="C67" s="6">
        <v>24.9</v>
      </c>
      <c r="D67" s="6">
        <v>-13.8</v>
      </c>
      <c r="E67" s="6">
        <v>5.4</v>
      </c>
      <c r="F67" s="6">
        <v>5.2</v>
      </c>
      <c r="G67" s="6">
        <v>-10.4</v>
      </c>
      <c r="H67" s="6">
        <v>0.3</v>
      </c>
    </row>
    <row r="68" spans="1:8" x14ac:dyDescent="0.25">
      <c r="A68" s="3" t="s">
        <v>245</v>
      </c>
      <c r="B68" s="3" t="s">
        <v>150</v>
      </c>
      <c r="C68" s="6">
        <v>7.1</v>
      </c>
      <c r="D68" s="6">
        <v>-2.9</v>
      </c>
      <c r="E68" s="6">
        <v>2.2999999999999998</v>
      </c>
      <c r="F68" s="6">
        <v>9.1</v>
      </c>
      <c r="G68" s="6">
        <v>4</v>
      </c>
      <c r="H68" s="6">
        <v>1.4</v>
      </c>
    </row>
    <row r="69" spans="1:8" x14ac:dyDescent="0.25">
      <c r="A69" s="3" t="s">
        <v>245</v>
      </c>
      <c r="B69" s="3" t="s">
        <v>153</v>
      </c>
      <c r="C69" s="6">
        <v>-2</v>
      </c>
      <c r="D69" s="6">
        <v>18.8</v>
      </c>
      <c r="E69" s="6">
        <v>8.6999999999999993</v>
      </c>
      <c r="F69" s="6">
        <v>5.9</v>
      </c>
      <c r="G69" s="6">
        <v>1.2</v>
      </c>
      <c r="H69" s="6">
        <v>3.3</v>
      </c>
    </row>
    <row r="70" spans="1:8" x14ac:dyDescent="0.25">
      <c r="A70" s="3" t="s">
        <v>245</v>
      </c>
      <c r="B70" s="3" t="s">
        <v>157</v>
      </c>
      <c r="C70" s="6">
        <v>15.8</v>
      </c>
      <c r="D70" s="6">
        <v>50.4</v>
      </c>
      <c r="E70" s="6">
        <v>-95.2</v>
      </c>
      <c r="F70" s="6">
        <v>-625.29999999999995</v>
      </c>
      <c r="G70" s="6">
        <v>90.3</v>
      </c>
      <c r="H70" s="6">
        <v>7.4</v>
      </c>
    </row>
    <row r="71" spans="1:8" x14ac:dyDescent="0.25">
      <c r="A71" s="3" t="s">
        <v>245</v>
      </c>
      <c r="B71" s="3" t="s">
        <v>165</v>
      </c>
      <c r="C71" s="6">
        <v>-8.9</v>
      </c>
      <c r="D71" s="6">
        <v>4.5</v>
      </c>
      <c r="E71" s="6">
        <v>0.1</v>
      </c>
      <c r="F71" s="6">
        <v>21.3</v>
      </c>
      <c r="G71" s="6">
        <v>-6.4</v>
      </c>
      <c r="H71" s="6">
        <v>-0.6</v>
      </c>
    </row>
    <row r="72" spans="1:8" x14ac:dyDescent="0.25">
      <c r="A72" s="3" t="s">
        <v>245</v>
      </c>
      <c r="B72" s="3" t="s">
        <v>167</v>
      </c>
      <c r="C72" s="6">
        <v>-30.3</v>
      </c>
      <c r="D72" s="6">
        <v>-13.8</v>
      </c>
      <c r="E72" s="6">
        <v>-42.5</v>
      </c>
      <c r="F72" s="6">
        <v>-1.1000000000000001</v>
      </c>
      <c r="G72" s="6">
        <v>7.7</v>
      </c>
      <c r="H72" s="6">
        <v>3.6</v>
      </c>
    </row>
    <row r="73" spans="1:8" x14ac:dyDescent="0.25">
      <c r="A73" s="3" t="s">
        <v>245</v>
      </c>
      <c r="B73" s="3" t="s">
        <v>171</v>
      </c>
      <c r="C73" s="6">
        <v>-1.9</v>
      </c>
      <c r="D73" s="6">
        <v>17.7</v>
      </c>
      <c r="E73" s="6">
        <v>11.9</v>
      </c>
      <c r="F73" s="6">
        <v>0.4</v>
      </c>
      <c r="G73" s="6">
        <v>6.9</v>
      </c>
      <c r="H73" s="6">
        <v>4.9000000000000004</v>
      </c>
    </row>
    <row r="74" spans="1:8" x14ac:dyDescent="0.25">
      <c r="A74" s="3" t="s">
        <v>245</v>
      </c>
      <c r="B74" s="3" t="s">
        <v>172</v>
      </c>
      <c r="C74" s="6">
        <v>1.7</v>
      </c>
      <c r="D74" s="6">
        <v>36.200000000000003</v>
      </c>
      <c r="E74" s="6">
        <v>-9.3000000000000007</v>
      </c>
      <c r="F74" s="6">
        <v>1</v>
      </c>
      <c r="G74" s="6">
        <v>-10.7</v>
      </c>
      <c r="H74" s="6">
        <v>-3</v>
      </c>
    </row>
    <row r="75" spans="1:8" x14ac:dyDescent="0.25">
      <c r="A75" s="3" t="s">
        <v>245</v>
      </c>
      <c r="B75" s="3" t="s">
        <v>173</v>
      </c>
      <c r="C75" s="6">
        <v>11.4</v>
      </c>
      <c r="D75" s="6">
        <v>-0.1</v>
      </c>
      <c r="E75" s="6">
        <v>-4.3</v>
      </c>
      <c r="F75" s="6">
        <v>-13.2</v>
      </c>
      <c r="G75" s="6">
        <v>-11.1</v>
      </c>
      <c r="H75" s="6">
        <v>-2.6</v>
      </c>
    </row>
    <row r="76" spans="1:8" x14ac:dyDescent="0.25">
      <c r="A76" s="3" t="s">
        <v>245</v>
      </c>
      <c r="B76" s="3" t="s">
        <v>174</v>
      </c>
      <c r="C76" s="6">
        <v>6.5</v>
      </c>
      <c r="D76" s="6">
        <v>0.4</v>
      </c>
      <c r="E76" s="6">
        <v>14.6</v>
      </c>
      <c r="F76" s="6">
        <v>-21.9</v>
      </c>
      <c r="G76" s="6">
        <v>-8</v>
      </c>
      <c r="H76" s="6">
        <v>-3.7</v>
      </c>
    </row>
    <row r="77" spans="1:8" x14ac:dyDescent="0.25">
      <c r="A77" s="3" t="s">
        <v>245</v>
      </c>
      <c r="B77" s="3" t="s">
        <v>176</v>
      </c>
      <c r="C77" s="6">
        <v>43.1</v>
      </c>
      <c r="D77" s="6">
        <v>-3.4</v>
      </c>
      <c r="E77" s="6">
        <v>-69.5</v>
      </c>
      <c r="F77" s="6">
        <v>-77.5</v>
      </c>
      <c r="G77" s="6">
        <v>-65.7</v>
      </c>
      <c r="H77" s="6">
        <v>-768.3</v>
      </c>
    </row>
    <row r="78" spans="1:8" x14ac:dyDescent="0.25">
      <c r="A78" s="3" t="s">
        <v>245</v>
      </c>
      <c r="B78" s="3" t="s">
        <v>177</v>
      </c>
      <c r="C78" s="6">
        <v>11.6</v>
      </c>
      <c r="D78" s="6">
        <v>7.8</v>
      </c>
      <c r="E78" s="6">
        <v>64.900000000000006</v>
      </c>
      <c r="F78" s="6">
        <v>-9.4</v>
      </c>
      <c r="G78" s="6">
        <v>-12.6</v>
      </c>
      <c r="H78" s="6">
        <v>-7.2</v>
      </c>
    </row>
    <row r="79" spans="1:8" x14ac:dyDescent="0.25">
      <c r="A79" s="3" t="s">
        <v>245</v>
      </c>
      <c r="B79" s="3" t="s">
        <v>178</v>
      </c>
      <c r="C79" s="6">
        <v>6.1</v>
      </c>
      <c r="D79" s="6">
        <v>-0.1</v>
      </c>
      <c r="E79" s="6">
        <v>4.7</v>
      </c>
      <c r="F79" s="6">
        <v>-3.6</v>
      </c>
      <c r="G79" s="6">
        <v>0.8</v>
      </c>
      <c r="H79" s="6">
        <v>-0.7</v>
      </c>
    </row>
    <row r="80" spans="1:8" x14ac:dyDescent="0.25">
      <c r="A80" s="3" t="s">
        <v>245</v>
      </c>
      <c r="B80" s="3" t="s">
        <v>179</v>
      </c>
      <c r="C80" s="6">
        <v>2.1</v>
      </c>
      <c r="D80" s="6">
        <v>1.6</v>
      </c>
      <c r="E80" s="6">
        <v>-3.4</v>
      </c>
      <c r="F80" s="6">
        <v>1.2</v>
      </c>
      <c r="G80" s="6">
        <v>-1.7</v>
      </c>
      <c r="H80" s="6">
        <v>-0.1</v>
      </c>
    </row>
    <row r="81" spans="1:8" x14ac:dyDescent="0.25">
      <c r="A81" s="3" t="s">
        <v>245</v>
      </c>
      <c r="B81" s="3" t="s">
        <v>180</v>
      </c>
      <c r="C81" s="6">
        <v>50</v>
      </c>
      <c r="D81" s="6">
        <v>-68.7</v>
      </c>
      <c r="E81" s="6">
        <v>53.6</v>
      </c>
      <c r="F81" s="6">
        <v>-96.8</v>
      </c>
      <c r="G81" s="6">
        <v>-1128.0999999999999</v>
      </c>
      <c r="H81" s="6">
        <v>-20.5</v>
      </c>
    </row>
    <row r="82" spans="1:8" x14ac:dyDescent="0.25">
      <c r="A82" s="3" t="s">
        <v>245</v>
      </c>
      <c r="B82" s="3" t="s">
        <v>182</v>
      </c>
      <c r="C82" s="6">
        <v>-47.4</v>
      </c>
      <c r="D82" s="6">
        <v>129.9</v>
      </c>
      <c r="E82" s="6">
        <v>71.099999999999994</v>
      </c>
      <c r="F82" s="6">
        <v>-30.5</v>
      </c>
      <c r="G82" s="6">
        <v>-19.899999999999999</v>
      </c>
      <c r="H82" s="6">
        <v>-9.1999999999999993</v>
      </c>
    </row>
    <row r="83" spans="1:8" x14ac:dyDescent="0.25">
      <c r="A83" s="3" t="s">
        <v>245</v>
      </c>
      <c r="B83" s="3" t="s">
        <v>183</v>
      </c>
      <c r="C83" s="6">
        <v>0.3</v>
      </c>
      <c r="D83" s="6">
        <v>-4.9000000000000004</v>
      </c>
      <c r="E83" s="6">
        <v>-10</v>
      </c>
      <c r="F83" s="6">
        <v>-11.5</v>
      </c>
      <c r="G83" s="6">
        <v>-6.6</v>
      </c>
      <c r="H83" s="6">
        <v>8.1</v>
      </c>
    </row>
    <row r="84" spans="1:8" x14ac:dyDescent="0.25">
      <c r="A84" s="3" t="s">
        <v>245</v>
      </c>
      <c r="B84" s="3" t="s">
        <v>186</v>
      </c>
      <c r="C84" s="6">
        <v>19</v>
      </c>
      <c r="D84" s="6">
        <v>-22.2</v>
      </c>
      <c r="E84" s="6">
        <v>27.7</v>
      </c>
      <c r="F84" s="6">
        <v>-2.2000000000000002</v>
      </c>
      <c r="G84" s="6">
        <v>9.4</v>
      </c>
      <c r="H84" s="6">
        <v>0.9</v>
      </c>
    </row>
    <row r="85" spans="1:8" x14ac:dyDescent="0.25">
      <c r="A85" s="3" t="s">
        <v>245</v>
      </c>
      <c r="B85" s="3" t="s">
        <v>187</v>
      </c>
      <c r="C85" s="6">
        <v>41.9</v>
      </c>
      <c r="D85" s="6">
        <v>41.6</v>
      </c>
      <c r="E85" s="6">
        <v>71.7</v>
      </c>
      <c r="F85" s="6">
        <v>-1.3</v>
      </c>
      <c r="G85" s="6">
        <v>20.399999999999999</v>
      </c>
      <c r="H85" s="6">
        <v>11.2</v>
      </c>
    </row>
    <row r="86" spans="1:8" x14ac:dyDescent="0.25">
      <c r="A86" s="3" t="s">
        <v>245</v>
      </c>
      <c r="B86" s="3" t="s">
        <v>188</v>
      </c>
      <c r="C86" s="6">
        <v>-5.4</v>
      </c>
      <c r="D86" s="6">
        <v>5.4</v>
      </c>
      <c r="E86" s="6">
        <v>55.1</v>
      </c>
      <c r="F86" s="6">
        <v>1.9</v>
      </c>
      <c r="G86" s="6">
        <v>-6.1</v>
      </c>
      <c r="H86" s="6">
        <v>-6.6</v>
      </c>
    </row>
    <row r="87" spans="1:8" x14ac:dyDescent="0.25">
      <c r="A87" s="3" t="s">
        <v>245</v>
      </c>
      <c r="B87" s="3" t="s">
        <v>189</v>
      </c>
      <c r="C87" s="6">
        <v>-0.8</v>
      </c>
      <c r="D87" s="6">
        <v>33.6</v>
      </c>
      <c r="E87" s="6">
        <v>34.299999999999997</v>
      </c>
      <c r="F87" s="6">
        <v>-31</v>
      </c>
      <c r="G87" s="6">
        <v>-20.3</v>
      </c>
      <c r="H87" s="6">
        <v>-10</v>
      </c>
    </row>
    <row r="88" spans="1:8" x14ac:dyDescent="0.25">
      <c r="A88" s="3" t="s">
        <v>245</v>
      </c>
      <c r="B88" s="3" t="s">
        <v>190</v>
      </c>
      <c r="C88" s="6">
        <v>141.6</v>
      </c>
      <c r="D88" s="6">
        <v>70.400000000000006</v>
      </c>
      <c r="E88" s="6">
        <v>62.5</v>
      </c>
      <c r="F88" s="6">
        <v>-31</v>
      </c>
      <c r="G88" s="6">
        <v>16.5</v>
      </c>
      <c r="H88" s="6">
        <v>-6.6</v>
      </c>
    </row>
    <row r="89" spans="1:8" x14ac:dyDescent="0.25">
      <c r="A89" s="3" t="s">
        <v>245</v>
      </c>
      <c r="B89" s="3" t="s">
        <v>191</v>
      </c>
      <c r="C89" s="6">
        <v>17.5</v>
      </c>
      <c r="D89" s="6">
        <v>-6.8</v>
      </c>
      <c r="E89" s="6">
        <v>-0.9</v>
      </c>
      <c r="F89" s="6">
        <v>1.2</v>
      </c>
      <c r="G89" s="6">
        <v>0.8</v>
      </c>
      <c r="H89" s="6">
        <v>1.7</v>
      </c>
    </row>
    <row r="90" spans="1:8" x14ac:dyDescent="0.25">
      <c r="A90" s="3" t="s">
        <v>245</v>
      </c>
      <c r="B90" s="3" t="s">
        <v>192</v>
      </c>
      <c r="C90" s="6">
        <v>-6.8</v>
      </c>
      <c r="D90" s="6">
        <v>-2</v>
      </c>
      <c r="E90" s="6">
        <v>-65.5</v>
      </c>
      <c r="F90" s="6">
        <v>-129.19999999999999</v>
      </c>
      <c r="G90" s="6">
        <v>771</v>
      </c>
      <c r="H90" s="6">
        <v>77.900000000000006</v>
      </c>
    </row>
    <row r="91" spans="1:8" x14ac:dyDescent="0.25">
      <c r="A91" s="3" t="s">
        <v>245</v>
      </c>
      <c r="B91" s="3" t="s">
        <v>193</v>
      </c>
      <c r="C91" s="6">
        <v>272</v>
      </c>
      <c r="D91" s="6">
        <v>-70.8</v>
      </c>
      <c r="E91" s="6">
        <v>-599.9</v>
      </c>
      <c r="F91" s="6">
        <v>-20.3</v>
      </c>
      <c r="G91" s="6">
        <v>-14.1</v>
      </c>
      <c r="H91" s="6">
        <v>-11.7</v>
      </c>
    </row>
    <row r="93" spans="1:8" x14ac:dyDescent="0.25">
      <c r="A93" s="2" t="s">
        <v>194</v>
      </c>
    </row>
    <row r="94" spans="1:8" x14ac:dyDescent="0.25">
      <c r="A94" s="3" t="s">
        <v>246</v>
      </c>
    </row>
    <row r="96" spans="1:8" x14ac:dyDescent="0.25">
      <c r="A96" s="3" t="s">
        <v>247</v>
      </c>
    </row>
    <row r="97" spans="1:1" x14ac:dyDescent="0.25">
      <c r="A97" s="3" t="s">
        <v>197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7"/>
  <sheetViews>
    <sheetView topLeftCell="B1" workbookViewId="0">
      <selection activeCell="L25" sqref="L25"/>
    </sheetView>
  </sheetViews>
  <sheetFormatPr defaultRowHeight="15" x14ac:dyDescent="0.25"/>
  <cols>
    <col min="1" max="1" width="26" style="3" customWidth="1"/>
    <col min="2" max="10" width="9.140625" style="3"/>
  </cols>
  <sheetData>
    <row r="1" spans="1:19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9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9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9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9" x14ac:dyDescent="0.25">
      <c r="A5" s="2" t="s">
        <v>236</v>
      </c>
    </row>
    <row r="6" spans="1:19" x14ac:dyDescent="0.25">
      <c r="A6" s="4" t="s">
        <v>0</v>
      </c>
      <c r="B6" s="4" t="s">
        <v>1</v>
      </c>
      <c r="C6" s="4" t="s">
        <v>199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  <c r="J6" s="5"/>
    </row>
    <row r="7" spans="1:19" x14ac:dyDescent="0.25">
      <c r="A7" s="3" t="s">
        <v>233</v>
      </c>
      <c r="B7" s="3" t="s">
        <v>11</v>
      </c>
      <c r="C7" s="6">
        <v>8829.2000000000007</v>
      </c>
      <c r="D7" s="6">
        <v>9436.4</v>
      </c>
      <c r="E7" s="6">
        <v>10773.4</v>
      </c>
      <c r="F7" s="6">
        <v>11924.9</v>
      </c>
      <c r="G7" s="6">
        <v>12051.9</v>
      </c>
      <c r="H7" s="6">
        <v>13002.1</v>
      </c>
      <c r="I7" s="6">
        <v>13609.6</v>
      </c>
      <c r="M7" t="s">
        <v>61</v>
      </c>
    </row>
    <row r="8" spans="1:19" x14ac:dyDescent="0.25">
      <c r="A8" s="3" t="s">
        <v>233</v>
      </c>
      <c r="B8" s="3" t="s">
        <v>16</v>
      </c>
      <c r="C8" s="6">
        <v>6284.9</v>
      </c>
      <c r="D8" s="6">
        <v>7019.9</v>
      </c>
      <c r="E8" s="6">
        <v>7861.5</v>
      </c>
      <c r="F8" s="6">
        <v>8613.5</v>
      </c>
      <c r="G8" s="6">
        <v>9415.2999999999993</v>
      </c>
      <c r="H8" s="6">
        <v>10239.5</v>
      </c>
      <c r="I8" s="6">
        <v>10858.5</v>
      </c>
      <c r="N8" s="80">
        <v>20283.8</v>
      </c>
      <c r="O8" s="80">
        <v>21301.599999999999</v>
      </c>
      <c r="P8" s="80">
        <v>19119.599999999999</v>
      </c>
      <c r="Q8" s="80">
        <v>18556.8</v>
      </c>
      <c r="R8" s="80">
        <v>18849.5</v>
      </c>
      <c r="S8" s="80">
        <v>19623.2</v>
      </c>
    </row>
    <row r="9" spans="1:19" x14ac:dyDescent="0.25">
      <c r="A9" s="3" t="s">
        <v>233</v>
      </c>
      <c r="B9" s="3" t="s">
        <v>18</v>
      </c>
      <c r="C9" s="6">
        <v>80408.800000000003</v>
      </c>
      <c r="D9" s="6">
        <v>86139.7</v>
      </c>
      <c r="E9" s="6">
        <v>84128.9</v>
      </c>
      <c r="F9" s="6">
        <v>80558.7</v>
      </c>
      <c r="G9" s="6">
        <v>82682.8</v>
      </c>
      <c r="H9" s="6">
        <v>87455.9</v>
      </c>
      <c r="I9" s="6">
        <v>87747.8</v>
      </c>
    </row>
    <row r="10" spans="1:19" x14ac:dyDescent="0.25">
      <c r="A10" s="3" t="s">
        <v>233</v>
      </c>
      <c r="B10" s="3" t="s">
        <v>19</v>
      </c>
      <c r="C10" s="6">
        <v>5232.3</v>
      </c>
      <c r="D10" s="6">
        <v>5449.7</v>
      </c>
      <c r="E10" s="6">
        <v>5972.1</v>
      </c>
      <c r="F10" s="6">
        <v>6011.7</v>
      </c>
      <c r="G10" s="6">
        <v>6110.8</v>
      </c>
      <c r="H10" s="6">
        <v>6388</v>
      </c>
      <c r="I10" s="6">
        <v>6460.4</v>
      </c>
    </row>
    <row r="11" spans="1:19" x14ac:dyDescent="0.25">
      <c r="A11" s="3" t="s">
        <v>233</v>
      </c>
      <c r="B11" s="3" t="s">
        <v>20</v>
      </c>
      <c r="C11" s="6">
        <v>5629.7</v>
      </c>
      <c r="D11" s="6">
        <v>6304.7</v>
      </c>
      <c r="E11" s="6">
        <v>6711.7</v>
      </c>
      <c r="F11" s="6">
        <v>6995.8</v>
      </c>
      <c r="G11" s="6">
        <v>7325.3</v>
      </c>
      <c r="H11" s="6">
        <v>7685.4</v>
      </c>
      <c r="I11" s="6">
        <v>8103</v>
      </c>
    </row>
    <row r="12" spans="1:19" x14ac:dyDescent="0.25">
      <c r="A12" s="3" t="s">
        <v>233</v>
      </c>
      <c r="B12" s="3" t="s">
        <v>21</v>
      </c>
      <c r="C12" s="6">
        <v>78486.7</v>
      </c>
      <c r="D12" s="6">
        <v>78044.100000000006</v>
      </c>
      <c r="E12" s="6">
        <v>75836.100000000006</v>
      </c>
      <c r="F12" s="6">
        <v>75371.5</v>
      </c>
      <c r="G12" s="6">
        <v>75669.2</v>
      </c>
      <c r="H12" s="6">
        <v>75127.199999999997</v>
      </c>
      <c r="I12" s="6">
        <v>75800.899999999994</v>
      </c>
    </row>
    <row r="13" spans="1:19" x14ac:dyDescent="0.25">
      <c r="A13" s="3" t="s">
        <v>233</v>
      </c>
      <c r="B13" s="3" t="s">
        <v>22</v>
      </c>
      <c r="C13" s="6">
        <v>12789.4</v>
      </c>
      <c r="D13" s="6">
        <v>14761.4</v>
      </c>
      <c r="E13" s="6">
        <v>14056.4</v>
      </c>
      <c r="F13" s="6">
        <v>13575.5</v>
      </c>
      <c r="G13" s="6">
        <v>16246</v>
      </c>
      <c r="H13" s="6">
        <v>18041.099999999999</v>
      </c>
      <c r="I13" s="6">
        <v>19780.400000000001</v>
      </c>
    </row>
    <row r="14" spans="1:19" x14ac:dyDescent="0.25">
      <c r="A14" s="3" t="s">
        <v>233</v>
      </c>
      <c r="B14" s="3" t="s">
        <v>26</v>
      </c>
      <c r="C14" s="6">
        <v>18459.099999999999</v>
      </c>
      <c r="D14" s="6">
        <v>19943.5</v>
      </c>
      <c r="E14" s="6">
        <v>21144</v>
      </c>
      <c r="F14" s="6">
        <v>20675</v>
      </c>
      <c r="G14" s="6">
        <v>21507.1</v>
      </c>
      <c r="H14" s="6">
        <v>22538.799999999999</v>
      </c>
      <c r="I14" s="6">
        <v>23813.8</v>
      </c>
    </row>
    <row r="15" spans="1:19" x14ac:dyDescent="0.25">
      <c r="A15" s="3" t="s">
        <v>233</v>
      </c>
      <c r="B15" s="3" t="s">
        <v>31</v>
      </c>
      <c r="C15" s="6">
        <v>5521.1</v>
      </c>
      <c r="D15" s="6">
        <v>5659.2</v>
      </c>
      <c r="E15" s="6">
        <v>5408.7</v>
      </c>
      <c r="F15" s="6">
        <v>6029.2</v>
      </c>
      <c r="G15" s="6">
        <v>6050.7</v>
      </c>
      <c r="H15" s="6">
        <v>6463.5</v>
      </c>
      <c r="I15" s="6">
        <v>6724.7</v>
      </c>
    </row>
    <row r="16" spans="1:19" x14ac:dyDescent="0.25">
      <c r="A16" s="3" t="s">
        <v>233</v>
      </c>
      <c r="B16" s="3" t="s">
        <v>33</v>
      </c>
      <c r="C16" s="6">
        <v>8292.9</v>
      </c>
      <c r="D16" s="6">
        <v>8483.1</v>
      </c>
      <c r="E16" s="6">
        <v>8668.6</v>
      </c>
      <c r="F16" s="6">
        <v>8474.2999999999993</v>
      </c>
      <c r="G16" s="6">
        <v>8565.9</v>
      </c>
      <c r="H16" s="6">
        <v>8897.4</v>
      </c>
      <c r="I16" s="6">
        <v>9216.2999999999993</v>
      </c>
    </row>
    <row r="17" spans="1:9" x14ac:dyDescent="0.25">
      <c r="A17" s="3" t="s">
        <v>233</v>
      </c>
      <c r="B17" s="3" t="s">
        <v>35</v>
      </c>
      <c r="C17" s="6">
        <v>101652.3</v>
      </c>
      <c r="D17" s="6">
        <v>105194.9</v>
      </c>
      <c r="E17" s="6">
        <v>99114.2</v>
      </c>
      <c r="F17" s="6">
        <v>95018.8</v>
      </c>
      <c r="G17" s="6">
        <v>99547.199999999997</v>
      </c>
      <c r="H17" s="6">
        <v>99540.6</v>
      </c>
      <c r="I17" s="6">
        <v>97761.7</v>
      </c>
    </row>
    <row r="18" spans="1:9" x14ac:dyDescent="0.25">
      <c r="A18" s="3" t="s">
        <v>233</v>
      </c>
      <c r="B18" s="3" t="s">
        <v>37</v>
      </c>
      <c r="C18" s="6">
        <v>34241.1</v>
      </c>
      <c r="D18" s="6">
        <v>34076.199999999997</v>
      </c>
      <c r="E18" s="6">
        <v>33757.699999999997</v>
      </c>
      <c r="F18" s="6">
        <v>33479.1</v>
      </c>
      <c r="G18" s="6">
        <v>34118.5</v>
      </c>
      <c r="H18" s="6">
        <v>33877.9</v>
      </c>
      <c r="I18" s="6">
        <v>34138</v>
      </c>
    </row>
    <row r="19" spans="1:9" x14ac:dyDescent="0.25">
      <c r="A19" s="3" t="s">
        <v>233</v>
      </c>
      <c r="B19" s="3" t="s">
        <v>39</v>
      </c>
      <c r="C19" s="6">
        <v>42606</v>
      </c>
      <c r="D19" s="6">
        <v>43040.9</v>
      </c>
      <c r="E19" s="6">
        <v>40126.199999999997</v>
      </c>
      <c r="F19" s="6">
        <v>39894.9</v>
      </c>
      <c r="G19" s="6">
        <v>40900.9</v>
      </c>
      <c r="H19" s="6">
        <v>41401.699999999997</v>
      </c>
      <c r="I19" s="6">
        <v>41110.300000000003</v>
      </c>
    </row>
    <row r="20" spans="1:9" x14ac:dyDescent="0.25">
      <c r="A20" s="3" t="s">
        <v>233</v>
      </c>
      <c r="B20" s="3" t="s">
        <v>41</v>
      </c>
      <c r="C20" s="6">
        <v>9889.1</v>
      </c>
      <c r="D20" s="6">
        <v>10266.9</v>
      </c>
      <c r="E20" s="6">
        <v>10216</v>
      </c>
      <c r="F20" s="6">
        <v>10090.700000000001</v>
      </c>
      <c r="G20" s="6">
        <v>10619.4</v>
      </c>
      <c r="H20" s="6">
        <v>10517.4</v>
      </c>
      <c r="I20" s="6">
        <v>10835.9</v>
      </c>
    </row>
    <row r="21" spans="1:9" x14ac:dyDescent="0.25">
      <c r="A21" s="3" t="s">
        <v>233</v>
      </c>
      <c r="B21" s="3" t="s">
        <v>43</v>
      </c>
      <c r="C21" s="6">
        <v>5012.3999999999996</v>
      </c>
      <c r="D21" s="6">
        <v>6288.1</v>
      </c>
      <c r="E21" s="6">
        <v>12353</v>
      </c>
      <c r="F21" s="6">
        <v>15273.6</v>
      </c>
      <c r="G21" s="6">
        <v>9684.4</v>
      </c>
      <c r="H21" s="6">
        <v>15236.4</v>
      </c>
      <c r="I21" s="6">
        <v>16138.3</v>
      </c>
    </row>
    <row r="22" spans="1:9" x14ac:dyDescent="0.25">
      <c r="A22" s="3" t="s">
        <v>233</v>
      </c>
      <c r="B22" s="3" t="s">
        <v>45</v>
      </c>
      <c r="C22" s="6">
        <v>2573.6999999999998</v>
      </c>
      <c r="D22" s="6">
        <v>3167.6</v>
      </c>
      <c r="E22" s="6">
        <v>3295</v>
      </c>
      <c r="F22" s="6">
        <v>3822</v>
      </c>
      <c r="G22" s="6">
        <v>4071.4</v>
      </c>
      <c r="H22" s="6">
        <v>4443.3999999999996</v>
      </c>
      <c r="I22" s="6">
        <v>4798.5</v>
      </c>
    </row>
    <row r="23" spans="1:9" x14ac:dyDescent="0.25">
      <c r="A23" s="3" t="s">
        <v>233</v>
      </c>
      <c r="B23" s="3" t="s">
        <v>47</v>
      </c>
      <c r="C23" s="6">
        <v>3290.2</v>
      </c>
      <c r="D23" s="6">
        <v>3569.8</v>
      </c>
      <c r="E23" s="6">
        <v>3874.5</v>
      </c>
      <c r="F23" s="6">
        <v>3921.5</v>
      </c>
      <c r="G23" s="6">
        <v>4219.7</v>
      </c>
      <c r="H23" s="6">
        <v>4327.5</v>
      </c>
      <c r="I23" s="6">
        <v>4445.2</v>
      </c>
    </row>
    <row r="24" spans="1:9" x14ac:dyDescent="0.25">
      <c r="A24" s="3" t="s">
        <v>233</v>
      </c>
      <c r="B24" s="3" t="s">
        <v>48</v>
      </c>
      <c r="C24" s="6">
        <v>98635.7</v>
      </c>
      <c r="D24" s="6">
        <v>105855</v>
      </c>
      <c r="E24" s="6">
        <v>108752.9</v>
      </c>
      <c r="F24" s="6">
        <v>114146.9</v>
      </c>
      <c r="G24" s="6">
        <v>114384.1</v>
      </c>
      <c r="H24" s="6">
        <v>117661</v>
      </c>
      <c r="I24" s="6">
        <v>119550.1</v>
      </c>
    </row>
    <row r="25" spans="1:9" x14ac:dyDescent="0.25">
      <c r="A25" s="3" t="s">
        <v>233</v>
      </c>
      <c r="B25" s="3" t="s">
        <v>49</v>
      </c>
      <c r="C25" s="6">
        <v>58726.1</v>
      </c>
      <c r="D25" s="6">
        <v>60439.8</v>
      </c>
      <c r="E25" s="6">
        <v>62359.5</v>
      </c>
      <c r="F25" s="6">
        <v>61371.199999999997</v>
      </c>
      <c r="G25" s="6">
        <v>63105.3</v>
      </c>
      <c r="H25" s="6">
        <v>62797.1</v>
      </c>
      <c r="I25" s="6">
        <v>64285.2</v>
      </c>
    </row>
    <row r="26" spans="1:9" x14ac:dyDescent="0.25">
      <c r="A26" s="3" t="s">
        <v>233</v>
      </c>
      <c r="B26" s="3" t="s">
        <v>51</v>
      </c>
      <c r="C26" s="6">
        <v>4982.5</v>
      </c>
      <c r="D26" s="6">
        <v>5749.8</v>
      </c>
      <c r="E26" s="6">
        <v>6353.2</v>
      </c>
      <c r="F26" s="6">
        <v>6447.2</v>
      </c>
      <c r="G26" s="6">
        <v>7525.6</v>
      </c>
      <c r="H26" s="6">
        <v>7792.1</v>
      </c>
      <c r="I26" s="6">
        <v>8111.2</v>
      </c>
    </row>
    <row r="27" spans="1:9" x14ac:dyDescent="0.25">
      <c r="A27" s="3" t="s">
        <v>233</v>
      </c>
      <c r="B27" s="3" t="s">
        <v>52</v>
      </c>
      <c r="C27" s="6">
        <v>11528.9</v>
      </c>
      <c r="D27" s="6">
        <v>12100.7</v>
      </c>
      <c r="E27" s="6">
        <v>12648.1</v>
      </c>
      <c r="F27" s="6">
        <v>12191.9</v>
      </c>
      <c r="G27" s="6">
        <v>12165.3</v>
      </c>
      <c r="H27" s="6">
        <v>12049.2</v>
      </c>
      <c r="I27" s="6">
        <v>12027</v>
      </c>
    </row>
    <row r="28" spans="1:9" x14ac:dyDescent="0.25">
      <c r="A28" s="3" t="s">
        <v>233</v>
      </c>
      <c r="B28" s="3" t="s">
        <v>53</v>
      </c>
      <c r="C28" s="6">
        <v>9218.2999999999993</v>
      </c>
      <c r="D28" s="6">
        <v>8651.4</v>
      </c>
      <c r="E28" s="6">
        <v>9382.2000000000007</v>
      </c>
      <c r="F28" s="6">
        <v>10059.9</v>
      </c>
      <c r="G28" s="6">
        <v>9980.1</v>
      </c>
      <c r="H28" s="6">
        <v>10560.6</v>
      </c>
      <c r="I28" s="6">
        <v>10678</v>
      </c>
    </row>
    <row r="29" spans="1:9" x14ac:dyDescent="0.25">
      <c r="A29" s="3" t="s">
        <v>233</v>
      </c>
      <c r="B29" s="3" t="s">
        <v>54</v>
      </c>
      <c r="C29" s="6">
        <v>24048</v>
      </c>
      <c r="D29" s="6">
        <v>24906.5</v>
      </c>
      <c r="E29" s="6">
        <v>25184.3</v>
      </c>
      <c r="F29" s="6">
        <v>23567.7</v>
      </c>
      <c r="G29" s="6">
        <v>23454.9</v>
      </c>
      <c r="H29" s="6">
        <v>23652.799999999999</v>
      </c>
      <c r="I29" s="6">
        <v>23059.8</v>
      </c>
    </row>
    <row r="30" spans="1:9" x14ac:dyDescent="0.25">
      <c r="A30" s="3" t="s">
        <v>233</v>
      </c>
      <c r="B30" s="3" t="s">
        <v>55</v>
      </c>
      <c r="C30" s="6">
        <v>24273.200000000001</v>
      </c>
      <c r="D30" s="6">
        <v>24987.7</v>
      </c>
      <c r="E30" s="6">
        <v>24835</v>
      </c>
      <c r="F30" s="6">
        <v>25140.3</v>
      </c>
      <c r="G30" s="6">
        <v>24939.8</v>
      </c>
      <c r="H30" s="6">
        <v>24118</v>
      </c>
      <c r="I30" s="6">
        <v>22877.4</v>
      </c>
    </row>
    <row r="31" spans="1:9" x14ac:dyDescent="0.25">
      <c r="A31" s="3" t="s">
        <v>233</v>
      </c>
      <c r="B31" s="3" t="s">
        <v>56</v>
      </c>
      <c r="C31" s="6">
        <v>19136.599999999999</v>
      </c>
      <c r="D31" s="6">
        <v>21689.599999999999</v>
      </c>
      <c r="E31" s="6">
        <v>21091.5</v>
      </c>
      <c r="F31" s="6">
        <v>19917.5</v>
      </c>
      <c r="G31" s="6">
        <v>18570.2</v>
      </c>
      <c r="H31" s="6">
        <v>18961.900000000001</v>
      </c>
      <c r="I31" s="6">
        <v>19646.099999999999</v>
      </c>
    </row>
    <row r="32" spans="1:9" x14ac:dyDescent="0.25">
      <c r="A32" s="3" t="s">
        <v>233</v>
      </c>
      <c r="B32" s="3" t="s">
        <v>57</v>
      </c>
      <c r="C32" s="6">
        <v>8178.8</v>
      </c>
      <c r="D32" s="6">
        <v>8335.4</v>
      </c>
      <c r="E32" s="6">
        <v>9226.2000000000007</v>
      </c>
      <c r="F32" s="6">
        <v>9052.6</v>
      </c>
      <c r="G32" s="6">
        <v>8927.5</v>
      </c>
      <c r="H32" s="6">
        <v>9486.9</v>
      </c>
      <c r="I32" s="6">
        <v>10115.200000000001</v>
      </c>
    </row>
    <row r="33" spans="1:9" x14ac:dyDescent="0.25">
      <c r="A33" s="3" t="s">
        <v>233</v>
      </c>
      <c r="B33" s="3" t="s">
        <v>58</v>
      </c>
      <c r="C33" s="6">
        <v>20546.599999999999</v>
      </c>
      <c r="D33" s="6">
        <v>19525.099999999999</v>
      </c>
      <c r="E33" s="6">
        <v>18889.7</v>
      </c>
      <c r="F33" s="6">
        <v>17879.099999999999</v>
      </c>
      <c r="G33" s="6">
        <v>17248.5</v>
      </c>
      <c r="H33" s="6">
        <v>17601.8</v>
      </c>
      <c r="I33" s="6">
        <v>17218.099999999999</v>
      </c>
    </row>
    <row r="34" spans="1:9" x14ac:dyDescent="0.25">
      <c r="A34" s="3" t="s">
        <v>233</v>
      </c>
      <c r="B34" s="3" t="s">
        <v>60</v>
      </c>
      <c r="C34" s="6">
        <v>21543.7</v>
      </c>
      <c r="D34" s="6">
        <v>23997.200000000001</v>
      </c>
      <c r="E34" s="6">
        <v>25131.8</v>
      </c>
      <c r="F34" s="6">
        <v>20225.900000000001</v>
      </c>
      <c r="G34" s="6">
        <v>19275.099999999999</v>
      </c>
      <c r="H34" s="6">
        <v>19596.3</v>
      </c>
      <c r="I34" s="6">
        <v>20819.400000000001</v>
      </c>
    </row>
    <row r="35" spans="1:9" x14ac:dyDescent="0.25">
      <c r="A35" s="3" t="s">
        <v>233</v>
      </c>
      <c r="B35" s="3" t="s">
        <v>61</v>
      </c>
      <c r="C35" s="6">
        <v>19234.2</v>
      </c>
      <c r="D35" s="6">
        <v>20283.8</v>
      </c>
      <c r="E35" s="6">
        <v>21301.599999999999</v>
      </c>
      <c r="F35" s="6">
        <v>19119.599999999999</v>
      </c>
      <c r="G35" s="6">
        <v>18556.8</v>
      </c>
      <c r="H35" s="6">
        <v>18849.5</v>
      </c>
      <c r="I35" s="6">
        <v>19623.2</v>
      </c>
    </row>
    <row r="36" spans="1:9" x14ac:dyDescent="0.25">
      <c r="A36" s="3" t="s">
        <v>233</v>
      </c>
      <c r="B36" s="3" t="s">
        <v>62</v>
      </c>
      <c r="C36" s="6">
        <v>11230.8</v>
      </c>
      <c r="D36" s="6">
        <v>12166.7</v>
      </c>
      <c r="E36" s="6">
        <v>13062.5</v>
      </c>
      <c r="F36" s="6">
        <v>12470.9</v>
      </c>
      <c r="G36" s="6">
        <v>12452.9</v>
      </c>
      <c r="H36" s="6">
        <v>12761</v>
      </c>
      <c r="I36" s="6">
        <v>12672.4</v>
      </c>
    </row>
    <row r="37" spans="1:9" x14ac:dyDescent="0.25">
      <c r="A37" s="3" t="s">
        <v>233</v>
      </c>
      <c r="B37" s="3" t="s">
        <v>65</v>
      </c>
      <c r="C37" s="6">
        <v>18447.5</v>
      </c>
      <c r="D37" s="6">
        <v>19108.7</v>
      </c>
      <c r="E37" s="6">
        <v>19633.599999999999</v>
      </c>
      <c r="F37" s="6">
        <v>20021</v>
      </c>
      <c r="G37" s="6">
        <v>20268.8</v>
      </c>
      <c r="H37" s="6">
        <v>20650.2</v>
      </c>
      <c r="I37" s="6">
        <v>20674.8</v>
      </c>
    </row>
    <row r="38" spans="1:9" x14ac:dyDescent="0.25">
      <c r="A38" s="3" t="s">
        <v>233</v>
      </c>
      <c r="B38" s="3" t="s">
        <v>66</v>
      </c>
      <c r="C38" s="6">
        <v>10809.3</v>
      </c>
      <c r="D38" s="6">
        <v>12394.8</v>
      </c>
      <c r="E38" s="6">
        <v>15140.9</v>
      </c>
      <c r="F38" s="6">
        <v>13406.4</v>
      </c>
      <c r="G38" s="6">
        <v>12698.2</v>
      </c>
      <c r="H38" s="6">
        <v>12839.2</v>
      </c>
      <c r="I38" s="6">
        <v>13180.9</v>
      </c>
    </row>
    <row r="39" spans="1:9" x14ac:dyDescent="0.25">
      <c r="A39" s="3" t="s">
        <v>233</v>
      </c>
      <c r="B39" s="3" t="s">
        <v>67</v>
      </c>
      <c r="C39" s="6">
        <v>15053.7</v>
      </c>
      <c r="D39" s="6">
        <v>16949.599999999999</v>
      </c>
      <c r="E39" s="6">
        <v>17938.599999999999</v>
      </c>
      <c r="F39" s="6">
        <v>17443.2</v>
      </c>
      <c r="G39" s="6">
        <v>18585.400000000001</v>
      </c>
      <c r="H39" s="6">
        <v>19898.3</v>
      </c>
      <c r="I39" s="6">
        <v>21220.9</v>
      </c>
    </row>
    <row r="40" spans="1:9" x14ac:dyDescent="0.25">
      <c r="A40" s="3" t="s">
        <v>233</v>
      </c>
      <c r="B40" s="3" t="s">
        <v>68</v>
      </c>
      <c r="C40" s="6">
        <v>10474.5</v>
      </c>
      <c r="D40" s="6">
        <v>11952.5</v>
      </c>
      <c r="E40" s="6">
        <v>12236.6</v>
      </c>
      <c r="F40" s="6">
        <v>12541.9</v>
      </c>
      <c r="G40" s="6">
        <v>12268</v>
      </c>
      <c r="H40" s="6">
        <v>11829.5</v>
      </c>
      <c r="I40" s="6">
        <v>11605.6</v>
      </c>
    </row>
    <row r="41" spans="1:9" x14ac:dyDescent="0.25">
      <c r="A41" s="3" t="s">
        <v>233</v>
      </c>
      <c r="B41" s="3" t="s">
        <v>69</v>
      </c>
      <c r="C41" s="6">
        <v>22222.1</v>
      </c>
      <c r="D41" s="6">
        <v>23958.6</v>
      </c>
      <c r="E41" s="6">
        <v>24911.7</v>
      </c>
      <c r="F41" s="6">
        <v>24635.8</v>
      </c>
      <c r="G41" s="6">
        <v>25332</v>
      </c>
      <c r="H41" s="6">
        <v>24800.7</v>
      </c>
      <c r="I41" s="6">
        <v>24391.4</v>
      </c>
    </row>
    <row r="42" spans="1:9" x14ac:dyDescent="0.25">
      <c r="A42" s="3" t="s">
        <v>233</v>
      </c>
      <c r="B42" s="3" t="s">
        <v>70</v>
      </c>
      <c r="C42" s="6">
        <v>40916.9</v>
      </c>
      <c r="D42" s="6">
        <v>42540.4</v>
      </c>
      <c r="E42" s="6">
        <v>42944.5</v>
      </c>
      <c r="F42" s="6">
        <v>42417.4</v>
      </c>
      <c r="G42" s="6">
        <v>41723.1</v>
      </c>
      <c r="H42" s="6">
        <v>41196.6</v>
      </c>
      <c r="I42" s="6">
        <v>39392</v>
      </c>
    </row>
    <row r="43" spans="1:9" x14ac:dyDescent="0.25">
      <c r="A43" s="3" t="s">
        <v>233</v>
      </c>
      <c r="B43" s="3" t="s">
        <v>71</v>
      </c>
      <c r="C43" s="6">
        <v>4476.8</v>
      </c>
      <c r="D43" s="6">
        <v>5114.2</v>
      </c>
      <c r="E43" s="6">
        <v>5486.9</v>
      </c>
      <c r="F43" s="6">
        <v>4930.3</v>
      </c>
      <c r="G43" s="6">
        <v>5778.8</v>
      </c>
      <c r="H43" s="6">
        <v>6738.9</v>
      </c>
      <c r="I43" s="6">
        <v>7612.4</v>
      </c>
    </row>
    <row r="44" spans="1:9" x14ac:dyDescent="0.25">
      <c r="A44" s="3" t="s">
        <v>233</v>
      </c>
      <c r="B44" s="3" t="s">
        <v>73</v>
      </c>
      <c r="C44" s="6">
        <v>13593.3</v>
      </c>
      <c r="D44" s="6">
        <v>15204.6</v>
      </c>
      <c r="E44" s="6">
        <v>17299.2</v>
      </c>
      <c r="F44" s="6">
        <v>18044.599999999999</v>
      </c>
      <c r="G44" s="6">
        <v>19996.7</v>
      </c>
      <c r="H44" s="6">
        <v>22614.1</v>
      </c>
      <c r="I44" s="6">
        <v>24137.8</v>
      </c>
    </row>
    <row r="45" spans="1:9" x14ac:dyDescent="0.25">
      <c r="A45" s="3" t="s">
        <v>233</v>
      </c>
      <c r="B45" s="3" t="s">
        <v>77</v>
      </c>
      <c r="C45" s="6">
        <v>6203.5</v>
      </c>
      <c r="D45" s="6">
        <v>6210.1</v>
      </c>
      <c r="E45" s="6">
        <v>6048.1</v>
      </c>
      <c r="F45" s="6">
        <v>5970.4</v>
      </c>
      <c r="G45" s="6">
        <v>6051.9</v>
      </c>
      <c r="H45" s="6">
        <v>6260</v>
      </c>
      <c r="I45" s="6">
        <v>6316.2</v>
      </c>
    </row>
    <row r="46" spans="1:9" x14ac:dyDescent="0.25">
      <c r="A46" s="3" t="s">
        <v>233</v>
      </c>
      <c r="B46" s="3" t="s">
        <v>78</v>
      </c>
      <c r="C46" s="6">
        <v>19787.400000000001</v>
      </c>
      <c r="D46" s="6">
        <v>21011.3</v>
      </c>
      <c r="E46" s="6">
        <v>21790.1</v>
      </c>
      <c r="F46" s="6">
        <v>22703.599999999999</v>
      </c>
      <c r="G46" s="6">
        <v>24197.599999999999</v>
      </c>
      <c r="H46" s="6">
        <v>24798.9</v>
      </c>
      <c r="I46" s="6">
        <v>25404.2</v>
      </c>
    </row>
    <row r="47" spans="1:9" x14ac:dyDescent="0.25">
      <c r="A47" s="3" t="s">
        <v>233</v>
      </c>
      <c r="B47" s="3" t="s">
        <v>79</v>
      </c>
      <c r="C47" s="6">
        <v>25875.8</v>
      </c>
      <c r="D47" s="6">
        <v>27007.200000000001</v>
      </c>
      <c r="E47" s="6">
        <v>27632.1</v>
      </c>
      <c r="F47" s="6">
        <v>29080.2</v>
      </c>
      <c r="G47" s="6">
        <v>30243.599999999999</v>
      </c>
      <c r="H47" s="6">
        <v>32561.1</v>
      </c>
      <c r="I47" s="6">
        <v>33993.5</v>
      </c>
    </row>
    <row r="48" spans="1:9" x14ac:dyDescent="0.25">
      <c r="A48" s="3" t="s">
        <v>233</v>
      </c>
      <c r="B48" s="3" t="s">
        <v>80</v>
      </c>
      <c r="C48" s="6">
        <v>17524.3</v>
      </c>
      <c r="D48" s="6">
        <v>17993.7</v>
      </c>
      <c r="E48" s="6">
        <v>17933.7</v>
      </c>
      <c r="F48" s="6">
        <v>17339.099999999999</v>
      </c>
      <c r="G48" s="6">
        <v>17612.400000000001</v>
      </c>
      <c r="H48" s="6">
        <v>18204.900000000001</v>
      </c>
      <c r="I48" s="6">
        <v>18268.3</v>
      </c>
    </row>
    <row r="49" spans="1:9" x14ac:dyDescent="0.25">
      <c r="A49" s="3" t="s">
        <v>233</v>
      </c>
      <c r="B49" s="3" t="s">
        <v>81</v>
      </c>
      <c r="C49" s="6">
        <v>21589.7</v>
      </c>
      <c r="D49" s="6">
        <v>22759.5</v>
      </c>
      <c r="E49" s="6">
        <v>22780.400000000001</v>
      </c>
      <c r="F49" s="6">
        <v>21728.799999999999</v>
      </c>
      <c r="G49" s="6">
        <v>22130.799999999999</v>
      </c>
      <c r="H49" s="6">
        <v>22731.3</v>
      </c>
      <c r="I49" s="6">
        <v>23139.3</v>
      </c>
    </row>
    <row r="50" spans="1:9" x14ac:dyDescent="0.25">
      <c r="A50" s="3" t="s">
        <v>233</v>
      </c>
      <c r="B50" s="3" t="s">
        <v>83</v>
      </c>
      <c r="C50" s="6">
        <v>15845</v>
      </c>
      <c r="D50" s="6">
        <v>17017.400000000001</v>
      </c>
      <c r="E50" s="6">
        <v>17804.2</v>
      </c>
      <c r="F50" s="6">
        <v>17744.7</v>
      </c>
      <c r="G50" s="6">
        <v>18873.099999999999</v>
      </c>
      <c r="H50" s="6">
        <v>18743.900000000001</v>
      </c>
      <c r="I50" s="6">
        <v>19062.099999999999</v>
      </c>
    </row>
    <row r="51" spans="1:9" x14ac:dyDescent="0.25">
      <c r="A51" s="3" t="s">
        <v>233</v>
      </c>
      <c r="B51" s="3" t="s">
        <v>84</v>
      </c>
      <c r="C51" s="6">
        <v>12394</v>
      </c>
      <c r="D51" s="6">
        <v>12725.4</v>
      </c>
      <c r="E51" s="6">
        <v>13006</v>
      </c>
      <c r="F51" s="6">
        <v>12329.1</v>
      </c>
      <c r="G51" s="6">
        <v>12754.1</v>
      </c>
      <c r="H51" s="6">
        <v>13169.7</v>
      </c>
      <c r="I51" s="6">
        <v>13251.8</v>
      </c>
    </row>
    <row r="52" spans="1:9" x14ac:dyDescent="0.25">
      <c r="A52" s="3" t="s">
        <v>233</v>
      </c>
      <c r="B52" s="3" t="s">
        <v>87</v>
      </c>
      <c r="C52" s="6">
        <v>13122.8</v>
      </c>
      <c r="D52" s="6">
        <v>13261.4</v>
      </c>
      <c r="E52" s="6">
        <v>13019</v>
      </c>
      <c r="F52" s="6">
        <v>12593.5</v>
      </c>
      <c r="G52" s="6">
        <v>12721.5</v>
      </c>
      <c r="H52" s="6">
        <v>12661.5</v>
      </c>
      <c r="I52" s="6">
        <v>12659</v>
      </c>
    </row>
    <row r="53" spans="1:9" x14ac:dyDescent="0.25">
      <c r="A53" s="3" t="s">
        <v>233</v>
      </c>
      <c r="B53" s="3" t="s">
        <v>92</v>
      </c>
      <c r="C53" s="6">
        <v>28019.7</v>
      </c>
      <c r="D53" s="6">
        <v>28447.599999999999</v>
      </c>
      <c r="E53" s="6">
        <v>28594.9</v>
      </c>
      <c r="F53" s="6">
        <v>25864.799999999999</v>
      </c>
      <c r="G53" s="6">
        <v>26182.9</v>
      </c>
      <c r="H53" s="6">
        <v>26911.4</v>
      </c>
      <c r="I53" s="6">
        <v>27330</v>
      </c>
    </row>
    <row r="54" spans="1:9" x14ac:dyDescent="0.25">
      <c r="A54" s="3" t="s">
        <v>233</v>
      </c>
      <c r="B54" s="3" t="s">
        <v>96</v>
      </c>
      <c r="C54" s="6">
        <v>12919.5</v>
      </c>
      <c r="D54" s="6">
        <v>13693.2</v>
      </c>
      <c r="E54" s="6">
        <v>14530.5</v>
      </c>
      <c r="F54" s="6">
        <v>14508.7</v>
      </c>
      <c r="G54" s="6">
        <v>15003.5</v>
      </c>
      <c r="H54" s="6">
        <v>15568.1</v>
      </c>
      <c r="I54" s="6">
        <v>16062.7</v>
      </c>
    </row>
    <row r="55" spans="1:9" x14ac:dyDescent="0.25">
      <c r="A55" s="3" t="s">
        <v>233</v>
      </c>
      <c r="B55" s="3" t="s">
        <v>102</v>
      </c>
      <c r="C55" s="6">
        <v>23205.8</v>
      </c>
      <c r="D55" s="6">
        <v>25014.400000000001</v>
      </c>
      <c r="E55" s="6">
        <v>26770.3</v>
      </c>
      <c r="F55" s="6">
        <v>24664.9</v>
      </c>
      <c r="G55" s="6">
        <v>26907.9</v>
      </c>
      <c r="H55" s="6">
        <v>28256.1</v>
      </c>
      <c r="I55" s="6">
        <v>29039.4</v>
      </c>
    </row>
    <row r="56" spans="1:9" x14ac:dyDescent="0.25">
      <c r="A56" s="3" t="s">
        <v>233</v>
      </c>
      <c r="B56" s="3" t="s">
        <v>103</v>
      </c>
      <c r="C56" s="6">
        <v>26620.6</v>
      </c>
      <c r="D56" s="6">
        <v>30225.8</v>
      </c>
      <c r="E56" s="6">
        <v>31183.7</v>
      </c>
      <c r="F56" s="6">
        <v>30654</v>
      </c>
      <c r="G56" s="6">
        <v>30002.799999999999</v>
      </c>
      <c r="H56" s="6">
        <v>30756.2</v>
      </c>
      <c r="I56" s="6">
        <v>32149.5</v>
      </c>
    </row>
    <row r="57" spans="1:9" x14ac:dyDescent="0.25">
      <c r="A57" s="3" t="s">
        <v>233</v>
      </c>
      <c r="B57" s="3" t="s">
        <v>104</v>
      </c>
      <c r="C57" s="6">
        <v>8644.2000000000007</v>
      </c>
      <c r="D57" s="6">
        <v>8962.6</v>
      </c>
      <c r="E57" s="6">
        <v>9328.4</v>
      </c>
      <c r="F57" s="6">
        <v>9557.5</v>
      </c>
      <c r="G57" s="6">
        <v>9956.5</v>
      </c>
      <c r="H57" s="6">
        <v>10240.200000000001</v>
      </c>
      <c r="I57" s="6">
        <v>10247.299999999999</v>
      </c>
    </row>
    <row r="58" spans="1:9" x14ac:dyDescent="0.25">
      <c r="A58" s="3" t="s">
        <v>233</v>
      </c>
      <c r="B58" s="3" t="s">
        <v>106</v>
      </c>
      <c r="C58" s="6">
        <v>56434</v>
      </c>
      <c r="D58" s="6">
        <v>56651.1</v>
      </c>
      <c r="E58" s="6">
        <v>66146.3</v>
      </c>
      <c r="F58" s="6">
        <v>63902.1</v>
      </c>
      <c r="G58" s="6">
        <v>67452.600000000006</v>
      </c>
      <c r="H58" s="6">
        <v>72347.100000000006</v>
      </c>
      <c r="I58" s="6">
        <v>73716.5</v>
      </c>
    </row>
    <row r="59" spans="1:9" x14ac:dyDescent="0.25">
      <c r="A59" s="3" t="s">
        <v>233</v>
      </c>
      <c r="B59" s="3" t="s">
        <v>111</v>
      </c>
      <c r="C59" s="6">
        <v>4432.6000000000004</v>
      </c>
      <c r="D59" s="6">
        <v>4571.7</v>
      </c>
      <c r="E59" s="6">
        <v>4628.7</v>
      </c>
      <c r="F59" s="6">
        <v>4645.5</v>
      </c>
      <c r="G59" s="6">
        <v>4728.2</v>
      </c>
      <c r="H59" s="6">
        <v>4646.5</v>
      </c>
      <c r="I59" s="6">
        <v>4737.6000000000004</v>
      </c>
    </row>
    <row r="60" spans="1:9" x14ac:dyDescent="0.25">
      <c r="A60" s="3" t="s">
        <v>233</v>
      </c>
      <c r="B60" s="3" t="s">
        <v>120</v>
      </c>
      <c r="C60" s="6">
        <v>9097.1</v>
      </c>
      <c r="D60" s="6">
        <v>9544.9</v>
      </c>
      <c r="E60" s="6">
        <v>9493.2000000000007</v>
      </c>
      <c r="F60" s="6">
        <v>9716.7999999999993</v>
      </c>
      <c r="G60" s="6">
        <v>9538.7999999999993</v>
      </c>
      <c r="H60" s="6">
        <v>9602.6</v>
      </c>
      <c r="I60" s="6">
        <v>9503</v>
      </c>
    </row>
    <row r="61" spans="1:9" x14ac:dyDescent="0.25">
      <c r="A61" s="3" t="s">
        <v>233</v>
      </c>
      <c r="B61" s="3" t="s">
        <v>129</v>
      </c>
      <c r="C61" s="6">
        <v>15373.1</v>
      </c>
      <c r="D61" s="6">
        <v>15878.5</v>
      </c>
      <c r="E61" s="6">
        <v>14404.9</v>
      </c>
      <c r="F61" s="6">
        <v>13070.7</v>
      </c>
      <c r="G61" s="6">
        <v>12993.3</v>
      </c>
      <c r="H61" s="6">
        <v>12471.6</v>
      </c>
      <c r="I61" s="6">
        <v>10923.1</v>
      </c>
    </row>
    <row r="62" spans="1:9" x14ac:dyDescent="0.25">
      <c r="A62" s="3" t="s">
        <v>233</v>
      </c>
      <c r="B62" s="3" t="s">
        <v>131</v>
      </c>
      <c r="C62" s="6">
        <v>55524.4</v>
      </c>
      <c r="D62" s="6">
        <v>58495.5</v>
      </c>
      <c r="E62" s="6">
        <v>59557.3</v>
      </c>
      <c r="F62" s="6">
        <v>58690.3</v>
      </c>
      <c r="G62" s="6">
        <v>61095.3</v>
      </c>
      <c r="H62" s="6">
        <v>62191.6</v>
      </c>
      <c r="I62" s="6">
        <v>62824.9</v>
      </c>
    </row>
    <row r="63" spans="1:9" x14ac:dyDescent="0.25">
      <c r="A63" s="3" t="s">
        <v>233</v>
      </c>
      <c r="B63" s="3" t="s">
        <v>132</v>
      </c>
      <c r="C63" s="6">
        <v>17931.8</v>
      </c>
      <c r="D63" s="6">
        <v>18847</v>
      </c>
      <c r="E63" s="6">
        <v>18615.400000000001</v>
      </c>
      <c r="F63" s="6">
        <v>18539.599999999999</v>
      </c>
      <c r="G63" s="6">
        <v>18220.5</v>
      </c>
      <c r="H63" s="6">
        <v>17995.2</v>
      </c>
      <c r="I63" s="6">
        <v>17996.599999999999</v>
      </c>
    </row>
    <row r="64" spans="1:9" x14ac:dyDescent="0.25">
      <c r="A64" s="3" t="s">
        <v>233</v>
      </c>
      <c r="B64" s="3" t="s">
        <v>133</v>
      </c>
      <c r="C64" s="6">
        <v>2988.7</v>
      </c>
      <c r="D64" s="6">
        <v>3170</v>
      </c>
      <c r="E64" s="6">
        <v>3058</v>
      </c>
      <c r="F64" s="6">
        <v>3137.1</v>
      </c>
      <c r="G64" s="6">
        <v>3138.6</v>
      </c>
      <c r="H64" s="6">
        <v>3169.1</v>
      </c>
      <c r="I64" s="6">
        <v>3253</v>
      </c>
    </row>
    <row r="65" spans="1:9" x14ac:dyDescent="0.25">
      <c r="A65" s="3" t="s">
        <v>233</v>
      </c>
      <c r="B65" s="3" t="s">
        <v>134</v>
      </c>
      <c r="C65" s="6">
        <v>154441.20000000001</v>
      </c>
      <c r="D65" s="6">
        <v>155211.5</v>
      </c>
      <c r="E65" s="6">
        <v>143427</v>
      </c>
      <c r="F65" s="6">
        <v>114286.8</v>
      </c>
      <c r="G65" s="6">
        <v>92605.2</v>
      </c>
      <c r="H65" s="6">
        <v>86908.9</v>
      </c>
      <c r="I65" s="6">
        <v>82638</v>
      </c>
    </row>
    <row r="66" spans="1:9" x14ac:dyDescent="0.25">
      <c r="A66" s="3" t="s">
        <v>233</v>
      </c>
      <c r="B66" s="3" t="s">
        <v>144</v>
      </c>
      <c r="C66" s="6">
        <v>8809.6</v>
      </c>
      <c r="D66" s="6">
        <v>8910.7000000000007</v>
      </c>
      <c r="E66" s="6">
        <v>9262.7000000000007</v>
      </c>
      <c r="F66" s="6">
        <v>9479.5</v>
      </c>
      <c r="G66" s="6">
        <v>9589.9</v>
      </c>
      <c r="H66" s="6">
        <v>10014.9</v>
      </c>
      <c r="I66" s="6">
        <v>10084.799999999999</v>
      </c>
    </row>
    <row r="67" spans="1:9" x14ac:dyDescent="0.25">
      <c r="A67" s="3" t="s">
        <v>233</v>
      </c>
      <c r="B67" s="3" t="s">
        <v>148</v>
      </c>
      <c r="C67" s="6">
        <v>5022.8999999999996</v>
      </c>
      <c r="D67" s="6">
        <v>6354.6</v>
      </c>
      <c r="E67" s="6">
        <v>5485.9</v>
      </c>
      <c r="F67" s="6">
        <v>5595.9</v>
      </c>
      <c r="G67" s="6">
        <v>5764.5</v>
      </c>
      <c r="H67" s="6">
        <v>5064.1000000000004</v>
      </c>
      <c r="I67" s="6">
        <v>4982.6000000000004</v>
      </c>
    </row>
    <row r="68" spans="1:9" x14ac:dyDescent="0.25">
      <c r="A68" s="3" t="s">
        <v>233</v>
      </c>
      <c r="B68" s="3" t="s">
        <v>150</v>
      </c>
      <c r="C68" s="6">
        <v>87504.2</v>
      </c>
      <c r="D68" s="6">
        <v>91359.1</v>
      </c>
      <c r="E68" s="6">
        <v>87357.3</v>
      </c>
      <c r="F68" s="6">
        <v>87076.9</v>
      </c>
      <c r="G68" s="6">
        <v>92553.9</v>
      </c>
      <c r="H68" s="6">
        <v>94165.6</v>
      </c>
      <c r="I68" s="6">
        <v>94186.6</v>
      </c>
    </row>
    <row r="69" spans="1:9" x14ac:dyDescent="0.25">
      <c r="A69" s="3" t="s">
        <v>233</v>
      </c>
      <c r="B69" s="3" t="s">
        <v>153</v>
      </c>
      <c r="C69" s="6">
        <v>34617.9</v>
      </c>
      <c r="D69" s="6">
        <v>37664.199999999997</v>
      </c>
      <c r="E69" s="6">
        <v>40384</v>
      </c>
      <c r="F69" s="6">
        <v>42225.8</v>
      </c>
      <c r="G69" s="6">
        <v>42254.9</v>
      </c>
      <c r="H69" s="6">
        <v>41343.800000000003</v>
      </c>
      <c r="I69" s="6">
        <v>41142.6</v>
      </c>
    </row>
    <row r="70" spans="1:9" x14ac:dyDescent="0.25">
      <c r="A70" s="3" t="s">
        <v>233</v>
      </c>
      <c r="B70" s="3" t="s">
        <v>157</v>
      </c>
      <c r="C70" s="6">
        <v>14576.1</v>
      </c>
      <c r="D70" s="6">
        <v>15231.4</v>
      </c>
      <c r="E70" s="6">
        <v>14793.2</v>
      </c>
      <c r="F70" s="6">
        <v>14653.9</v>
      </c>
      <c r="G70" s="6">
        <v>15140.4</v>
      </c>
      <c r="H70" s="6">
        <v>15690.1</v>
      </c>
      <c r="I70" s="6">
        <v>15937.6</v>
      </c>
    </row>
    <row r="71" spans="1:9" x14ac:dyDescent="0.25">
      <c r="A71" s="3" t="s">
        <v>233</v>
      </c>
      <c r="B71" s="3" t="s">
        <v>165</v>
      </c>
      <c r="C71" s="6">
        <v>11387.8</v>
      </c>
      <c r="D71" s="6">
        <v>11520.4</v>
      </c>
      <c r="E71" s="6">
        <v>11884.8</v>
      </c>
      <c r="F71" s="6">
        <v>12023.6</v>
      </c>
      <c r="G71" s="6">
        <v>12551.9</v>
      </c>
      <c r="H71" s="6">
        <v>12015.5</v>
      </c>
      <c r="I71" s="6">
        <v>12012</v>
      </c>
    </row>
    <row r="72" spans="1:9" x14ac:dyDescent="0.25">
      <c r="A72" s="3" t="s">
        <v>233</v>
      </c>
      <c r="B72" s="3" t="s">
        <v>167</v>
      </c>
      <c r="C72" s="6">
        <v>262577.7</v>
      </c>
      <c r="D72" s="6">
        <v>228912.1</v>
      </c>
      <c r="E72" s="6">
        <v>197149.2</v>
      </c>
      <c r="F72" s="6">
        <v>113293.9</v>
      </c>
      <c r="G72" s="6">
        <v>113300.2</v>
      </c>
      <c r="H72" s="6">
        <v>122803.4</v>
      </c>
      <c r="I72" s="6">
        <v>127900.2</v>
      </c>
    </row>
    <row r="73" spans="1:9" x14ac:dyDescent="0.25">
      <c r="A73" s="3" t="s">
        <v>233</v>
      </c>
      <c r="B73" s="3" t="s">
        <v>171</v>
      </c>
      <c r="C73" s="6">
        <v>76537.2</v>
      </c>
      <c r="D73" s="6">
        <v>78058</v>
      </c>
      <c r="E73" s="6">
        <v>79688.3</v>
      </c>
      <c r="F73" s="6">
        <v>79793.7</v>
      </c>
      <c r="G73" s="6">
        <v>81210</v>
      </c>
      <c r="H73" s="6">
        <v>82088.800000000003</v>
      </c>
      <c r="I73" s="6">
        <v>82799.5</v>
      </c>
    </row>
    <row r="74" spans="1:9" x14ac:dyDescent="0.25">
      <c r="A74" s="3" t="s">
        <v>233</v>
      </c>
      <c r="B74" s="3" t="s">
        <v>172</v>
      </c>
      <c r="C74" s="6">
        <v>98567.8</v>
      </c>
      <c r="D74" s="6">
        <v>99340.6</v>
      </c>
      <c r="E74" s="6">
        <v>100588</v>
      </c>
      <c r="F74" s="6">
        <v>97828.800000000003</v>
      </c>
      <c r="G74" s="6">
        <v>99567.7</v>
      </c>
      <c r="H74" s="6">
        <v>99187.7</v>
      </c>
      <c r="I74" s="6">
        <v>99459.199999999997</v>
      </c>
    </row>
    <row r="75" spans="1:9" x14ac:dyDescent="0.25">
      <c r="A75" s="3" t="s">
        <v>233</v>
      </c>
      <c r="B75" s="3" t="s">
        <v>173</v>
      </c>
      <c r="C75" s="6">
        <v>66967.7</v>
      </c>
      <c r="D75" s="6">
        <v>68153.100000000006</v>
      </c>
      <c r="E75" s="6">
        <v>67476.399999999994</v>
      </c>
      <c r="F75" s="6">
        <v>66978.2</v>
      </c>
      <c r="G75" s="6">
        <v>66118.399999999994</v>
      </c>
      <c r="H75" s="6">
        <v>65297.599999999999</v>
      </c>
      <c r="I75" s="6">
        <v>65074.6</v>
      </c>
    </row>
    <row r="76" spans="1:9" x14ac:dyDescent="0.25">
      <c r="A76" s="3" t="s">
        <v>233</v>
      </c>
      <c r="B76" s="3" t="s">
        <v>174</v>
      </c>
      <c r="C76" s="6">
        <v>62272.1</v>
      </c>
      <c r="D76" s="6">
        <v>63815.6</v>
      </c>
      <c r="E76" s="6">
        <v>63714</v>
      </c>
      <c r="F76" s="6">
        <v>64462.1</v>
      </c>
      <c r="G76" s="6">
        <v>62866.3</v>
      </c>
      <c r="H76" s="6">
        <v>61370.2</v>
      </c>
      <c r="I76" s="6">
        <v>60163.8</v>
      </c>
    </row>
    <row r="77" spans="1:9" x14ac:dyDescent="0.25">
      <c r="A77" s="3" t="s">
        <v>233</v>
      </c>
      <c r="B77" s="3" t="s">
        <v>176</v>
      </c>
      <c r="C77" s="6">
        <v>58724.6</v>
      </c>
      <c r="D77" s="6">
        <v>58857</v>
      </c>
      <c r="E77" s="6">
        <v>57980.800000000003</v>
      </c>
      <c r="F77" s="6">
        <v>57661.1</v>
      </c>
      <c r="G77" s="6">
        <v>59264.9</v>
      </c>
      <c r="H77" s="6">
        <v>58628</v>
      </c>
      <c r="I77" s="6">
        <v>59179.9</v>
      </c>
    </row>
    <row r="78" spans="1:9" x14ac:dyDescent="0.25">
      <c r="A78" s="3" t="s">
        <v>233</v>
      </c>
      <c r="B78" s="3" t="s">
        <v>177</v>
      </c>
      <c r="C78" s="6">
        <v>52631.4</v>
      </c>
      <c r="D78" s="6">
        <v>53960.7</v>
      </c>
      <c r="E78" s="6">
        <v>54392.800000000003</v>
      </c>
      <c r="F78" s="6">
        <v>55529.1</v>
      </c>
      <c r="G78" s="6">
        <v>56493.8</v>
      </c>
      <c r="H78" s="6">
        <v>56566</v>
      </c>
      <c r="I78" s="6">
        <v>56574.7</v>
      </c>
    </row>
    <row r="79" spans="1:9" x14ac:dyDescent="0.25">
      <c r="A79" s="3" t="s">
        <v>233</v>
      </c>
      <c r="B79" s="3" t="s">
        <v>178</v>
      </c>
      <c r="C79" s="6">
        <v>63276</v>
      </c>
      <c r="D79" s="6">
        <v>64779</v>
      </c>
      <c r="E79" s="6">
        <v>64374.7</v>
      </c>
      <c r="F79" s="6">
        <v>63913.7</v>
      </c>
      <c r="G79" s="6">
        <v>63519.5</v>
      </c>
      <c r="H79" s="6">
        <v>63185.7</v>
      </c>
      <c r="I79" s="6">
        <v>62367.7</v>
      </c>
    </row>
    <row r="80" spans="1:9" x14ac:dyDescent="0.25">
      <c r="A80" s="3" t="s">
        <v>233</v>
      </c>
      <c r="B80" s="3" t="s">
        <v>179</v>
      </c>
      <c r="C80" s="6">
        <v>55181.5</v>
      </c>
      <c r="D80" s="6">
        <v>54834.7</v>
      </c>
      <c r="E80" s="6">
        <v>54808.7</v>
      </c>
      <c r="F80" s="6">
        <v>54294.7</v>
      </c>
      <c r="G80" s="6">
        <v>55169.4</v>
      </c>
      <c r="H80" s="6">
        <v>55794.6</v>
      </c>
      <c r="I80" s="6">
        <v>55891.8</v>
      </c>
    </row>
    <row r="81" spans="1:9" x14ac:dyDescent="0.25">
      <c r="A81" s="3" t="s">
        <v>233</v>
      </c>
      <c r="B81" s="3" t="s">
        <v>180</v>
      </c>
      <c r="C81" s="6">
        <v>60391.8</v>
      </c>
      <c r="D81" s="6">
        <v>64023.6</v>
      </c>
      <c r="E81" s="6">
        <v>61779.1</v>
      </c>
      <c r="F81" s="6">
        <v>60740.4</v>
      </c>
      <c r="G81" s="6">
        <v>53242</v>
      </c>
      <c r="H81" s="6">
        <v>47479.8</v>
      </c>
      <c r="I81" s="6">
        <v>42562.2</v>
      </c>
    </row>
    <row r="82" spans="1:9" x14ac:dyDescent="0.25">
      <c r="A82" s="3" t="s">
        <v>233</v>
      </c>
      <c r="B82" s="3" t="s">
        <v>182</v>
      </c>
      <c r="C82" s="6">
        <v>77242.2</v>
      </c>
      <c r="D82" s="6">
        <v>75799.399999999994</v>
      </c>
      <c r="E82" s="6">
        <v>74242.3</v>
      </c>
      <c r="F82" s="6">
        <v>70093.2</v>
      </c>
      <c r="G82" s="6">
        <v>65531.4</v>
      </c>
      <c r="H82" s="6">
        <v>60931.6</v>
      </c>
      <c r="I82" s="6">
        <v>58246.6</v>
      </c>
    </row>
    <row r="83" spans="1:9" x14ac:dyDescent="0.25">
      <c r="A83" s="3" t="s">
        <v>233</v>
      </c>
      <c r="B83" s="3" t="s">
        <v>183</v>
      </c>
      <c r="C83" s="6">
        <v>64174.3</v>
      </c>
      <c r="D83" s="6">
        <v>64384.6</v>
      </c>
      <c r="E83" s="6">
        <v>62812.800000000003</v>
      </c>
      <c r="F83" s="6">
        <v>60086</v>
      </c>
      <c r="G83" s="6">
        <v>59439.3</v>
      </c>
      <c r="H83" s="6">
        <v>58654</v>
      </c>
      <c r="I83" s="6">
        <v>56566.7</v>
      </c>
    </row>
    <row r="84" spans="1:9" x14ac:dyDescent="0.25">
      <c r="A84" s="3" t="s">
        <v>233</v>
      </c>
      <c r="B84" s="3" t="s">
        <v>186</v>
      </c>
      <c r="C84" s="6">
        <v>53107.199999999997</v>
      </c>
      <c r="D84" s="6">
        <v>54288.3</v>
      </c>
      <c r="E84" s="6">
        <v>53197</v>
      </c>
      <c r="F84" s="6">
        <v>51696.6</v>
      </c>
      <c r="G84" s="6">
        <v>51503.5</v>
      </c>
      <c r="H84" s="6">
        <v>50991.6</v>
      </c>
      <c r="I84" s="6">
        <v>50041.3</v>
      </c>
    </row>
    <row r="85" spans="1:9" x14ac:dyDescent="0.25">
      <c r="A85" s="3" t="s">
        <v>233</v>
      </c>
      <c r="B85" s="3" t="s">
        <v>187</v>
      </c>
      <c r="C85" s="6">
        <v>82168.5</v>
      </c>
      <c r="D85" s="6">
        <v>87423.8</v>
      </c>
      <c r="E85" s="6">
        <v>88330.3</v>
      </c>
      <c r="F85" s="6">
        <v>90506.6</v>
      </c>
      <c r="G85" s="6">
        <v>92167.8</v>
      </c>
      <c r="H85" s="6">
        <v>94754.6</v>
      </c>
      <c r="I85" s="6">
        <v>97356.3</v>
      </c>
    </row>
    <row r="86" spans="1:9" x14ac:dyDescent="0.25">
      <c r="A86" s="3" t="s">
        <v>233</v>
      </c>
      <c r="B86" s="3" t="s">
        <v>188</v>
      </c>
      <c r="C86" s="6">
        <v>39777.300000000003</v>
      </c>
      <c r="D86" s="6">
        <v>40225.1</v>
      </c>
      <c r="E86" s="6">
        <v>40415.9</v>
      </c>
      <c r="F86" s="6">
        <v>40241.9</v>
      </c>
      <c r="G86" s="6">
        <v>40897.199999999997</v>
      </c>
      <c r="H86" s="6">
        <v>39010.5</v>
      </c>
      <c r="I86" s="6">
        <v>36323</v>
      </c>
    </row>
    <row r="87" spans="1:9" x14ac:dyDescent="0.25">
      <c r="A87" s="3" t="s">
        <v>233</v>
      </c>
      <c r="B87" s="3" t="s">
        <v>189</v>
      </c>
      <c r="C87" s="6">
        <v>56126.1</v>
      </c>
      <c r="D87" s="6">
        <v>56738.3</v>
      </c>
      <c r="E87" s="6">
        <v>57049</v>
      </c>
      <c r="F87" s="6">
        <v>56559.7</v>
      </c>
      <c r="G87" s="6">
        <v>53069.599999999999</v>
      </c>
      <c r="H87" s="6">
        <v>50463.5</v>
      </c>
      <c r="I87" s="6">
        <v>48451.199999999997</v>
      </c>
    </row>
    <row r="88" spans="1:9" x14ac:dyDescent="0.25">
      <c r="A88" s="3" t="s">
        <v>233</v>
      </c>
      <c r="B88" s="3" t="s">
        <v>190</v>
      </c>
      <c r="C88" s="6">
        <v>49686.9</v>
      </c>
      <c r="D88" s="6">
        <v>51698.8</v>
      </c>
      <c r="E88" s="6">
        <v>52338.400000000001</v>
      </c>
      <c r="F88" s="6">
        <v>54849.8</v>
      </c>
      <c r="G88" s="6">
        <v>55455.199999999997</v>
      </c>
      <c r="H88" s="6">
        <v>55912.3</v>
      </c>
      <c r="I88" s="6">
        <v>56367.5</v>
      </c>
    </row>
    <row r="89" spans="1:9" x14ac:dyDescent="0.25">
      <c r="A89" s="3" t="s">
        <v>233</v>
      </c>
      <c r="B89" s="3" t="s">
        <v>191</v>
      </c>
      <c r="C89" s="6">
        <v>106050.9</v>
      </c>
      <c r="D89" s="6">
        <v>110357.1</v>
      </c>
      <c r="E89" s="6">
        <v>109914.1</v>
      </c>
      <c r="F89" s="6">
        <v>109604.7</v>
      </c>
      <c r="G89" s="6">
        <v>110244.2</v>
      </c>
      <c r="H89" s="6">
        <v>110217.9</v>
      </c>
      <c r="I89" s="6">
        <v>111930.3</v>
      </c>
    </row>
    <row r="90" spans="1:9" x14ac:dyDescent="0.25">
      <c r="A90" s="3" t="s">
        <v>233</v>
      </c>
      <c r="B90" s="3" t="s">
        <v>192</v>
      </c>
      <c r="C90" s="6">
        <v>27844.6</v>
      </c>
      <c r="D90" s="6">
        <v>28193.200000000001</v>
      </c>
      <c r="E90" s="6">
        <v>27622.7</v>
      </c>
      <c r="F90" s="6">
        <v>26151.9</v>
      </c>
      <c r="G90" s="6">
        <v>27345.8</v>
      </c>
      <c r="H90" s="6">
        <v>29575.200000000001</v>
      </c>
      <c r="I90" s="6">
        <v>28706.400000000001</v>
      </c>
    </row>
    <row r="91" spans="1:9" x14ac:dyDescent="0.25">
      <c r="A91" s="3" t="s">
        <v>233</v>
      </c>
      <c r="B91" s="3" t="s">
        <v>193</v>
      </c>
      <c r="C91" s="6">
        <v>58407.9</v>
      </c>
      <c r="D91" s="6">
        <v>58461.4</v>
      </c>
      <c r="E91" s="6">
        <v>57954.8</v>
      </c>
      <c r="F91" s="6">
        <v>57992</v>
      </c>
      <c r="G91" s="6">
        <v>58015.7</v>
      </c>
      <c r="H91" s="6">
        <v>56715.4</v>
      </c>
      <c r="I91" s="6">
        <v>56533.8</v>
      </c>
    </row>
    <row r="93" spans="1:9" x14ac:dyDescent="0.25">
      <c r="A93" s="2" t="s">
        <v>194</v>
      </c>
    </row>
    <row r="94" spans="1:9" x14ac:dyDescent="0.25">
      <c r="A94" s="3" t="s">
        <v>234</v>
      </c>
    </row>
    <row r="96" spans="1:9" x14ac:dyDescent="0.25">
      <c r="A96" s="3" t="s">
        <v>237</v>
      </c>
    </row>
    <row r="97" spans="1:1" x14ac:dyDescent="0.25">
      <c r="A97" s="3" t="s">
        <v>197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1:I208"/>
  <sheetViews>
    <sheetView topLeftCell="D2" workbookViewId="0">
      <selection activeCell="R31" sqref="R31"/>
    </sheetView>
  </sheetViews>
  <sheetFormatPr defaultRowHeight="15" x14ac:dyDescent="0.25"/>
  <cols>
    <col min="2" max="2" width="53.28515625" customWidth="1"/>
    <col min="3" max="3" width="16.28515625" customWidth="1"/>
  </cols>
  <sheetData>
    <row r="1" hidden="1" x14ac:dyDescent="0.25"/>
    <row r="18" spans="2:9" ht="15.75" x14ac:dyDescent="0.25">
      <c r="B18" s="23" t="s">
        <v>327</v>
      </c>
    </row>
    <row r="19" spans="2:9" x14ac:dyDescent="0.25">
      <c r="D19" s="3">
        <v>2007</v>
      </c>
      <c r="E19" s="3">
        <v>2008</v>
      </c>
      <c r="F19" s="3">
        <v>2009</v>
      </c>
      <c r="G19" s="3">
        <v>2010</v>
      </c>
      <c r="H19" s="3">
        <v>2011</v>
      </c>
      <c r="I19" s="3">
        <v>2012</v>
      </c>
    </row>
    <row r="20" spans="2:9" x14ac:dyDescent="0.25">
      <c r="B20" s="3" t="s">
        <v>327</v>
      </c>
      <c r="C20" s="3" t="s">
        <v>9</v>
      </c>
      <c r="D20" s="7" t="s">
        <v>159</v>
      </c>
      <c r="E20" s="7" t="s">
        <v>159</v>
      </c>
      <c r="F20" s="7" t="s">
        <v>159</v>
      </c>
      <c r="G20" s="7" t="s">
        <v>159</v>
      </c>
      <c r="H20" s="7" t="s">
        <v>159</v>
      </c>
      <c r="I20" s="7" t="s">
        <v>159</v>
      </c>
    </row>
    <row r="21" spans="2:9" x14ac:dyDescent="0.25">
      <c r="B21" s="3" t="s">
        <v>327</v>
      </c>
      <c r="C21" s="3" t="s">
        <v>50</v>
      </c>
      <c r="D21" s="6">
        <v>13.2</v>
      </c>
      <c r="E21" s="6">
        <v>12.7</v>
      </c>
      <c r="F21" s="6">
        <v>13</v>
      </c>
      <c r="G21" s="6">
        <v>12.4</v>
      </c>
      <c r="H21" s="6">
        <v>12.1</v>
      </c>
      <c r="I21" s="6">
        <v>12</v>
      </c>
    </row>
    <row r="22" spans="2:9" x14ac:dyDescent="0.25">
      <c r="B22" s="3" t="s">
        <v>327</v>
      </c>
      <c r="C22" s="3" t="s">
        <v>104</v>
      </c>
      <c r="D22" s="6">
        <v>13.8</v>
      </c>
      <c r="E22" s="6">
        <v>11.3</v>
      </c>
      <c r="F22" s="6">
        <v>10.199999999999999</v>
      </c>
      <c r="G22" s="6">
        <v>10</v>
      </c>
      <c r="H22" s="6">
        <v>10</v>
      </c>
      <c r="I22" s="6">
        <v>9.6999999999999993</v>
      </c>
    </row>
    <row r="23" spans="2:9" x14ac:dyDescent="0.25">
      <c r="B23" s="3" t="s">
        <v>327</v>
      </c>
      <c r="C23" s="3" t="s">
        <v>201</v>
      </c>
      <c r="D23" s="7" t="s">
        <v>159</v>
      </c>
      <c r="E23" s="7" t="s">
        <v>159</v>
      </c>
      <c r="F23" s="7" t="s">
        <v>159</v>
      </c>
      <c r="G23" s="7" t="s">
        <v>159</v>
      </c>
      <c r="H23" s="7" t="s">
        <v>159</v>
      </c>
      <c r="I23" s="7" t="s">
        <v>159</v>
      </c>
    </row>
    <row r="24" spans="2:9" x14ac:dyDescent="0.25">
      <c r="B24" s="3" t="s">
        <v>327</v>
      </c>
      <c r="C24" s="3" t="s">
        <v>105</v>
      </c>
      <c r="D24" s="7" t="s">
        <v>159</v>
      </c>
      <c r="E24" s="7" t="s">
        <v>159</v>
      </c>
      <c r="F24" s="7" t="s">
        <v>159</v>
      </c>
      <c r="G24" s="7" t="s">
        <v>159</v>
      </c>
      <c r="H24" s="7" t="s">
        <v>159</v>
      </c>
      <c r="I24" s="7" t="s">
        <v>159</v>
      </c>
    </row>
    <row r="25" spans="2:9" x14ac:dyDescent="0.25">
      <c r="B25" s="3" t="s">
        <v>327</v>
      </c>
      <c r="C25" s="3" t="s">
        <v>208</v>
      </c>
      <c r="D25" s="6">
        <v>6.3</v>
      </c>
      <c r="E25" s="6">
        <v>6.1</v>
      </c>
      <c r="F25" s="6">
        <v>12</v>
      </c>
      <c r="G25" s="6">
        <v>11.7</v>
      </c>
      <c r="H25" s="6">
        <v>13.5</v>
      </c>
      <c r="I25" s="6">
        <v>15.9</v>
      </c>
    </row>
    <row r="26" spans="2:9" x14ac:dyDescent="0.25">
      <c r="B26" s="3" t="s">
        <v>327</v>
      </c>
      <c r="C26" s="3" t="s">
        <v>72</v>
      </c>
      <c r="D26" s="7" t="s">
        <v>159</v>
      </c>
      <c r="E26" s="7" t="s">
        <v>159</v>
      </c>
      <c r="F26" s="7" t="s">
        <v>159</v>
      </c>
      <c r="G26" s="7" t="s">
        <v>159</v>
      </c>
      <c r="H26" s="7" t="s">
        <v>159</v>
      </c>
      <c r="I26" s="7" t="s">
        <v>159</v>
      </c>
    </row>
    <row r="27" spans="2:9" x14ac:dyDescent="0.25">
      <c r="B27" s="3" t="s">
        <v>327</v>
      </c>
      <c r="C27" s="3" t="s">
        <v>73</v>
      </c>
      <c r="D27" s="6">
        <v>8.5</v>
      </c>
      <c r="E27" s="6">
        <v>7.9</v>
      </c>
      <c r="F27" s="6">
        <v>8.6999999999999993</v>
      </c>
      <c r="G27" s="6">
        <v>7.7</v>
      </c>
      <c r="H27" s="6">
        <v>7.2</v>
      </c>
      <c r="I27" s="6">
        <v>7.3</v>
      </c>
    </row>
    <row r="28" spans="2:9" x14ac:dyDescent="0.25">
      <c r="B28" s="3" t="s">
        <v>327</v>
      </c>
      <c r="C28" s="3" t="s">
        <v>10</v>
      </c>
      <c r="D28" s="6">
        <v>28.7</v>
      </c>
      <c r="E28" s="6">
        <v>28.6</v>
      </c>
      <c r="F28" s="6">
        <v>31.1</v>
      </c>
      <c r="G28" s="6">
        <v>31.9</v>
      </c>
      <c r="H28" s="6">
        <v>33</v>
      </c>
      <c r="I28" s="6">
        <v>34.5</v>
      </c>
    </row>
    <row r="29" spans="2:9" x14ac:dyDescent="0.25">
      <c r="B29" s="3" t="s">
        <v>327</v>
      </c>
      <c r="C29" s="3" t="s">
        <v>209</v>
      </c>
      <c r="D29" s="6">
        <v>6</v>
      </c>
      <c r="E29" s="6">
        <v>6.2</v>
      </c>
      <c r="F29" s="6">
        <v>6.9</v>
      </c>
      <c r="G29" s="6">
        <v>6.9</v>
      </c>
      <c r="H29" s="6">
        <v>7.2</v>
      </c>
      <c r="I29" s="6">
        <v>7.5</v>
      </c>
    </row>
    <row r="30" spans="2:9" x14ac:dyDescent="0.25">
      <c r="B30" s="3" t="s">
        <v>327</v>
      </c>
      <c r="C30" s="3" t="s">
        <v>48</v>
      </c>
      <c r="D30" s="6">
        <v>4.4000000000000004</v>
      </c>
      <c r="E30" s="6">
        <v>4.2</v>
      </c>
      <c r="F30" s="6">
        <v>5.6</v>
      </c>
      <c r="G30" s="6">
        <v>5.2</v>
      </c>
      <c r="H30" s="6">
        <v>5.0999999999999996</v>
      </c>
      <c r="I30" s="6">
        <v>5.2</v>
      </c>
    </row>
    <row r="31" spans="2:9" x14ac:dyDescent="0.25">
      <c r="B31" s="3" t="s">
        <v>327</v>
      </c>
      <c r="C31" s="3" t="s">
        <v>173</v>
      </c>
      <c r="D31" s="6">
        <v>4.4000000000000004</v>
      </c>
      <c r="E31" s="6">
        <v>3.8</v>
      </c>
      <c r="F31" s="6">
        <v>4.8</v>
      </c>
      <c r="G31" s="6">
        <v>4.4000000000000004</v>
      </c>
      <c r="H31" s="6">
        <v>4.0999999999999996</v>
      </c>
      <c r="I31" s="6">
        <v>4.3</v>
      </c>
    </row>
    <row r="32" spans="2:9" x14ac:dyDescent="0.25">
      <c r="B32" s="3" t="s">
        <v>327</v>
      </c>
      <c r="C32" s="3" t="s">
        <v>11</v>
      </c>
      <c r="D32" s="6">
        <v>6.5</v>
      </c>
      <c r="E32" s="6">
        <v>6.1</v>
      </c>
      <c r="F32" s="6">
        <v>6</v>
      </c>
      <c r="G32" s="6">
        <v>6</v>
      </c>
      <c r="H32" s="6">
        <v>6</v>
      </c>
      <c r="I32" s="6">
        <v>6</v>
      </c>
    </row>
    <row r="33" spans="2:9" x14ac:dyDescent="0.25">
      <c r="B33" s="3" t="s">
        <v>327</v>
      </c>
      <c r="C33" s="3" t="s">
        <v>74</v>
      </c>
      <c r="D33" s="6">
        <v>7.9</v>
      </c>
      <c r="E33" s="6">
        <v>8.6999999999999993</v>
      </c>
      <c r="F33" s="6">
        <v>14.2</v>
      </c>
      <c r="G33" s="6">
        <v>14.9</v>
      </c>
      <c r="H33" s="6">
        <v>17.2</v>
      </c>
      <c r="I33" s="6">
        <v>20.100000000000001</v>
      </c>
    </row>
    <row r="34" spans="2:9" x14ac:dyDescent="0.25">
      <c r="B34" s="3" t="s">
        <v>327</v>
      </c>
      <c r="C34" s="3" t="s">
        <v>106</v>
      </c>
      <c r="D34" s="6">
        <v>3.9</v>
      </c>
      <c r="E34" s="6">
        <v>3</v>
      </c>
      <c r="F34" s="6">
        <v>3.9</v>
      </c>
      <c r="G34" s="6">
        <v>3.6</v>
      </c>
      <c r="H34" s="6">
        <v>3.6</v>
      </c>
      <c r="I34" s="6">
        <v>3.5</v>
      </c>
    </row>
    <row r="35" spans="2:9" x14ac:dyDescent="0.25">
      <c r="B35" s="3" t="s">
        <v>327</v>
      </c>
      <c r="C35" s="3" t="s">
        <v>12</v>
      </c>
      <c r="D35" s="6">
        <v>4.2</v>
      </c>
      <c r="E35" s="6">
        <v>4.5999999999999996</v>
      </c>
      <c r="F35" s="6">
        <v>5</v>
      </c>
      <c r="G35" s="6">
        <v>4.9000000000000004</v>
      </c>
      <c r="H35" s="6">
        <v>5.0999999999999996</v>
      </c>
      <c r="I35" s="6">
        <v>5.3</v>
      </c>
    </row>
    <row r="36" spans="2:9" x14ac:dyDescent="0.25">
      <c r="B36" s="3" t="s">
        <v>327</v>
      </c>
      <c r="C36" s="3" t="s">
        <v>75</v>
      </c>
      <c r="D36" s="6">
        <v>7.4</v>
      </c>
      <c r="E36" s="6">
        <v>8.1</v>
      </c>
      <c r="F36" s="6">
        <v>10.199999999999999</v>
      </c>
      <c r="G36" s="6">
        <v>10</v>
      </c>
      <c r="H36" s="6">
        <v>10.9</v>
      </c>
      <c r="I36" s="6">
        <v>11.8</v>
      </c>
    </row>
    <row r="37" spans="2:9" x14ac:dyDescent="0.25">
      <c r="B37" s="3" t="s">
        <v>327</v>
      </c>
      <c r="C37" s="3" t="s">
        <v>51</v>
      </c>
      <c r="D37" s="6">
        <v>1.1000000000000001</v>
      </c>
      <c r="E37" s="6">
        <v>0.9</v>
      </c>
      <c r="F37" s="6">
        <v>0.9</v>
      </c>
      <c r="G37" s="6">
        <v>0.8</v>
      </c>
      <c r="H37" s="6">
        <v>0.7</v>
      </c>
      <c r="I37" s="6">
        <v>0.6</v>
      </c>
    </row>
    <row r="38" spans="2:9" x14ac:dyDescent="0.25">
      <c r="B38" s="3" t="s">
        <v>327</v>
      </c>
      <c r="C38" s="3" t="s">
        <v>174</v>
      </c>
      <c r="D38" s="6">
        <v>7.5</v>
      </c>
      <c r="E38" s="6">
        <v>7</v>
      </c>
      <c r="F38" s="6">
        <v>7.9</v>
      </c>
      <c r="G38" s="6">
        <v>8.3000000000000007</v>
      </c>
      <c r="H38" s="6">
        <v>7.2</v>
      </c>
      <c r="I38" s="6">
        <v>7.4</v>
      </c>
    </row>
    <row r="39" spans="2:9" x14ac:dyDescent="0.25">
      <c r="B39" s="3" t="s">
        <v>327</v>
      </c>
      <c r="C39" s="3" t="s">
        <v>76</v>
      </c>
      <c r="D39" s="6">
        <v>8.6</v>
      </c>
      <c r="E39" s="6">
        <v>8.1999999999999993</v>
      </c>
      <c r="F39" s="6">
        <v>9.6999999999999993</v>
      </c>
      <c r="G39" s="6">
        <v>9.8000000000000007</v>
      </c>
      <c r="H39" s="6">
        <v>10.199999999999999</v>
      </c>
      <c r="I39" s="6">
        <v>10.9</v>
      </c>
    </row>
    <row r="40" spans="2:9" x14ac:dyDescent="0.25">
      <c r="B40" s="3" t="s">
        <v>327</v>
      </c>
      <c r="C40" s="3" t="s">
        <v>107</v>
      </c>
      <c r="D40" s="7" t="s">
        <v>159</v>
      </c>
      <c r="E40" s="7" t="s">
        <v>159</v>
      </c>
      <c r="F40" s="7" t="s">
        <v>159</v>
      </c>
      <c r="G40" s="7" t="s">
        <v>159</v>
      </c>
      <c r="H40" s="7" t="s">
        <v>159</v>
      </c>
      <c r="I40" s="7" t="s">
        <v>159</v>
      </c>
    </row>
    <row r="41" spans="2:9" x14ac:dyDescent="0.25">
      <c r="B41" s="3" t="s">
        <v>327</v>
      </c>
      <c r="C41" s="3" t="s">
        <v>210</v>
      </c>
      <c r="D41" s="6">
        <v>2.6</v>
      </c>
      <c r="E41" s="6">
        <v>2.7</v>
      </c>
      <c r="F41" s="6">
        <v>4.0999999999999996</v>
      </c>
      <c r="G41" s="6">
        <v>4</v>
      </c>
      <c r="H41" s="6">
        <v>4.5</v>
      </c>
      <c r="I41" s="6">
        <v>5.0999999999999996</v>
      </c>
    </row>
    <row r="42" spans="2:9" x14ac:dyDescent="0.25">
      <c r="B42" s="3" t="s">
        <v>327</v>
      </c>
      <c r="C42" s="3" t="s">
        <v>13</v>
      </c>
      <c r="D42" s="6">
        <v>3.7</v>
      </c>
      <c r="E42" s="6">
        <v>3.9</v>
      </c>
      <c r="F42" s="6">
        <v>4</v>
      </c>
      <c r="G42" s="6">
        <v>3.3</v>
      </c>
      <c r="H42" s="6">
        <v>3.2</v>
      </c>
      <c r="I42" s="6">
        <v>2.9</v>
      </c>
    </row>
    <row r="43" spans="2:9" x14ac:dyDescent="0.25">
      <c r="B43" s="3" t="s">
        <v>327</v>
      </c>
      <c r="C43" s="3" t="s">
        <v>77</v>
      </c>
      <c r="D43" s="6">
        <v>5.2</v>
      </c>
      <c r="E43" s="6">
        <v>6.3</v>
      </c>
      <c r="F43" s="6">
        <v>7.9</v>
      </c>
      <c r="G43" s="6">
        <v>7.4</v>
      </c>
      <c r="H43" s="6">
        <v>7.2</v>
      </c>
      <c r="I43" s="6">
        <v>6.8</v>
      </c>
    </row>
    <row r="44" spans="2:9" x14ac:dyDescent="0.25">
      <c r="B44" s="3" t="s">
        <v>327</v>
      </c>
      <c r="C44" s="3" t="s">
        <v>52</v>
      </c>
      <c r="D44" s="6">
        <v>29</v>
      </c>
      <c r="E44" s="6">
        <v>23.4</v>
      </c>
      <c r="F44" s="6">
        <v>24.1</v>
      </c>
      <c r="G44" s="6">
        <v>27.2</v>
      </c>
      <c r="H44" s="6">
        <v>27.6</v>
      </c>
      <c r="I44" s="6">
        <v>27.6</v>
      </c>
    </row>
    <row r="45" spans="2:9" x14ac:dyDescent="0.25">
      <c r="B45" s="3" t="s">
        <v>327</v>
      </c>
      <c r="C45" s="3" t="s">
        <v>108</v>
      </c>
      <c r="D45" s="6">
        <v>17</v>
      </c>
      <c r="E45" s="6">
        <v>17.100000000000001</v>
      </c>
      <c r="F45" s="6">
        <v>17.3</v>
      </c>
      <c r="G45" s="6">
        <v>16.8</v>
      </c>
      <c r="H45" s="6">
        <v>16.8</v>
      </c>
      <c r="I45" s="6">
        <v>16.7</v>
      </c>
    </row>
    <row r="46" spans="2:9" x14ac:dyDescent="0.25">
      <c r="B46" s="3" t="s">
        <v>327</v>
      </c>
      <c r="C46" s="3" t="s">
        <v>78</v>
      </c>
      <c r="D46" s="6">
        <v>9.3000000000000007</v>
      </c>
      <c r="E46" s="6">
        <v>7.9</v>
      </c>
      <c r="F46" s="6">
        <v>8.1</v>
      </c>
      <c r="G46" s="6">
        <v>6.7</v>
      </c>
      <c r="H46" s="6">
        <v>6</v>
      </c>
      <c r="I46" s="6">
        <v>5.7</v>
      </c>
    </row>
    <row r="47" spans="2:9" x14ac:dyDescent="0.25">
      <c r="B47" s="3" t="s">
        <v>327</v>
      </c>
      <c r="C47" s="3" t="s">
        <v>211</v>
      </c>
      <c r="D47" s="7" t="s">
        <v>159</v>
      </c>
      <c r="E47" s="7" t="s">
        <v>159</v>
      </c>
      <c r="F47" s="7" t="s">
        <v>159</v>
      </c>
      <c r="G47" s="7" t="s">
        <v>159</v>
      </c>
      <c r="H47" s="7" t="s">
        <v>159</v>
      </c>
      <c r="I47" s="7" t="s">
        <v>159</v>
      </c>
    </row>
    <row r="48" spans="2:9" x14ac:dyDescent="0.25">
      <c r="B48" s="3" t="s">
        <v>327</v>
      </c>
      <c r="C48" s="3" t="s">
        <v>14</v>
      </c>
      <c r="D48" s="6">
        <v>3.8</v>
      </c>
      <c r="E48" s="6">
        <v>2.7</v>
      </c>
      <c r="F48" s="6">
        <v>2.7</v>
      </c>
      <c r="G48" s="6">
        <v>2.7</v>
      </c>
      <c r="H48" s="6">
        <v>2.2999999999999998</v>
      </c>
      <c r="I48" s="6">
        <v>2.2000000000000002</v>
      </c>
    </row>
    <row r="49" spans="2:9" x14ac:dyDescent="0.25">
      <c r="B49" s="3" t="s">
        <v>327</v>
      </c>
      <c r="C49" s="3" t="s">
        <v>53</v>
      </c>
      <c r="D49" s="6">
        <v>6.9</v>
      </c>
      <c r="E49" s="6">
        <v>5.6</v>
      </c>
      <c r="F49" s="6">
        <v>6.9</v>
      </c>
      <c r="G49" s="6">
        <v>10.3</v>
      </c>
      <c r="H49" s="6">
        <v>11.3</v>
      </c>
      <c r="I49" s="6">
        <v>12.2</v>
      </c>
    </row>
    <row r="50" spans="2:9" x14ac:dyDescent="0.25">
      <c r="B50" s="3" t="s">
        <v>327</v>
      </c>
      <c r="C50" s="3" t="s">
        <v>109</v>
      </c>
      <c r="D50" s="7" t="s">
        <v>159</v>
      </c>
      <c r="E50" s="7" t="s">
        <v>159</v>
      </c>
      <c r="F50" s="7" t="s">
        <v>159</v>
      </c>
      <c r="G50" s="7" t="s">
        <v>159</v>
      </c>
      <c r="H50" s="7" t="s">
        <v>159</v>
      </c>
      <c r="I50" s="7" t="s">
        <v>159</v>
      </c>
    </row>
    <row r="51" spans="2:9" x14ac:dyDescent="0.25">
      <c r="B51" s="3" t="s">
        <v>327</v>
      </c>
      <c r="C51" s="3" t="s">
        <v>110</v>
      </c>
      <c r="D51" s="7" t="s">
        <v>159</v>
      </c>
      <c r="E51" s="7" t="s">
        <v>159</v>
      </c>
      <c r="F51" s="7" t="s">
        <v>159</v>
      </c>
      <c r="G51" s="7" t="s">
        <v>159</v>
      </c>
      <c r="H51" s="7" t="s">
        <v>159</v>
      </c>
      <c r="I51" s="7" t="s">
        <v>159</v>
      </c>
    </row>
    <row r="52" spans="2:9" x14ac:dyDescent="0.25">
      <c r="B52" s="3" t="s">
        <v>327</v>
      </c>
      <c r="C52" s="3" t="s">
        <v>15</v>
      </c>
      <c r="D52" s="6">
        <v>6.4</v>
      </c>
      <c r="E52" s="6">
        <v>8.6</v>
      </c>
      <c r="F52" s="6">
        <v>9.8000000000000007</v>
      </c>
      <c r="G52" s="6">
        <v>10</v>
      </c>
      <c r="H52" s="6">
        <v>11.2</v>
      </c>
      <c r="I52" s="6">
        <v>12.1</v>
      </c>
    </row>
    <row r="53" spans="2:9" x14ac:dyDescent="0.25">
      <c r="B53" s="3" t="s">
        <v>327</v>
      </c>
      <c r="C53" s="3" t="s">
        <v>111</v>
      </c>
      <c r="D53" s="6">
        <v>10.5</v>
      </c>
      <c r="E53" s="6">
        <v>10.6</v>
      </c>
      <c r="F53" s="6">
        <v>10.5</v>
      </c>
      <c r="G53" s="6">
        <v>10.4</v>
      </c>
      <c r="H53" s="6">
        <v>10.6</v>
      </c>
      <c r="I53" s="6">
        <v>10.6</v>
      </c>
    </row>
    <row r="54" spans="2:9" x14ac:dyDescent="0.25">
      <c r="B54" s="3" t="s">
        <v>327</v>
      </c>
      <c r="C54" s="3" t="s">
        <v>171</v>
      </c>
      <c r="D54" s="6">
        <v>6</v>
      </c>
      <c r="E54" s="6">
        <v>6.1</v>
      </c>
      <c r="F54" s="6">
        <v>8.3000000000000007</v>
      </c>
      <c r="G54" s="6">
        <v>8</v>
      </c>
      <c r="H54" s="6">
        <v>7.5</v>
      </c>
      <c r="I54" s="6">
        <v>7.2</v>
      </c>
    </row>
    <row r="55" spans="2:9" x14ac:dyDescent="0.25">
      <c r="B55" s="3" t="s">
        <v>327</v>
      </c>
      <c r="C55" s="3" t="s">
        <v>112</v>
      </c>
      <c r="D55" s="6">
        <v>17.8</v>
      </c>
      <c r="E55" s="6">
        <v>17</v>
      </c>
      <c r="F55" s="6">
        <v>17</v>
      </c>
      <c r="G55" s="6">
        <v>17</v>
      </c>
      <c r="H55" s="6">
        <v>16.7</v>
      </c>
      <c r="I55" s="6">
        <v>16.600000000000001</v>
      </c>
    </row>
    <row r="56" spans="2:9" x14ac:dyDescent="0.25">
      <c r="B56" s="3" t="s">
        <v>327</v>
      </c>
      <c r="C56" s="3" t="s">
        <v>212</v>
      </c>
      <c r="D56" s="6">
        <v>3.8</v>
      </c>
      <c r="E56" s="6">
        <v>4.0999999999999996</v>
      </c>
      <c r="F56" s="6">
        <v>4.5999999999999996</v>
      </c>
      <c r="G56" s="6">
        <v>5.3</v>
      </c>
      <c r="H56" s="6">
        <v>5.8</v>
      </c>
      <c r="I56" s="6">
        <v>6.3</v>
      </c>
    </row>
    <row r="57" spans="2:9" x14ac:dyDescent="0.25">
      <c r="B57" s="3" t="s">
        <v>327</v>
      </c>
      <c r="C57" s="3" t="s">
        <v>113</v>
      </c>
      <c r="D57" s="7" t="s">
        <v>159</v>
      </c>
      <c r="E57" s="7" t="s">
        <v>159</v>
      </c>
      <c r="F57" s="7" t="s">
        <v>159</v>
      </c>
      <c r="G57" s="7" t="s">
        <v>159</v>
      </c>
      <c r="H57" s="7" t="s">
        <v>159</v>
      </c>
      <c r="I57" s="7" t="s">
        <v>159</v>
      </c>
    </row>
    <row r="58" spans="2:9" x14ac:dyDescent="0.25">
      <c r="B58" s="3" t="s">
        <v>327</v>
      </c>
      <c r="C58" s="3" t="s">
        <v>79</v>
      </c>
      <c r="D58" s="6">
        <v>7.1</v>
      </c>
      <c r="E58" s="6">
        <v>7.8</v>
      </c>
      <c r="F58" s="6">
        <v>10.8</v>
      </c>
      <c r="G58" s="6">
        <v>8.1999999999999993</v>
      </c>
      <c r="H58" s="6">
        <v>7.1</v>
      </c>
      <c r="I58" s="6">
        <v>6.4</v>
      </c>
    </row>
    <row r="59" spans="2:9" x14ac:dyDescent="0.25">
      <c r="B59" s="3" t="s">
        <v>327</v>
      </c>
      <c r="C59" s="3" t="s">
        <v>16</v>
      </c>
      <c r="D59" s="6">
        <v>4</v>
      </c>
      <c r="E59" s="6">
        <v>4.2</v>
      </c>
      <c r="F59" s="6">
        <v>4.3</v>
      </c>
      <c r="G59" s="6">
        <v>4.0999999999999996</v>
      </c>
      <c r="H59" s="6">
        <v>3.8</v>
      </c>
      <c r="I59" s="6">
        <v>3.7</v>
      </c>
    </row>
    <row r="60" spans="2:9" x14ac:dyDescent="0.25">
      <c r="B60" s="3" t="s">
        <v>327</v>
      </c>
      <c r="C60" s="3" t="s">
        <v>80</v>
      </c>
      <c r="D60" s="6">
        <v>11.2</v>
      </c>
      <c r="E60" s="6">
        <v>11.3</v>
      </c>
      <c r="F60" s="6">
        <v>12</v>
      </c>
      <c r="G60" s="6">
        <v>11.8</v>
      </c>
      <c r="H60" s="6">
        <v>10.8</v>
      </c>
      <c r="I60" s="6">
        <v>10.4</v>
      </c>
    </row>
    <row r="61" spans="2:9" x14ac:dyDescent="0.25">
      <c r="B61" s="3" t="s">
        <v>327</v>
      </c>
      <c r="C61" s="3" t="s">
        <v>115</v>
      </c>
      <c r="D61" s="7" t="s">
        <v>159</v>
      </c>
      <c r="E61" s="7" t="s">
        <v>159</v>
      </c>
      <c r="F61" s="7" t="s">
        <v>159</v>
      </c>
      <c r="G61" s="7" t="s">
        <v>159</v>
      </c>
      <c r="H61" s="7" t="s">
        <v>159</v>
      </c>
      <c r="I61" s="7" t="s">
        <v>159</v>
      </c>
    </row>
    <row r="62" spans="2:9" x14ac:dyDescent="0.25">
      <c r="B62" s="3" t="s">
        <v>327</v>
      </c>
      <c r="C62" s="3" t="s">
        <v>81</v>
      </c>
      <c r="D62" s="6">
        <v>4.5999999999999996</v>
      </c>
      <c r="E62" s="6">
        <v>4.9000000000000004</v>
      </c>
      <c r="F62" s="6">
        <v>7.8</v>
      </c>
      <c r="G62" s="6">
        <v>7.3</v>
      </c>
      <c r="H62" s="6">
        <v>7.7</v>
      </c>
      <c r="I62" s="6">
        <v>7.5</v>
      </c>
    </row>
    <row r="63" spans="2:9" x14ac:dyDescent="0.25">
      <c r="B63" s="3" t="s">
        <v>327</v>
      </c>
      <c r="C63" s="3" t="s">
        <v>118</v>
      </c>
      <c r="D63" s="7" t="s">
        <v>159</v>
      </c>
      <c r="E63" s="7" t="s">
        <v>159</v>
      </c>
      <c r="F63" s="7" t="s">
        <v>159</v>
      </c>
      <c r="G63" s="7" t="s">
        <v>159</v>
      </c>
      <c r="H63" s="7" t="s">
        <v>159</v>
      </c>
      <c r="I63" s="7" t="s">
        <v>159</v>
      </c>
    </row>
    <row r="64" spans="2:9" x14ac:dyDescent="0.25">
      <c r="B64" s="3" t="s">
        <v>327</v>
      </c>
      <c r="C64" s="3" t="s">
        <v>54</v>
      </c>
      <c r="D64" s="6">
        <v>9.6</v>
      </c>
      <c r="E64" s="6">
        <v>8.4</v>
      </c>
      <c r="F64" s="6">
        <v>9.1</v>
      </c>
      <c r="G64" s="6">
        <v>11.8</v>
      </c>
      <c r="H64" s="6">
        <v>13.5</v>
      </c>
      <c r="I64" s="6">
        <v>15</v>
      </c>
    </row>
    <row r="65" spans="2:9" x14ac:dyDescent="0.25">
      <c r="B65" s="3" t="s">
        <v>327</v>
      </c>
      <c r="C65" s="3" t="s">
        <v>213</v>
      </c>
      <c r="D65" s="6">
        <v>1.8</v>
      </c>
      <c r="E65" s="6">
        <v>1.6</v>
      </c>
      <c r="F65" s="6">
        <v>1.7</v>
      </c>
      <c r="G65" s="6">
        <v>1.8</v>
      </c>
      <c r="H65" s="6">
        <v>1.8</v>
      </c>
      <c r="I65" s="6">
        <v>1.8</v>
      </c>
    </row>
    <row r="66" spans="2:9" x14ac:dyDescent="0.25">
      <c r="B66" s="3" t="s">
        <v>327</v>
      </c>
      <c r="C66" s="3" t="s">
        <v>175</v>
      </c>
      <c r="D66" s="6">
        <v>4.2</v>
      </c>
      <c r="E66" s="6">
        <v>3.7</v>
      </c>
      <c r="F66" s="6">
        <v>5.3</v>
      </c>
      <c r="G66" s="6">
        <v>6.2</v>
      </c>
      <c r="H66" s="6">
        <v>7.4</v>
      </c>
      <c r="I66" s="6">
        <v>8.6</v>
      </c>
    </row>
    <row r="67" spans="2:9" x14ac:dyDescent="0.25">
      <c r="B67" s="3" t="s">
        <v>327</v>
      </c>
      <c r="C67" s="3" t="s">
        <v>55</v>
      </c>
      <c r="D67" s="6">
        <v>5.3</v>
      </c>
      <c r="E67" s="6">
        <v>4.4000000000000004</v>
      </c>
      <c r="F67" s="6">
        <v>6.7</v>
      </c>
      <c r="G67" s="6">
        <v>7.3</v>
      </c>
      <c r="H67" s="6">
        <v>6.7</v>
      </c>
      <c r="I67" s="6">
        <v>7</v>
      </c>
    </row>
    <row r="68" spans="2:9" x14ac:dyDescent="0.25">
      <c r="B68" s="3" t="s">
        <v>327</v>
      </c>
      <c r="C68" s="3" t="s">
        <v>176</v>
      </c>
      <c r="D68" s="6">
        <v>3.8</v>
      </c>
      <c r="E68" s="6">
        <v>3.4</v>
      </c>
      <c r="F68" s="6">
        <v>6</v>
      </c>
      <c r="G68" s="6">
        <v>7.5</v>
      </c>
      <c r="H68" s="6">
        <v>7.6</v>
      </c>
      <c r="I68" s="6">
        <v>7.7</v>
      </c>
    </row>
    <row r="69" spans="2:9" x14ac:dyDescent="0.25">
      <c r="B69" s="3" t="s">
        <v>327</v>
      </c>
      <c r="C69" s="3" t="s">
        <v>119</v>
      </c>
      <c r="D69" s="7" t="s">
        <v>159</v>
      </c>
      <c r="E69" s="7" t="s">
        <v>159</v>
      </c>
      <c r="F69" s="7" t="s">
        <v>159</v>
      </c>
      <c r="G69" s="7" t="s">
        <v>159</v>
      </c>
      <c r="H69" s="7" t="s">
        <v>159</v>
      </c>
      <c r="I69" s="7" t="s">
        <v>159</v>
      </c>
    </row>
    <row r="70" spans="2:9" x14ac:dyDescent="0.25">
      <c r="B70" s="3" t="s">
        <v>327</v>
      </c>
      <c r="C70" s="3" t="s">
        <v>82</v>
      </c>
      <c r="D70" s="6">
        <v>9.9</v>
      </c>
      <c r="E70" s="6">
        <v>9.8000000000000007</v>
      </c>
      <c r="F70" s="6">
        <v>9.3000000000000007</v>
      </c>
      <c r="G70" s="6">
        <v>10.5</v>
      </c>
      <c r="H70" s="6">
        <v>10.6</v>
      </c>
      <c r="I70" s="6">
        <v>10.9</v>
      </c>
    </row>
    <row r="71" spans="2:9" x14ac:dyDescent="0.25">
      <c r="B71" s="3" t="s">
        <v>327</v>
      </c>
      <c r="C71" s="3" t="s">
        <v>83</v>
      </c>
      <c r="D71" s="6">
        <v>15.6</v>
      </c>
      <c r="E71" s="6">
        <v>14.1</v>
      </c>
      <c r="F71" s="6">
        <v>14.9</v>
      </c>
      <c r="G71" s="6">
        <v>14.3</v>
      </c>
      <c r="H71" s="6">
        <v>14.6</v>
      </c>
      <c r="I71" s="6">
        <v>13.1</v>
      </c>
    </row>
    <row r="72" spans="2:9" x14ac:dyDescent="0.25">
      <c r="B72" s="3" t="s">
        <v>327</v>
      </c>
      <c r="C72" s="3" t="s">
        <v>84</v>
      </c>
      <c r="D72" s="6">
        <v>8.8000000000000007</v>
      </c>
      <c r="E72" s="6">
        <v>6.9</v>
      </c>
      <c r="F72" s="6">
        <v>8.5</v>
      </c>
      <c r="G72" s="6">
        <v>7.6</v>
      </c>
      <c r="H72" s="6">
        <v>6</v>
      </c>
      <c r="I72" s="6">
        <v>4.9000000000000004</v>
      </c>
    </row>
    <row r="73" spans="2:9" x14ac:dyDescent="0.25">
      <c r="B73" s="3" t="s">
        <v>327</v>
      </c>
      <c r="C73" s="3" t="s">
        <v>120</v>
      </c>
      <c r="D73" s="6">
        <v>9</v>
      </c>
      <c r="E73" s="6">
        <v>8.6999999999999993</v>
      </c>
      <c r="F73" s="6">
        <v>9.4</v>
      </c>
      <c r="G73" s="6">
        <v>9</v>
      </c>
      <c r="H73" s="6">
        <v>12</v>
      </c>
      <c r="I73" s="6">
        <v>12.5</v>
      </c>
    </row>
    <row r="74" spans="2:9" x14ac:dyDescent="0.25">
      <c r="B74" s="3" t="s">
        <v>327</v>
      </c>
      <c r="C74" s="3" t="s">
        <v>85</v>
      </c>
      <c r="D74" s="6">
        <v>6.4</v>
      </c>
      <c r="E74" s="6">
        <v>6.4</v>
      </c>
      <c r="F74" s="6">
        <v>7.2</v>
      </c>
      <c r="G74" s="6">
        <v>7.8</v>
      </c>
      <c r="H74" s="6">
        <v>8.3000000000000007</v>
      </c>
      <c r="I74" s="6">
        <v>9</v>
      </c>
    </row>
    <row r="75" spans="2:9" x14ac:dyDescent="0.25">
      <c r="B75" s="3" t="s">
        <v>327</v>
      </c>
      <c r="C75" s="3" t="s">
        <v>121</v>
      </c>
      <c r="D75" s="7" t="s">
        <v>159</v>
      </c>
      <c r="E75" s="7" t="s">
        <v>159</v>
      </c>
      <c r="F75" s="7" t="s">
        <v>159</v>
      </c>
      <c r="G75" s="7" t="s">
        <v>159</v>
      </c>
      <c r="H75" s="7" t="s">
        <v>159</v>
      </c>
      <c r="I75" s="7" t="s">
        <v>159</v>
      </c>
    </row>
    <row r="76" spans="2:9" x14ac:dyDescent="0.25">
      <c r="B76" s="3" t="s">
        <v>327</v>
      </c>
      <c r="C76" s="3" t="s">
        <v>56</v>
      </c>
      <c r="D76" s="6">
        <v>4.5999999999999996</v>
      </c>
      <c r="E76" s="6">
        <v>5.6</v>
      </c>
      <c r="F76" s="6">
        <v>13.8</v>
      </c>
      <c r="G76" s="6">
        <v>16.899999999999999</v>
      </c>
      <c r="H76" s="6">
        <v>12.6</v>
      </c>
      <c r="I76" s="6">
        <v>10.1</v>
      </c>
    </row>
    <row r="77" spans="2:9" x14ac:dyDescent="0.25">
      <c r="B77" s="3" t="s">
        <v>327</v>
      </c>
      <c r="C77" s="3" t="s">
        <v>123</v>
      </c>
      <c r="D77" s="6">
        <v>4.4000000000000004</v>
      </c>
      <c r="E77" s="6">
        <v>4.2</v>
      </c>
      <c r="F77" s="6">
        <v>4.2</v>
      </c>
      <c r="G77" s="6">
        <v>4.2</v>
      </c>
      <c r="H77" s="6">
        <v>4.0999999999999996</v>
      </c>
      <c r="I77" s="6">
        <v>4.0999999999999996</v>
      </c>
    </row>
    <row r="78" spans="2:9" x14ac:dyDescent="0.25">
      <c r="B78" s="3" t="s">
        <v>327</v>
      </c>
      <c r="C78" s="3" t="s">
        <v>17</v>
      </c>
      <c r="D78" s="6">
        <v>8.6</v>
      </c>
      <c r="E78" s="6">
        <v>9</v>
      </c>
      <c r="F78" s="6">
        <v>9.5</v>
      </c>
      <c r="G78" s="6">
        <v>9.6</v>
      </c>
      <c r="H78" s="6">
        <v>9.9</v>
      </c>
      <c r="I78" s="6">
        <v>10.199999999999999</v>
      </c>
    </row>
    <row r="79" spans="2:9" x14ac:dyDescent="0.25">
      <c r="B79" s="3" t="s">
        <v>327</v>
      </c>
      <c r="C79" s="3" t="s">
        <v>177</v>
      </c>
      <c r="D79" s="6">
        <v>6.9</v>
      </c>
      <c r="E79" s="6">
        <v>6.4</v>
      </c>
      <c r="F79" s="6">
        <v>8.1999999999999993</v>
      </c>
      <c r="G79" s="6">
        <v>8.4</v>
      </c>
      <c r="H79" s="6">
        <v>7.8</v>
      </c>
      <c r="I79" s="6">
        <v>7.7</v>
      </c>
    </row>
    <row r="80" spans="2:9" x14ac:dyDescent="0.25">
      <c r="B80" s="3" t="s">
        <v>327</v>
      </c>
      <c r="C80" s="3" t="s">
        <v>178</v>
      </c>
      <c r="D80" s="6">
        <v>8.4</v>
      </c>
      <c r="E80" s="6">
        <v>7.8</v>
      </c>
      <c r="F80" s="6">
        <v>9.5</v>
      </c>
      <c r="G80" s="6">
        <v>9.6999999999999993</v>
      </c>
      <c r="H80" s="6">
        <v>9.6</v>
      </c>
      <c r="I80" s="6">
        <v>10.3</v>
      </c>
    </row>
    <row r="81" spans="2:9" x14ac:dyDescent="0.25">
      <c r="B81" s="3" t="s">
        <v>327</v>
      </c>
      <c r="C81" s="3" t="s">
        <v>214</v>
      </c>
      <c r="D81" s="6">
        <v>19.7</v>
      </c>
      <c r="E81" s="6">
        <v>19</v>
      </c>
      <c r="F81" s="6">
        <v>17.3</v>
      </c>
      <c r="G81" s="6">
        <v>18.5</v>
      </c>
      <c r="H81" s="6">
        <v>18.2</v>
      </c>
      <c r="I81" s="6">
        <v>17.899999999999999</v>
      </c>
    </row>
    <row r="82" spans="2:9" x14ac:dyDescent="0.25">
      <c r="B82" s="3" t="s">
        <v>327</v>
      </c>
      <c r="C82" s="3" t="s">
        <v>202</v>
      </c>
      <c r="D82" s="6">
        <v>11.7</v>
      </c>
      <c r="E82" s="6">
        <v>12.6</v>
      </c>
      <c r="F82" s="6">
        <v>13.8</v>
      </c>
      <c r="G82" s="6">
        <v>14.4</v>
      </c>
      <c r="H82" s="6">
        <v>15.3</v>
      </c>
      <c r="I82" s="6">
        <v>16.2</v>
      </c>
    </row>
    <row r="83" spans="2:9" x14ac:dyDescent="0.25">
      <c r="B83" s="3" t="s">
        <v>327</v>
      </c>
      <c r="C83" s="3" t="s">
        <v>124</v>
      </c>
      <c r="D83" s="7" t="s">
        <v>159</v>
      </c>
      <c r="E83" s="7" t="s">
        <v>159</v>
      </c>
      <c r="F83" s="7" t="s">
        <v>159</v>
      </c>
      <c r="G83" s="7" t="s">
        <v>159</v>
      </c>
      <c r="H83" s="7" t="s">
        <v>159</v>
      </c>
      <c r="I83" s="7" t="s">
        <v>159</v>
      </c>
    </row>
    <row r="84" spans="2:9" x14ac:dyDescent="0.25">
      <c r="B84" s="3" t="s">
        <v>327</v>
      </c>
      <c r="C84" s="3" t="s">
        <v>57</v>
      </c>
      <c r="D84" s="6">
        <v>13.3</v>
      </c>
      <c r="E84" s="6">
        <v>16.5</v>
      </c>
      <c r="F84" s="6">
        <v>16.899999999999999</v>
      </c>
      <c r="G84" s="6">
        <v>16.3</v>
      </c>
      <c r="H84" s="6">
        <v>15.1</v>
      </c>
      <c r="I84" s="6">
        <v>14.2</v>
      </c>
    </row>
    <row r="85" spans="2:9" x14ac:dyDescent="0.25">
      <c r="B85" s="3" t="s">
        <v>327</v>
      </c>
      <c r="C85" s="3" t="s">
        <v>179</v>
      </c>
      <c r="D85" s="6">
        <v>8.6999999999999993</v>
      </c>
      <c r="E85" s="6">
        <v>7.5</v>
      </c>
      <c r="F85" s="6">
        <v>7.8</v>
      </c>
      <c r="G85" s="6">
        <v>7.1</v>
      </c>
      <c r="H85" s="6">
        <v>6</v>
      </c>
      <c r="I85" s="6">
        <v>5.5</v>
      </c>
    </row>
    <row r="86" spans="2:9" x14ac:dyDescent="0.25">
      <c r="B86" s="3" t="s">
        <v>327</v>
      </c>
      <c r="C86" s="3" t="s">
        <v>126</v>
      </c>
      <c r="D86" s="7" t="s">
        <v>159</v>
      </c>
      <c r="E86" s="7" t="s">
        <v>159</v>
      </c>
      <c r="F86" s="7" t="s">
        <v>159</v>
      </c>
      <c r="G86" s="7" t="s">
        <v>159</v>
      </c>
      <c r="H86" s="7" t="s">
        <v>159</v>
      </c>
      <c r="I86" s="7" t="s">
        <v>159</v>
      </c>
    </row>
    <row r="87" spans="2:9" x14ac:dyDescent="0.25">
      <c r="B87" s="3" t="s">
        <v>327</v>
      </c>
      <c r="C87" s="3" t="s">
        <v>223</v>
      </c>
      <c r="D87" s="6">
        <v>3.9</v>
      </c>
      <c r="E87" s="6">
        <v>4</v>
      </c>
      <c r="F87" s="6">
        <v>4</v>
      </c>
      <c r="G87" s="6">
        <v>3</v>
      </c>
      <c r="H87" s="6">
        <v>2.7</v>
      </c>
      <c r="I87" s="6">
        <v>2.2999999999999998</v>
      </c>
    </row>
    <row r="88" spans="2:9" x14ac:dyDescent="0.25">
      <c r="B88" s="3" t="s">
        <v>327</v>
      </c>
      <c r="C88" s="3" t="s">
        <v>180</v>
      </c>
      <c r="D88" s="6">
        <v>8.3000000000000007</v>
      </c>
      <c r="E88" s="6">
        <v>7.7</v>
      </c>
      <c r="F88" s="6">
        <v>9.5</v>
      </c>
      <c r="G88" s="6">
        <v>12.6</v>
      </c>
      <c r="H88" s="6">
        <v>17.7</v>
      </c>
      <c r="I88" s="6">
        <v>24.2</v>
      </c>
    </row>
    <row r="89" spans="2:9" x14ac:dyDescent="0.25">
      <c r="B89" s="3" t="s">
        <v>327</v>
      </c>
      <c r="C89" s="3" t="s">
        <v>86</v>
      </c>
      <c r="D89" s="7" t="s">
        <v>159</v>
      </c>
      <c r="E89" s="7" t="s">
        <v>159</v>
      </c>
      <c r="F89" s="7" t="s">
        <v>159</v>
      </c>
      <c r="G89" s="7" t="s">
        <v>159</v>
      </c>
      <c r="H89" s="7" t="s">
        <v>159</v>
      </c>
      <c r="I89" s="7" t="s">
        <v>159</v>
      </c>
    </row>
    <row r="90" spans="2:9" x14ac:dyDescent="0.25">
      <c r="B90" s="3" t="s">
        <v>327</v>
      </c>
      <c r="C90" s="3" t="s">
        <v>215</v>
      </c>
      <c r="D90" s="6">
        <v>22.7</v>
      </c>
      <c r="E90" s="6">
        <v>21.9</v>
      </c>
      <c r="F90" s="6">
        <v>21.9</v>
      </c>
      <c r="G90" s="6">
        <v>22</v>
      </c>
      <c r="H90" s="6">
        <v>21.8</v>
      </c>
      <c r="I90" s="6">
        <v>21.8</v>
      </c>
    </row>
    <row r="91" spans="2:9" x14ac:dyDescent="0.25">
      <c r="B91" s="3" t="s">
        <v>327</v>
      </c>
      <c r="C91" s="3" t="s">
        <v>203</v>
      </c>
      <c r="D91" s="7" t="s">
        <v>159</v>
      </c>
      <c r="E91" s="7" t="s">
        <v>159</v>
      </c>
      <c r="F91" s="7" t="s">
        <v>159</v>
      </c>
      <c r="G91" s="7" t="s">
        <v>159</v>
      </c>
      <c r="H91" s="7" t="s">
        <v>159</v>
      </c>
      <c r="I91" s="7" t="s">
        <v>159</v>
      </c>
    </row>
    <row r="92" spans="2:9" x14ac:dyDescent="0.25">
      <c r="B92" s="3" t="s">
        <v>327</v>
      </c>
      <c r="C92" s="3" t="s">
        <v>87</v>
      </c>
      <c r="D92" s="6">
        <v>1.5</v>
      </c>
      <c r="E92" s="6">
        <v>1.4</v>
      </c>
      <c r="F92" s="6">
        <v>1.8</v>
      </c>
      <c r="G92" s="6">
        <v>2.2000000000000002</v>
      </c>
      <c r="H92" s="6">
        <v>2.2999999999999998</v>
      </c>
      <c r="I92" s="6">
        <v>2.4</v>
      </c>
    </row>
    <row r="93" spans="2:9" x14ac:dyDescent="0.25">
      <c r="B93" s="3" t="s">
        <v>327</v>
      </c>
      <c r="C93" s="3" t="s">
        <v>88</v>
      </c>
      <c r="D93" s="7" t="s">
        <v>159</v>
      </c>
      <c r="E93" s="7" t="s">
        <v>159</v>
      </c>
      <c r="F93" s="7" t="s">
        <v>159</v>
      </c>
      <c r="G93" s="7" t="s">
        <v>159</v>
      </c>
      <c r="H93" s="7" t="s">
        <v>159</v>
      </c>
      <c r="I93" s="7" t="s">
        <v>159</v>
      </c>
    </row>
    <row r="94" spans="2:9" x14ac:dyDescent="0.25">
      <c r="B94" s="3" t="s">
        <v>327</v>
      </c>
      <c r="C94" s="3" t="s">
        <v>89</v>
      </c>
      <c r="D94" s="7" t="s">
        <v>159</v>
      </c>
      <c r="E94" s="7" t="s">
        <v>159</v>
      </c>
      <c r="F94" s="7" t="s">
        <v>159</v>
      </c>
      <c r="G94" s="7" t="s">
        <v>159</v>
      </c>
      <c r="H94" s="7" t="s">
        <v>159</v>
      </c>
      <c r="I94" s="7" t="s">
        <v>159</v>
      </c>
    </row>
    <row r="95" spans="2:9" x14ac:dyDescent="0.25">
      <c r="B95" s="3" t="s">
        <v>327</v>
      </c>
      <c r="C95" s="3" t="s">
        <v>90</v>
      </c>
      <c r="D95" s="6">
        <v>2.9</v>
      </c>
      <c r="E95" s="6">
        <v>2.9</v>
      </c>
      <c r="F95" s="6">
        <v>3.2</v>
      </c>
      <c r="G95" s="6">
        <v>5.0999999999999996</v>
      </c>
      <c r="H95" s="6">
        <v>5.8</v>
      </c>
      <c r="I95" s="6">
        <v>6.8</v>
      </c>
    </row>
    <row r="96" spans="2:9" x14ac:dyDescent="0.25">
      <c r="B96" s="3" t="s">
        <v>327</v>
      </c>
      <c r="C96" s="3" t="s">
        <v>18</v>
      </c>
      <c r="D96" s="6">
        <v>4</v>
      </c>
      <c r="E96" s="6">
        <v>3.5</v>
      </c>
      <c r="F96" s="6">
        <v>5.2</v>
      </c>
      <c r="G96" s="6">
        <v>4.3</v>
      </c>
      <c r="H96" s="6">
        <v>3.4</v>
      </c>
      <c r="I96" s="6">
        <v>3.3</v>
      </c>
    </row>
    <row r="97" spans="2:9" x14ac:dyDescent="0.25">
      <c r="B97" s="3" t="s">
        <v>327</v>
      </c>
      <c r="C97" s="3" t="s">
        <v>58</v>
      </c>
      <c r="D97" s="6">
        <v>7.4</v>
      </c>
      <c r="E97" s="6">
        <v>7.8</v>
      </c>
      <c r="F97" s="6">
        <v>10</v>
      </c>
      <c r="G97" s="6">
        <v>11.2</v>
      </c>
      <c r="H97" s="6">
        <v>11</v>
      </c>
      <c r="I97" s="6">
        <v>10.9</v>
      </c>
    </row>
    <row r="98" spans="2:9" x14ac:dyDescent="0.25">
      <c r="B98" s="3" t="s">
        <v>327</v>
      </c>
      <c r="C98" s="3" t="s">
        <v>181</v>
      </c>
      <c r="D98" s="6">
        <v>2.5</v>
      </c>
      <c r="E98" s="6">
        <v>3.3</v>
      </c>
      <c r="F98" s="6">
        <v>7.2</v>
      </c>
      <c r="G98" s="6">
        <v>7.6</v>
      </c>
      <c r="H98" s="6">
        <v>6.6</v>
      </c>
      <c r="I98" s="6">
        <v>7.7</v>
      </c>
    </row>
    <row r="99" spans="2:9" x14ac:dyDescent="0.25">
      <c r="B99" s="3" t="s">
        <v>327</v>
      </c>
      <c r="C99" s="3" t="s">
        <v>19</v>
      </c>
      <c r="D99" s="6">
        <v>9</v>
      </c>
      <c r="E99" s="6">
        <v>8.6</v>
      </c>
      <c r="F99" s="6">
        <v>9.1</v>
      </c>
      <c r="G99" s="6">
        <v>9.3000000000000007</v>
      </c>
      <c r="H99" s="6">
        <v>9.1</v>
      </c>
      <c r="I99" s="6">
        <v>8.9</v>
      </c>
    </row>
    <row r="100" spans="2:9" x14ac:dyDescent="0.25">
      <c r="B100" s="3" t="s">
        <v>327</v>
      </c>
      <c r="C100" s="3" t="s">
        <v>20</v>
      </c>
      <c r="D100" s="6">
        <v>9.3000000000000007</v>
      </c>
      <c r="E100" s="6">
        <v>8.4</v>
      </c>
      <c r="F100" s="6">
        <v>7.9</v>
      </c>
      <c r="G100" s="6">
        <v>7.2</v>
      </c>
      <c r="H100" s="6">
        <v>6.6</v>
      </c>
      <c r="I100" s="6">
        <v>6.2</v>
      </c>
    </row>
    <row r="101" spans="2:9" x14ac:dyDescent="0.25">
      <c r="B101" s="3" t="s">
        <v>327</v>
      </c>
      <c r="C101" s="3" t="s">
        <v>129</v>
      </c>
      <c r="D101" s="6">
        <v>10.6</v>
      </c>
      <c r="E101" s="6">
        <v>10.3</v>
      </c>
      <c r="F101" s="6">
        <v>11.6</v>
      </c>
      <c r="G101" s="6">
        <v>14.3</v>
      </c>
      <c r="H101" s="6">
        <v>16.5</v>
      </c>
      <c r="I101" s="6">
        <v>16</v>
      </c>
    </row>
    <row r="102" spans="2:9" x14ac:dyDescent="0.25">
      <c r="B102" s="3" t="s">
        <v>327</v>
      </c>
      <c r="C102" s="3" t="s">
        <v>130</v>
      </c>
      <c r="D102" s="6">
        <v>17</v>
      </c>
      <c r="E102" s="6">
        <v>15.3</v>
      </c>
      <c r="F102" s="6">
        <v>18</v>
      </c>
      <c r="G102" s="6">
        <v>18.5</v>
      </c>
      <c r="H102" s="6">
        <v>19</v>
      </c>
      <c r="I102" s="6">
        <v>20.2</v>
      </c>
    </row>
    <row r="103" spans="2:9" x14ac:dyDescent="0.25">
      <c r="B103" s="3" t="s">
        <v>327</v>
      </c>
      <c r="C103" s="3" t="s">
        <v>182</v>
      </c>
      <c r="D103" s="6">
        <v>4.7</v>
      </c>
      <c r="E103" s="6">
        <v>6.4</v>
      </c>
      <c r="F103" s="6">
        <v>12</v>
      </c>
      <c r="G103" s="6">
        <v>13.9</v>
      </c>
      <c r="H103" s="6">
        <v>14.7</v>
      </c>
      <c r="I103" s="6">
        <v>14.8</v>
      </c>
    </row>
    <row r="104" spans="2:9" x14ac:dyDescent="0.25">
      <c r="B104" s="3" t="s">
        <v>327</v>
      </c>
      <c r="C104" s="3" t="s">
        <v>131</v>
      </c>
      <c r="D104" s="6">
        <v>9.1999999999999993</v>
      </c>
      <c r="E104" s="6">
        <v>7.7</v>
      </c>
      <c r="F104" s="6">
        <v>9.5</v>
      </c>
      <c r="G104" s="6">
        <v>8.4</v>
      </c>
      <c r="H104" s="6">
        <v>7.1</v>
      </c>
      <c r="I104" s="6">
        <v>6.8</v>
      </c>
    </row>
    <row r="105" spans="2:9" x14ac:dyDescent="0.25">
      <c r="B105" s="3" t="s">
        <v>327</v>
      </c>
      <c r="C105" s="3" t="s">
        <v>183</v>
      </c>
      <c r="D105" s="6">
        <v>6.1</v>
      </c>
      <c r="E105" s="6">
        <v>6.7</v>
      </c>
      <c r="F105" s="6">
        <v>7.8</v>
      </c>
      <c r="G105" s="6">
        <v>8.4</v>
      </c>
      <c r="H105" s="6">
        <v>8.4</v>
      </c>
      <c r="I105" s="6">
        <v>10.7</v>
      </c>
    </row>
    <row r="106" spans="2:9" x14ac:dyDescent="0.25">
      <c r="B106" s="3" t="s">
        <v>327</v>
      </c>
      <c r="C106" s="3" t="s">
        <v>91</v>
      </c>
      <c r="D106" s="6">
        <v>9.3000000000000007</v>
      </c>
      <c r="E106" s="6">
        <v>10.3</v>
      </c>
      <c r="F106" s="6">
        <v>11.4</v>
      </c>
      <c r="G106" s="6">
        <v>12.4</v>
      </c>
      <c r="H106" s="6">
        <v>13.4</v>
      </c>
      <c r="I106" s="6">
        <v>14.5</v>
      </c>
    </row>
    <row r="107" spans="2:9" x14ac:dyDescent="0.25">
      <c r="B107" s="3" t="s">
        <v>327</v>
      </c>
      <c r="C107" s="3" t="s">
        <v>21</v>
      </c>
      <c r="D107" s="6">
        <v>3.8</v>
      </c>
      <c r="E107" s="6">
        <v>4</v>
      </c>
      <c r="F107" s="6">
        <v>5.0999999999999996</v>
      </c>
      <c r="G107" s="6">
        <v>5.0999999999999996</v>
      </c>
      <c r="H107" s="6">
        <v>4.5999999999999996</v>
      </c>
      <c r="I107" s="6">
        <v>4.4000000000000004</v>
      </c>
    </row>
    <row r="108" spans="2:9" x14ac:dyDescent="0.25">
      <c r="B108" s="3" t="s">
        <v>327</v>
      </c>
      <c r="C108" s="3" t="s">
        <v>132</v>
      </c>
      <c r="D108" s="6">
        <v>14</v>
      </c>
      <c r="E108" s="6">
        <v>14.4</v>
      </c>
      <c r="F108" s="6">
        <v>15.7</v>
      </c>
      <c r="G108" s="6">
        <v>15.6</v>
      </c>
      <c r="H108" s="6">
        <v>16.399999999999999</v>
      </c>
      <c r="I108" s="6">
        <v>16.2</v>
      </c>
    </row>
    <row r="109" spans="2:9" x14ac:dyDescent="0.25">
      <c r="B109" s="3" t="s">
        <v>327</v>
      </c>
      <c r="C109" s="3" t="s">
        <v>22</v>
      </c>
      <c r="D109" s="6">
        <v>7.3</v>
      </c>
      <c r="E109" s="6">
        <v>6.6</v>
      </c>
      <c r="F109" s="6">
        <v>6.6</v>
      </c>
      <c r="G109" s="6">
        <v>5.8</v>
      </c>
      <c r="H109" s="6">
        <v>5.4</v>
      </c>
      <c r="I109" s="6">
        <v>5.3</v>
      </c>
    </row>
    <row r="110" spans="2:9" x14ac:dyDescent="0.25">
      <c r="B110" s="3" t="s">
        <v>327</v>
      </c>
      <c r="C110" s="3" t="s">
        <v>133</v>
      </c>
      <c r="D110" s="6">
        <v>46</v>
      </c>
      <c r="E110" s="6">
        <v>42.5</v>
      </c>
      <c r="F110" s="6">
        <v>41.4</v>
      </c>
      <c r="G110" s="6">
        <v>39.799999999999997</v>
      </c>
      <c r="H110" s="6">
        <v>38.9</v>
      </c>
      <c r="I110" s="6">
        <v>38</v>
      </c>
    </row>
    <row r="111" spans="2:9" x14ac:dyDescent="0.25">
      <c r="B111" s="3" t="s">
        <v>327</v>
      </c>
      <c r="C111" s="3" t="s">
        <v>23</v>
      </c>
      <c r="D111" s="7" t="s">
        <v>159</v>
      </c>
      <c r="E111" s="7" t="s">
        <v>159</v>
      </c>
      <c r="F111" s="7" t="s">
        <v>159</v>
      </c>
      <c r="G111" s="7" t="s">
        <v>159</v>
      </c>
      <c r="H111" s="7" t="s">
        <v>159</v>
      </c>
      <c r="I111" s="7" t="s">
        <v>159</v>
      </c>
    </row>
    <row r="112" spans="2:9" x14ac:dyDescent="0.25">
      <c r="B112" s="3" t="s">
        <v>327</v>
      </c>
      <c r="C112" s="3" t="s">
        <v>59</v>
      </c>
      <c r="D112" s="6">
        <v>43.6</v>
      </c>
      <c r="E112" s="6">
        <v>47.5</v>
      </c>
      <c r="F112" s="6">
        <v>45.4</v>
      </c>
      <c r="G112" s="6">
        <v>47</v>
      </c>
      <c r="H112" s="6">
        <v>48.1</v>
      </c>
      <c r="I112" s="6">
        <v>48.3</v>
      </c>
    </row>
    <row r="113" spans="2:9" x14ac:dyDescent="0.25">
      <c r="B113" s="3" t="s">
        <v>327</v>
      </c>
      <c r="C113" s="3" t="s">
        <v>134</v>
      </c>
      <c r="D113" s="6">
        <v>1.2</v>
      </c>
      <c r="E113" s="6">
        <v>1.2</v>
      </c>
      <c r="F113" s="6">
        <v>1</v>
      </c>
      <c r="G113" s="6">
        <v>1</v>
      </c>
      <c r="H113" s="6">
        <v>1.7</v>
      </c>
      <c r="I113" s="6">
        <v>1.8</v>
      </c>
    </row>
    <row r="114" spans="2:9" x14ac:dyDescent="0.25">
      <c r="B114" s="3" t="s">
        <v>327</v>
      </c>
      <c r="C114" s="3" t="s">
        <v>24</v>
      </c>
      <c r="D114" s="6">
        <v>8.1999999999999993</v>
      </c>
      <c r="E114" s="6">
        <v>8.1999999999999993</v>
      </c>
      <c r="F114" s="6">
        <v>8.4</v>
      </c>
      <c r="G114" s="6">
        <v>5.6</v>
      </c>
      <c r="H114" s="6">
        <v>4.7</v>
      </c>
      <c r="I114" s="6">
        <v>3.5</v>
      </c>
    </row>
    <row r="115" spans="2:9" x14ac:dyDescent="0.25">
      <c r="B115" s="3" t="s">
        <v>327</v>
      </c>
      <c r="C115" s="3" t="s">
        <v>25</v>
      </c>
      <c r="D115" s="6">
        <v>2.4</v>
      </c>
      <c r="E115" s="6">
        <v>2.4</v>
      </c>
      <c r="F115" s="6">
        <v>2.4</v>
      </c>
      <c r="G115" s="6">
        <v>2.5</v>
      </c>
      <c r="H115" s="6">
        <v>2.5</v>
      </c>
      <c r="I115" s="6">
        <v>2.6</v>
      </c>
    </row>
    <row r="116" spans="2:9" x14ac:dyDescent="0.25">
      <c r="B116" s="3" t="s">
        <v>327</v>
      </c>
      <c r="C116" s="3" t="s">
        <v>60</v>
      </c>
      <c r="D116" s="6">
        <v>6.5</v>
      </c>
      <c r="E116" s="6">
        <v>8</v>
      </c>
      <c r="F116" s="6">
        <v>18.2</v>
      </c>
      <c r="G116" s="6">
        <v>19.8</v>
      </c>
      <c r="H116" s="6">
        <v>16.2</v>
      </c>
      <c r="I116" s="6">
        <v>14.8</v>
      </c>
    </row>
    <row r="117" spans="2:9" x14ac:dyDescent="0.25">
      <c r="B117" s="3" t="s">
        <v>327</v>
      </c>
      <c r="C117" s="3" t="s">
        <v>135</v>
      </c>
      <c r="D117" s="6">
        <v>9</v>
      </c>
      <c r="E117" s="6">
        <v>9.1999999999999993</v>
      </c>
      <c r="F117" s="6">
        <v>10</v>
      </c>
      <c r="G117" s="6">
        <v>10</v>
      </c>
      <c r="H117" s="6">
        <v>10.3</v>
      </c>
      <c r="I117" s="6">
        <v>10.7</v>
      </c>
    </row>
    <row r="118" spans="2:9" x14ac:dyDescent="0.25">
      <c r="B118" s="3" t="s">
        <v>327</v>
      </c>
      <c r="C118" s="3" t="s">
        <v>136</v>
      </c>
      <c r="D118" s="7" t="s">
        <v>159</v>
      </c>
      <c r="E118" s="7" t="s">
        <v>159</v>
      </c>
      <c r="F118" s="7" t="s">
        <v>159</v>
      </c>
      <c r="G118" s="7" t="s">
        <v>159</v>
      </c>
      <c r="H118" s="7" t="s">
        <v>159</v>
      </c>
      <c r="I118" s="7" t="s">
        <v>159</v>
      </c>
    </row>
    <row r="119" spans="2:9" x14ac:dyDescent="0.25">
      <c r="B119" s="3" t="s">
        <v>327</v>
      </c>
      <c r="C119" s="3" t="s">
        <v>224</v>
      </c>
      <c r="D119" s="6">
        <v>2.1</v>
      </c>
      <c r="E119" s="6">
        <v>1.5</v>
      </c>
      <c r="F119" s="6">
        <v>1.5</v>
      </c>
      <c r="G119" s="6">
        <v>1.6</v>
      </c>
      <c r="H119" s="6">
        <v>1.5</v>
      </c>
      <c r="I119" s="6">
        <v>1.4</v>
      </c>
    </row>
    <row r="120" spans="2:9" x14ac:dyDescent="0.25">
      <c r="B120" s="3" t="s">
        <v>327</v>
      </c>
      <c r="C120" s="3" t="s">
        <v>61</v>
      </c>
      <c r="D120" s="6">
        <v>3.8</v>
      </c>
      <c r="E120" s="6">
        <v>5.3</v>
      </c>
      <c r="F120" s="6">
        <v>13.6</v>
      </c>
      <c r="G120" s="6">
        <v>18</v>
      </c>
      <c r="H120" s="6">
        <v>15.3</v>
      </c>
      <c r="I120" s="6">
        <v>13</v>
      </c>
    </row>
    <row r="121" spans="2:9" x14ac:dyDescent="0.25">
      <c r="B121" s="3" t="s">
        <v>327</v>
      </c>
      <c r="C121" s="3" t="s">
        <v>184</v>
      </c>
      <c r="D121" s="6">
        <v>4</v>
      </c>
      <c r="E121" s="6">
        <v>5.0999999999999996</v>
      </c>
      <c r="F121" s="6">
        <v>5.2</v>
      </c>
      <c r="G121" s="6">
        <v>4.4000000000000004</v>
      </c>
      <c r="H121" s="6">
        <v>5.8</v>
      </c>
      <c r="I121" s="6">
        <v>6.1</v>
      </c>
    </row>
    <row r="122" spans="2:9" x14ac:dyDescent="0.25">
      <c r="B122" s="3" t="s">
        <v>327</v>
      </c>
      <c r="C122" s="3" t="s">
        <v>204</v>
      </c>
      <c r="D122" s="6">
        <v>3.1</v>
      </c>
      <c r="E122" s="6">
        <v>3</v>
      </c>
      <c r="F122" s="6">
        <v>3.6</v>
      </c>
      <c r="G122" s="6">
        <v>2.8</v>
      </c>
      <c r="H122" s="6">
        <v>2.7</v>
      </c>
      <c r="I122" s="6">
        <v>2.6</v>
      </c>
    </row>
    <row r="123" spans="2:9" x14ac:dyDescent="0.25">
      <c r="B123" s="3" t="s">
        <v>327</v>
      </c>
      <c r="C123" s="3" t="s">
        <v>62</v>
      </c>
      <c r="D123" s="6">
        <v>35</v>
      </c>
      <c r="E123" s="6">
        <v>33.799999999999997</v>
      </c>
      <c r="F123" s="6">
        <v>32.200000000000003</v>
      </c>
      <c r="G123" s="6">
        <v>32</v>
      </c>
      <c r="H123" s="6">
        <v>31.4</v>
      </c>
      <c r="I123" s="6">
        <v>31.9</v>
      </c>
    </row>
    <row r="124" spans="2:9" x14ac:dyDescent="0.25">
      <c r="B124" s="3" t="s">
        <v>327</v>
      </c>
      <c r="C124" s="3" t="s">
        <v>139</v>
      </c>
      <c r="D124" s="6">
        <v>2.9</v>
      </c>
      <c r="E124" s="6">
        <v>2.8</v>
      </c>
      <c r="F124" s="6">
        <v>2.8</v>
      </c>
      <c r="G124" s="6">
        <v>3.3</v>
      </c>
      <c r="H124" s="6">
        <v>3.4</v>
      </c>
      <c r="I124" s="6">
        <v>3.7</v>
      </c>
    </row>
    <row r="125" spans="2:9" x14ac:dyDescent="0.25">
      <c r="B125" s="3" t="s">
        <v>327</v>
      </c>
      <c r="C125" s="3" t="s">
        <v>140</v>
      </c>
      <c r="D125" s="7" t="s">
        <v>159</v>
      </c>
      <c r="E125" s="7" t="s">
        <v>159</v>
      </c>
      <c r="F125" s="7" t="s">
        <v>159</v>
      </c>
      <c r="G125" s="7" t="s">
        <v>159</v>
      </c>
      <c r="H125" s="7" t="s">
        <v>159</v>
      </c>
      <c r="I125" s="7" t="s">
        <v>159</v>
      </c>
    </row>
    <row r="126" spans="2:9" x14ac:dyDescent="0.25">
      <c r="B126" s="3" t="s">
        <v>327</v>
      </c>
      <c r="C126" s="3" t="s">
        <v>26</v>
      </c>
      <c r="D126" s="6">
        <v>3.2</v>
      </c>
      <c r="E126" s="6">
        <v>3.3</v>
      </c>
      <c r="F126" s="6">
        <v>3.6</v>
      </c>
      <c r="G126" s="6">
        <v>3.2</v>
      </c>
      <c r="H126" s="6">
        <v>3.1</v>
      </c>
      <c r="I126" s="6">
        <v>3</v>
      </c>
    </row>
    <row r="127" spans="2:9" x14ac:dyDescent="0.25">
      <c r="B127" s="3" t="s">
        <v>327</v>
      </c>
      <c r="C127" s="3" t="s">
        <v>27</v>
      </c>
      <c r="D127" s="6">
        <v>13.3</v>
      </c>
      <c r="E127" s="6">
        <v>15.7</v>
      </c>
      <c r="F127" s="6">
        <v>15.9</v>
      </c>
      <c r="G127" s="6">
        <v>17.5</v>
      </c>
      <c r="H127" s="6">
        <v>18.899999999999999</v>
      </c>
      <c r="I127" s="6">
        <v>20</v>
      </c>
    </row>
    <row r="128" spans="2:9" x14ac:dyDescent="0.25">
      <c r="B128" s="3" t="s">
        <v>327</v>
      </c>
      <c r="C128" s="3" t="s">
        <v>141</v>
      </c>
      <c r="D128" s="7" t="s">
        <v>159</v>
      </c>
      <c r="E128" s="7" t="s">
        <v>159</v>
      </c>
      <c r="F128" s="7" t="s">
        <v>159</v>
      </c>
      <c r="G128" s="7" t="s">
        <v>159</v>
      </c>
      <c r="H128" s="7" t="s">
        <v>159</v>
      </c>
      <c r="I128" s="7" t="s">
        <v>159</v>
      </c>
    </row>
    <row r="129" spans="2:9" x14ac:dyDescent="0.25">
      <c r="B129" s="3" t="s">
        <v>327</v>
      </c>
      <c r="C129" s="3" t="s">
        <v>185</v>
      </c>
      <c r="D129" s="6">
        <v>6.5</v>
      </c>
      <c r="E129" s="6">
        <v>6</v>
      </c>
      <c r="F129" s="6">
        <v>6.9</v>
      </c>
      <c r="G129" s="6">
        <v>6.9</v>
      </c>
      <c r="H129" s="6">
        <v>6.6</v>
      </c>
      <c r="I129" s="6">
        <v>6.7</v>
      </c>
    </row>
    <row r="130" spans="2:9" x14ac:dyDescent="0.25">
      <c r="B130" s="3" t="s">
        <v>327</v>
      </c>
      <c r="C130" s="3" t="s">
        <v>216</v>
      </c>
      <c r="D130" s="6">
        <v>21.1</v>
      </c>
      <c r="E130" s="6">
        <v>21.5</v>
      </c>
      <c r="F130" s="6">
        <v>23.2</v>
      </c>
      <c r="G130" s="6">
        <v>24.6</v>
      </c>
      <c r="H130" s="6">
        <v>25.7</v>
      </c>
      <c r="I130" s="6">
        <v>27.1</v>
      </c>
    </row>
    <row r="131" spans="2:9" x14ac:dyDescent="0.25">
      <c r="B131" s="3" t="s">
        <v>327</v>
      </c>
      <c r="C131" s="3" t="s">
        <v>142</v>
      </c>
      <c r="D131" s="7" t="s">
        <v>159</v>
      </c>
      <c r="E131" s="7" t="s">
        <v>159</v>
      </c>
      <c r="F131" s="7" t="s">
        <v>159</v>
      </c>
      <c r="G131" s="7" t="s">
        <v>159</v>
      </c>
      <c r="H131" s="7" t="s">
        <v>159</v>
      </c>
      <c r="I131" s="7" t="s">
        <v>159</v>
      </c>
    </row>
    <row r="132" spans="2:9" x14ac:dyDescent="0.25">
      <c r="B132" s="3" t="s">
        <v>327</v>
      </c>
      <c r="C132" s="3" t="s">
        <v>143</v>
      </c>
      <c r="D132" s="6">
        <v>8.5</v>
      </c>
      <c r="E132" s="6">
        <v>7.2</v>
      </c>
      <c r="F132" s="6">
        <v>7.5</v>
      </c>
      <c r="G132" s="6">
        <v>7.5</v>
      </c>
      <c r="H132" s="6">
        <v>7.2</v>
      </c>
      <c r="I132" s="6">
        <v>7.2</v>
      </c>
    </row>
    <row r="133" spans="2:9" x14ac:dyDescent="0.25">
      <c r="B133" s="3" t="s">
        <v>327</v>
      </c>
      <c r="C133" s="3" t="s">
        <v>92</v>
      </c>
      <c r="D133" s="6">
        <v>3.7</v>
      </c>
      <c r="E133" s="6">
        <v>4</v>
      </c>
      <c r="F133" s="6">
        <v>5.5</v>
      </c>
      <c r="G133" s="6">
        <v>5.4</v>
      </c>
      <c r="H133" s="6">
        <v>5.2</v>
      </c>
      <c r="I133" s="6">
        <v>5</v>
      </c>
    </row>
    <row r="134" spans="2:9" x14ac:dyDescent="0.25">
      <c r="B134" s="3" t="s">
        <v>327</v>
      </c>
      <c r="C134" s="3" t="s">
        <v>63</v>
      </c>
      <c r="D134" s="6">
        <v>5.0999999999999996</v>
      </c>
      <c r="E134" s="6">
        <v>4</v>
      </c>
      <c r="F134" s="6">
        <v>6.4</v>
      </c>
      <c r="G134" s="6">
        <v>7.4</v>
      </c>
      <c r="H134" s="6">
        <v>8.1999999999999993</v>
      </c>
      <c r="I134" s="6">
        <v>9.6</v>
      </c>
    </row>
    <row r="135" spans="2:9" x14ac:dyDescent="0.25">
      <c r="B135" s="3" t="s">
        <v>327</v>
      </c>
      <c r="C135" s="3" t="s">
        <v>225</v>
      </c>
      <c r="D135" s="7" t="s">
        <v>159</v>
      </c>
      <c r="E135" s="7" t="s">
        <v>159</v>
      </c>
      <c r="F135" s="7" t="s">
        <v>159</v>
      </c>
      <c r="G135" s="7" t="s">
        <v>159</v>
      </c>
      <c r="H135" s="7" t="s">
        <v>159</v>
      </c>
      <c r="I135" s="7" t="s">
        <v>159</v>
      </c>
    </row>
    <row r="136" spans="2:9" x14ac:dyDescent="0.25">
      <c r="B136" s="3" t="s">
        <v>327</v>
      </c>
      <c r="C136" s="3" t="s">
        <v>28</v>
      </c>
      <c r="D136" s="6">
        <v>2.8</v>
      </c>
      <c r="E136" s="6">
        <v>2.8</v>
      </c>
      <c r="F136" s="6">
        <v>3.5</v>
      </c>
      <c r="G136" s="6">
        <v>3.6</v>
      </c>
      <c r="H136" s="6">
        <v>3.8</v>
      </c>
      <c r="I136" s="6">
        <v>4.0999999999999996</v>
      </c>
    </row>
    <row r="137" spans="2:9" x14ac:dyDescent="0.25">
      <c r="B137" s="3" t="s">
        <v>327</v>
      </c>
      <c r="C137" s="3" t="s">
        <v>64</v>
      </c>
      <c r="D137" s="6">
        <v>19.399999999999999</v>
      </c>
      <c r="E137" s="6">
        <v>16.8</v>
      </c>
      <c r="F137" s="6">
        <v>19.100000000000001</v>
      </c>
      <c r="G137" s="6">
        <v>19.7</v>
      </c>
      <c r="H137" s="6">
        <v>19.7</v>
      </c>
      <c r="I137" s="6">
        <v>19.8</v>
      </c>
    </row>
    <row r="138" spans="2:9" x14ac:dyDescent="0.25">
      <c r="B138" s="3" t="s">
        <v>327</v>
      </c>
      <c r="C138" s="3" t="s">
        <v>144</v>
      </c>
      <c r="D138" s="6">
        <v>9.8000000000000007</v>
      </c>
      <c r="E138" s="6">
        <v>9.6</v>
      </c>
      <c r="F138" s="6">
        <v>9.1</v>
      </c>
      <c r="G138" s="6">
        <v>9.1</v>
      </c>
      <c r="H138" s="6">
        <v>9</v>
      </c>
      <c r="I138" s="6">
        <v>9</v>
      </c>
    </row>
    <row r="139" spans="2:9" x14ac:dyDescent="0.25">
      <c r="B139" s="3" t="s">
        <v>327</v>
      </c>
      <c r="C139" s="3" t="s">
        <v>145</v>
      </c>
      <c r="D139" s="7" t="s">
        <v>159</v>
      </c>
      <c r="E139" s="7" t="s">
        <v>159</v>
      </c>
      <c r="F139" s="7" t="s">
        <v>159</v>
      </c>
      <c r="G139" s="7" t="s">
        <v>159</v>
      </c>
      <c r="H139" s="7" t="s">
        <v>159</v>
      </c>
      <c r="I139" s="7" t="s">
        <v>159</v>
      </c>
    </row>
    <row r="140" spans="2:9" x14ac:dyDescent="0.25">
      <c r="B140" s="3" t="s">
        <v>327</v>
      </c>
      <c r="C140" s="3" t="s">
        <v>29</v>
      </c>
      <c r="D140" s="6">
        <v>0.7</v>
      </c>
      <c r="E140" s="6">
        <v>0.8</v>
      </c>
      <c r="F140" s="6">
        <v>1.3</v>
      </c>
      <c r="G140" s="6">
        <v>1.2</v>
      </c>
      <c r="H140" s="6">
        <v>1.4</v>
      </c>
      <c r="I140" s="6">
        <v>1.6</v>
      </c>
    </row>
    <row r="141" spans="2:9" x14ac:dyDescent="0.25">
      <c r="B141" s="3" t="s">
        <v>327</v>
      </c>
      <c r="C141" s="3" t="s">
        <v>146</v>
      </c>
      <c r="D141" s="7" t="s">
        <v>159</v>
      </c>
      <c r="E141" s="7" t="s">
        <v>159</v>
      </c>
      <c r="F141" s="7" t="s">
        <v>159</v>
      </c>
      <c r="G141" s="7" t="s">
        <v>159</v>
      </c>
      <c r="H141" s="7" t="s">
        <v>159</v>
      </c>
      <c r="I141" s="7" t="s">
        <v>159</v>
      </c>
    </row>
    <row r="142" spans="2:9" x14ac:dyDescent="0.25">
      <c r="B142" s="3" t="s">
        <v>327</v>
      </c>
      <c r="C142" s="3" t="s">
        <v>30</v>
      </c>
      <c r="D142" s="7" t="s">
        <v>159</v>
      </c>
      <c r="E142" s="7" t="s">
        <v>159</v>
      </c>
      <c r="F142" s="7" t="s">
        <v>159</v>
      </c>
      <c r="G142" s="7" t="s">
        <v>159</v>
      </c>
      <c r="H142" s="7" t="s">
        <v>159</v>
      </c>
      <c r="I142" s="7" t="s">
        <v>159</v>
      </c>
    </row>
    <row r="143" spans="2:9" x14ac:dyDescent="0.25">
      <c r="B143" s="3" t="s">
        <v>327</v>
      </c>
      <c r="C143" s="3" t="s">
        <v>186</v>
      </c>
      <c r="D143" s="6">
        <v>3.6</v>
      </c>
      <c r="E143" s="6">
        <v>3.1</v>
      </c>
      <c r="F143" s="6">
        <v>3.7</v>
      </c>
      <c r="G143" s="6">
        <v>4.5</v>
      </c>
      <c r="H143" s="6">
        <v>4.5</v>
      </c>
      <c r="I143" s="6">
        <v>5.2</v>
      </c>
    </row>
    <row r="144" spans="2:9" x14ac:dyDescent="0.25">
      <c r="B144" s="3" t="s">
        <v>327</v>
      </c>
      <c r="C144" s="3" t="s">
        <v>206</v>
      </c>
      <c r="D144" s="7" t="s">
        <v>159</v>
      </c>
      <c r="E144" s="7" t="s">
        <v>159</v>
      </c>
      <c r="F144" s="7" t="s">
        <v>159</v>
      </c>
      <c r="G144" s="7" t="s">
        <v>159</v>
      </c>
      <c r="H144" s="7" t="s">
        <v>159</v>
      </c>
      <c r="I144" s="7" t="s">
        <v>159</v>
      </c>
    </row>
    <row r="145" spans="2:9" x14ac:dyDescent="0.25">
      <c r="B145" s="3" t="s">
        <v>327</v>
      </c>
      <c r="C145" s="3" t="s">
        <v>49</v>
      </c>
      <c r="D145" s="6">
        <v>3.7</v>
      </c>
      <c r="E145" s="6">
        <v>4.2</v>
      </c>
      <c r="F145" s="6">
        <v>6.1</v>
      </c>
      <c r="G145" s="6">
        <v>6.5</v>
      </c>
      <c r="H145" s="6">
        <v>6.5</v>
      </c>
      <c r="I145" s="6">
        <v>7</v>
      </c>
    </row>
    <row r="146" spans="2:9" x14ac:dyDescent="0.25">
      <c r="B146" s="3" t="s">
        <v>327</v>
      </c>
      <c r="C146" s="3" t="s">
        <v>93</v>
      </c>
      <c r="D146" s="6">
        <v>4.9000000000000004</v>
      </c>
      <c r="E146" s="6">
        <v>5.0999999999999996</v>
      </c>
      <c r="F146" s="6">
        <v>5.9</v>
      </c>
      <c r="G146" s="6">
        <v>7</v>
      </c>
      <c r="H146" s="6">
        <v>7.7</v>
      </c>
      <c r="I146" s="6">
        <v>8.5</v>
      </c>
    </row>
    <row r="147" spans="2:9" x14ac:dyDescent="0.25">
      <c r="B147" s="3" t="s">
        <v>327</v>
      </c>
      <c r="C147" s="3" t="s">
        <v>147</v>
      </c>
      <c r="D147" s="7" t="s">
        <v>159</v>
      </c>
      <c r="E147" s="7" t="s">
        <v>159</v>
      </c>
      <c r="F147" s="7" t="s">
        <v>159</v>
      </c>
      <c r="G147" s="7" t="s">
        <v>159</v>
      </c>
      <c r="H147" s="7" t="s">
        <v>159</v>
      </c>
      <c r="I147" s="7" t="s">
        <v>159</v>
      </c>
    </row>
    <row r="148" spans="2:9" x14ac:dyDescent="0.25">
      <c r="B148" s="3" t="s">
        <v>327</v>
      </c>
      <c r="C148" s="3" t="s">
        <v>148</v>
      </c>
      <c r="D148" s="6">
        <v>12.7</v>
      </c>
      <c r="E148" s="6">
        <v>14.9</v>
      </c>
      <c r="F148" s="6">
        <v>19.7</v>
      </c>
      <c r="G148" s="6">
        <v>21.1</v>
      </c>
      <c r="H148" s="6">
        <v>23.9</v>
      </c>
      <c r="I148" s="6">
        <v>23.1</v>
      </c>
    </row>
    <row r="149" spans="2:9" x14ac:dyDescent="0.25">
      <c r="B149" s="3" t="s">
        <v>327</v>
      </c>
      <c r="C149" s="3" t="s">
        <v>187</v>
      </c>
      <c r="D149" s="6">
        <v>2.5</v>
      </c>
      <c r="E149" s="6">
        <v>2.6</v>
      </c>
      <c r="F149" s="6">
        <v>3.2</v>
      </c>
      <c r="G149" s="6">
        <v>3.6</v>
      </c>
      <c r="H149" s="6">
        <v>3.3</v>
      </c>
      <c r="I149" s="6">
        <v>3.2</v>
      </c>
    </row>
    <row r="150" spans="2:9" x14ac:dyDescent="0.25">
      <c r="B150" s="3" t="s">
        <v>327</v>
      </c>
      <c r="C150" s="3" t="s">
        <v>149</v>
      </c>
      <c r="D150" s="6">
        <v>6.7</v>
      </c>
      <c r="E150" s="6">
        <v>5.5</v>
      </c>
      <c r="F150" s="6">
        <v>5.8</v>
      </c>
      <c r="G150" s="6">
        <v>5.7</v>
      </c>
      <c r="H150" s="6">
        <v>6</v>
      </c>
      <c r="I150" s="6">
        <v>6.2</v>
      </c>
    </row>
    <row r="151" spans="2:9" x14ac:dyDescent="0.25">
      <c r="B151" s="3" t="s">
        <v>327</v>
      </c>
      <c r="C151" s="3" t="s">
        <v>31</v>
      </c>
      <c r="D151" s="6">
        <v>5.3</v>
      </c>
      <c r="E151" s="6">
        <v>5.2</v>
      </c>
      <c r="F151" s="6">
        <v>5.5</v>
      </c>
      <c r="G151" s="6">
        <v>5.8</v>
      </c>
      <c r="H151" s="6">
        <v>5.9</v>
      </c>
      <c r="I151" s="6">
        <v>7.7</v>
      </c>
    </row>
    <row r="152" spans="2:9" x14ac:dyDescent="0.25">
      <c r="B152" s="3" t="s">
        <v>327</v>
      </c>
      <c r="C152" s="3" t="s">
        <v>94</v>
      </c>
      <c r="D152" s="6">
        <v>6.8</v>
      </c>
      <c r="E152" s="6">
        <v>5.8</v>
      </c>
      <c r="F152" s="6">
        <v>7.1</v>
      </c>
      <c r="G152" s="6">
        <v>4.4000000000000004</v>
      </c>
      <c r="H152" s="6">
        <v>3.6</v>
      </c>
      <c r="I152" s="6">
        <v>2.9</v>
      </c>
    </row>
    <row r="153" spans="2:9" x14ac:dyDescent="0.25">
      <c r="B153" s="3" t="s">
        <v>327</v>
      </c>
      <c r="C153" s="3" t="s">
        <v>32</v>
      </c>
      <c r="D153" s="7" t="s">
        <v>159</v>
      </c>
      <c r="E153" s="7" t="s">
        <v>159</v>
      </c>
      <c r="F153" s="7" t="s">
        <v>159</v>
      </c>
      <c r="G153" s="7" t="s">
        <v>159</v>
      </c>
      <c r="H153" s="7" t="s">
        <v>159</v>
      </c>
      <c r="I153" s="7" t="s">
        <v>159</v>
      </c>
    </row>
    <row r="154" spans="2:9" x14ac:dyDescent="0.25">
      <c r="B154" s="3" t="s">
        <v>327</v>
      </c>
      <c r="C154" s="3" t="s">
        <v>95</v>
      </c>
      <c r="D154" s="6">
        <v>5.6</v>
      </c>
      <c r="E154" s="6">
        <v>5.7</v>
      </c>
      <c r="F154" s="6">
        <v>7.9</v>
      </c>
      <c r="G154" s="6">
        <v>6.9</v>
      </c>
      <c r="H154" s="6">
        <v>7.3</v>
      </c>
      <c r="I154" s="6">
        <v>7.9</v>
      </c>
    </row>
    <row r="155" spans="2:9" x14ac:dyDescent="0.25">
      <c r="B155" s="3" t="s">
        <v>327</v>
      </c>
      <c r="C155" s="3" t="s">
        <v>96</v>
      </c>
      <c r="D155" s="6">
        <v>8.4</v>
      </c>
      <c r="E155" s="6">
        <v>8.4</v>
      </c>
      <c r="F155" s="6">
        <v>8.4</v>
      </c>
      <c r="G155" s="6">
        <v>7.9</v>
      </c>
      <c r="H155" s="6">
        <v>7.7</v>
      </c>
      <c r="I155" s="6">
        <v>7.4</v>
      </c>
    </row>
    <row r="156" spans="2:9" x14ac:dyDescent="0.25">
      <c r="B156" s="3" t="s">
        <v>327</v>
      </c>
      <c r="C156" s="3" t="s">
        <v>33</v>
      </c>
      <c r="D156" s="6">
        <v>7.2</v>
      </c>
      <c r="E156" s="6">
        <v>7.5</v>
      </c>
      <c r="F156" s="6">
        <v>7.4</v>
      </c>
      <c r="G156" s="6">
        <v>7.4</v>
      </c>
      <c r="H156" s="6">
        <v>7</v>
      </c>
      <c r="I156" s="6">
        <v>6.9</v>
      </c>
    </row>
    <row r="157" spans="2:9" x14ac:dyDescent="0.25">
      <c r="B157" s="3" t="s">
        <v>327</v>
      </c>
      <c r="C157" s="3" t="s">
        <v>65</v>
      </c>
      <c r="D157" s="6">
        <v>9.6</v>
      </c>
      <c r="E157" s="6">
        <v>7</v>
      </c>
      <c r="F157" s="6">
        <v>8.1</v>
      </c>
      <c r="G157" s="6">
        <v>9.6</v>
      </c>
      <c r="H157" s="6">
        <v>9.6</v>
      </c>
      <c r="I157" s="6">
        <v>10.199999999999999</v>
      </c>
    </row>
    <row r="158" spans="2:9" x14ac:dyDescent="0.25">
      <c r="B158" s="3" t="s">
        <v>327</v>
      </c>
      <c r="C158" s="3" t="s">
        <v>188</v>
      </c>
      <c r="D158" s="6">
        <v>8.1</v>
      </c>
      <c r="E158" s="6">
        <v>7.7</v>
      </c>
      <c r="F158" s="6">
        <v>9.6</v>
      </c>
      <c r="G158" s="6">
        <v>11</v>
      </c>
      <c r="H158" s="6">
        <v>12.9</v>
      </c>
      <c r="I158" s="6">
        <v>15.5</v>
      </c>
    </row>
    <row r="159" spans="2:9" x14ac:dyDescent="0.25">
      <c r="B159" s="3" t="s">
        <v>327</v>
      </c>
      <c r="C159" s="3" t="s">
        <v>218</v>
      </c>
      <c r="D159" s="6">
        <v>10.9</v>
      </c>
      <c r="E159" s="6">
        <v>11.5</v>
      </c>
      <c r="F159" s="6">
        <v>15</v>
      </c>
      <c r="G159" s="6">
        <v>16.100000000000001</v>
      </c>
      <c r="H159" s="6">
        <v>17.8</v>
      </c>
      <c r="I159" s="6">
        <v>19.899999999999999</v>
      </c>
    </row>
    <row r="160" spans="2:9" x14ac:dyDescent="0.25">
      <c r="B160" s="3" t="s">
        <v>327</v>
      </c>
      <c r="C160" s="3" t="s">
        <v>150</v>
      </c>
      <c r="D160" s="6">
        <v>0.5</v>
      </c>
      <c r="E160" s="6">
        <v>0.4</v>
      </c>
      <c r="F160" s="6">
        <v>0.4</v>
      </c>
      <c r="G160" s="6">
        <v>0.5</v>
      </c>
      <c r="H160" s="6">
        <v>0.6</v>
      </c>
      <c r="I160" s="6">
        <v>0.5</v>
      </c>
    </row>
    <row r="161" spans="2:9" x14ac:dyDescent="0.25">
      <c r="B161" s="3" t="s">
        <v>327</v>
      </c>
      <c r="C161" s="3" t="s">
        <v>220</v>
      </c>
      <c r="D161" s="6">
        <v>24.2</v>
      </c>
      <c r="E161" s="6">
        <v>24.5</v>
      </c>
      <c r="F161" s="6">
        <v>26</v>
      </c>
      <c r="G161" s="6">
        <v>25.5</v>
      </c>
      <c r="H161" s="6">
        <v>25.9</v>
      </c>
      <c r="I161" s="6">
        <v>26.4</v>
      </c>
    </row>
    <row r="162" spans="2:9" x14ac:dyDescent="0.25">
      <c r="B162" s="3" t="s">
        <v>327</v>
      </c>
      <c r="C162" s="3" t="s">
        <v>66</v>
      </c>
      <c r="D162" s="6">
        <v>6.4</v>
      </c>
      <c r="E162" s="6">
        <v>5.8</v>
      </c>
      <c r="F162" s="6">
        <v>6.9</v>
      </c>
      <c r="G162" s="6">
        <v>7.3</v>
      </c>
      <c r="H162" s="6">
        <v>7.4</v>
      </c>
      <c r="I162" s="6">
        <v>7</v>
      </c>
    </row>
    <row r="163" spans="2:9" x14ac:dyDescent="0.25">
      <c r="B163" s="3" t="s">
        <v>327</v>
      </c>
      <c r="C163" s="3" t="s">
        <v>67</v>
      </c>
      <c r="D163" s="6">
        <v>6.1</v>
      </c>
      <c r="E163" s="6">
        <v>6.4</v>
      </c>
      <c r="F163" s="6">
        <v>8.4</v>
      </c>
      <c r="G163" s="6">
        <v>7.5</v>
      </c>
      <c r="H163" s="6">
        <v>6.6</v>
      </c>
      <c r="I163" s="6">
        <v>5.7</v>
      </c>
    </row>
    <row r="164" spans="2:9" x14ac:dyDescent="0.25">
      <c r="B164" s="3" t="s">
        <v>327</v>
      </c>
      <c r="C164" s="3" t="s">
        <v>151</v>
      </c>
      <c r="D164" s="7" t="s">
        <v>159</v>
      </c>
      <c r="E164" s="7" t="s">
        <v>159</v>
      </c>
      <c r="F164" s="7" t="s">
        <v>159</v>
      </c>
      <c r="G164" s="7" t="s">
        <v>159</v>
      </c>
      <c r="H164" s="7" t="s">
        <v>159</v>
      </c>
      <c r="I164" s="7" t="s">
        <v>159</v>
      </c>
    </row>
    <row r="165" spans="2:9" x14ac:dyDescent="0.25">
      <c r="B165" s="3" t="s">
        <v>327</v>
      </c>
      <c r="C165" s="3" t="s">
        <v>34</v>
      </c>
      <c r="D165" s="7" t="s">
        <v>159</v>
      </c>
      <c r="E165" s="7" t="s">
        <v>159</v>
      </c>
      <c r="F165" s="7" t="s">
        <v>159</v>
      </c>
      <c r="G165" s="7" t="s">
        <v>159</v>
      </c>
      <c r="H165" s="7" t="s">
        <v>159</v>
      </c>
      <c r="I165" s="7" t="s">
        <v>159</v>
      </c>
    </row>
    <row r="166" spans="2:9" x14ac:dyDescent="0.25">
      <c r="B166" s="3" t="s">
        <v>327</v>
      </c>
      <c r="C166" s="3" t="s">
        <v>152</v>
      </c>
      <c r="D166" s="7" t="s">
        <v>159</v>
      </c>
      <c r="E166" s="7" t="s">
        <v>159</v>
      </c>
      <c r="F166" s="7" t="s">
        <v>159</v>
      </c>
      <c r="G166" s="7" t="s">
        <v>159</v>
      </c>
      <c r="H166" s="7" t="s">
        <v>159</v>
      </c>
      <c r="I166" s="7" t="s">
        <v>159</v>
      </c>
    </row>
    <row r="167" spans="2:9" x14ac:dyDescent="0.25">
      <c r="B167" s="3" t="s">
        <v>327</v>
      </c>
      <c r="C167" s="3" t="s">
        <v>153</v>
      </c>
      <c r="D167" s="6">
        <v>5.7</v>
      </c>
      <c r="E167" s="6">
        <v>5.0999999999999996</v>
      </c>
      <c r="F167" s="6">
        <v>5.4</v>
      </c>
      <c r="G167" s="6">
        <v>5.0999999999999996</v>
      </c>
      <c r="H167" s="6">
        <v>5.2</v>
      </c>
      <c r="I167" s="6">
        <v>5.0999999999999996</v>
      </c>
    </row>
    <row r="168" spans="2:9" x14ac:dyDescent="0.25">
      <c r="B168" s="3" t="s">
        <v>327</v>
      </c>
      <c r="C168" s="3" t="s">
        <v>154</v>
      </c>
      <c r="D168" s="7" t="s">
        <v>159</v>
      </c>
      <c r="E168" s="7" t="s">
        <v>159</v>
      </c>
      <c r="F168" s="7" t="s">
        <v>159</v>
      </c>
      <c r="G168" s="7" t="s">
        <v>159</v>
      </c>
      <c r="H168" s="7" t="s">
        <v>159</v>
      </c>
      <c r="I168" s="7" t="s">
        <v>159</v>
      </c>
    </row>
    <row r="169" spans="2:9" x14ac:dyDescent="0.25">
      <c r="B169" s="3" t="s">
        <v>327</v>
      </c>
      <c r="C169" s="3" t="s">
        <v>68</v>
      </c>
      <c r="D169" s="6">
        <v>18.100000000000001</v>
      </c>
      <c r="E169" s="6">
        <v>13.6</v>
      </c>
      <c r="F169" s="6">
        <v>16.100000000000001</v>
      </c>
      <c r="G169" s="6">
        <v>19.2</v>
      </c>
      <c r="H169" s="6">
        <v>16.100000000000001</v>
      </c>
      <c r="I169" s="6">
        <v>16.899999999999999</v>
      </c>
    </row>
    <row r="170" spans="2:9" x14ac:dyDescent="0.25">
      <c r="B170" s="3" t="s">
        <v>327</v>
      </c>
      <c r="C170" s="3" t="s">
        <v>155</v>
      </c>
      <c r="D170" s="7" t="s">
        <v>159</v>
      </c>
      <c r="E170" s="7" t="s">
        <v>159</v>
      </c>
      <c r="F170" s="7" t="s">
        <v>159</v>
      </c>
      <c r="G170" s="7" t="s">
        <v>159</v>
      </c>
      <c r="H170" s="7" t="s">
        <v>159</v>
      </c>
      <c r="I170" s="7" t="s">
        <v>159</v>
      </c>
    </row>
    <row r="171" spans="2:9" x14ac:dyDescent="0.25">
      <c r="B171" s="3" t="s">
        <v>327</v>
      </c>
      <c r="C171" s="3" t="s">
        <v>156</v>
      </c>
      <c r="D171" s="7" t="s">
        <v>159</v>
      </c>
      <c r="E171" s="7" t="s">
        <v>159</v>
      </c>
      <c r="F171" s="7" t="s">
        <v>159</v>
      </c>
      <c r="G171" s="7" t="s">
        <v>159</v>
      </c>
      <c r="H171" s="7" t="s">
        <v>159</v>
      </c>
      <c r="I171" s="7" t="s">
        <v>159</v>
      </c>
    </row>
    <row r="172" spans="2:9" x14ac:dyDescent="0.25">
      <c r="B172" s="3" t="s">
        <v>327</v>
      </c>
      <c r="C172" s="3" t="s">
        <v>35</v>
      </c>
      <c r="D172" s="6">
        <v>3</v>
      </c>
      <c r="E172" s="6">
        <v>3.2</v>
      </c>
      <c r="F172" s="6">
        <v>4.3</v>
      </c>
      <c r="G172" s="6">
        <v>3.1</v>
      </c>
      <c r="H172" s="6">
        <v>2.9</v>
      </c>
      <c r="I172" s="6">
        <v>2.8</v>
      </c>
    </row>
    <row r="173" spans="2:9" x14ac:dyDescent="0.25">
      <c r="B173" s="3" t="s">
        <v>327</v>
      </c>
      <c r="C173" s="3" t="s">
        <v>69</v>
      </c>
      <c r="D173" s="6">
        <v>11.2</v>
      </c>
      <c r="E173" s="6">
        <v>9.6</v>
      </c>
      <c r="F173" s="6">
        <v>12.1</v>
      </c>
      <c r="G173" s="6">
        <v>14.5</v>
      </c>
      <c r="H173" s="6">
        <v>13.6</v>
      </c>
      <c r="I173" s="6">
        <v>14</v>
      </c>
    </row>
    <row r="174" spans="2:9" x14ac:dyDescent="0.25">
      <c r="B174" s="3" t="s">
        <v>327</v>
      </c>
      <c r="C174" s="3" t="s">
        <v>70</v>
      </c>
      <c r="D174" s="6">
        <v>4.9000000000000004</v>
      </c>
      <c r="E174" s="6">
        <v>4.4000000000000004</v>
      </c>
      <c r="F174" s="6">
        <v>5.9</v>
      </c>
      <c r="G174" s="6">
        <v>7.3</v>
      </c>
      <c r="H174" s="6">
        <v>8.1999999999999993</v>
      </c>
      <c r="I174" s="6">
        <v>9</v>
      </c>
    </row>
    <row r="175" spans="2:9" x14ac:dyDescent="0.25">
      <c r="B175" s="3" t="s">
        <v>327</v>
      </c>
      <c r="C175" s="3" t="s">
        <v>36</v>
      </c>
      <c r="D175" s="7" t="s">
        <v>159</v>
      </c>
      <c r="E175" s="7" t="s">
        <v>159</v>
      </c>
      <c r="F175" s="7" t="s">
        <v>159</v>
      </c>
      <c r="G175" s="7" t="s">
        <v>159</v>
      </c>
      <c r="H175" s="7" t="s">
        <v>159</v>
      </c>
      <c r="I175" s="7" t="s">
        <v>159</v>
      </c>
    </row>
    <row r="176" spans="2:9" x14ac:dyDescent="0.25">
      <c r="B176" s="3" t="s">
        <v>327</v>
      </c>
      <c r="C176" s="3" t="s">
        <v>157</v>
      </c>
      <c r="D176" s="6">
        <v>24</v>
      </c>
      <c r="E176" s="6">
        <v>22.9</v>
      </c>
      <c r="F176" s="6">
        <v>23.9</v>
      </c>
      <c r="G176" s="6">
        <v>24.9</v>
      </c>
      <c r="H176" s="6">
        <v>24.9</v>
      </c>
      <c r="I176" s="6">
        <v>25.1</v>
      </c>
    </row>
    <row r="177" spans="2:9" x14ac:dyDescent="0.25">
      <c r="B177" s="3" t="s">
        <v>327</v>
      </c>
      <c r="C177" s="3" t="s">
        <v>37</v>
      </c>
      <c r="D177" s="6">
        <v>3.3</v>
      </c>
      <c r="E177" s="6">
        <v>3.2</v>
      </c>
      <c r="F177" s="6">
        <v>3.7</v>
      </c>
      <c r="G177" s="6">
        <v>3.7</v>
      </c>
      <c r="H177" s="6">
        <v>3.4</v>
      </c>
      <c r="I177" s="6">
        <v>3.3</v>
      </c>
    </row>
    <row r="178" spans="2:9" x14ac:dyDescent="0.25">
      <c r="B178" s="3" t="s">
        <v>327</v>
      </c>
      <c r="C178" s="3" t="s">
        <v>189</v>
      </c>
      <c r="D178" s="6">
        <v>8.3000000000000007</v>
      </c>
      <c r="E178" s="6">
        <v>11.3</v>
      </c>
      <c r="F178" s="6">
        <v>18</v>
      </c>
      <c r="G178" s="6">
        <v>20.100000000000001</v>
      </c>
      <c r="H178" s="6">
        <v>21.6</v>
      </c>
      <c r="I178" s="6">
        <v>25.1</v>
      </c>
    </row>
    <row r="179" spans="2:9" x14ac:dyDescent="0.25">
      <c r="B179" s="3" t="s">
        <v>327</v>
      </c>
      <c r="C179" s="3" t="s">
        <v>38</v>
      </c>
      <c r="D179" s="6">
        <v>6</v>
      </c>
      <c r="E179" s="6">
        <v>5.2</v>
      </c>
      <c r="F179" s="6">
        <v>5.7</v>
      </c>
      <c r="G179" s="6">
        <v>4.9000000000000004</v>
      </c>
      <c r="H179" s="6">
        <v>4.5</v>
      </c>
      <c r="I179" s="6">
        <v>4.3</v>
      </c>
    </row>
    <row r="180" spans="2:9" x14ac:dyDescent="0.25">
      <c r="B180" s="3" t="s">
        <v>327</v>
      </c>
      <c r="C180" s="3" t="s">
        <v>98</v>
      </c>
      <c r="D180" s="6">
        <v>14</v>
      </c>
      <c r="E180" s="6">
        <v>14.5</v>
      </c>
      <c r="F180" s="6">
        <v>13.6</v>
      </c>
      <c r="G180" s="6">
        <v>16.100000000000001</v>
      </c>
      <c r="H180" s="6">
        <v>16.899999999999999</v>
      </c>
      <c r="I180" s="6">
        <v>17.7</v>
      </c>
    </row>
    <row r="181" spans="2:9" x14ac:dyDescent="0.25">
      <c r="B181" s="3" t="s">
        <v>327</v>
      </c>
      <c r="C181" s="3" t="s">
        <v>99</v>
      </c>
      <c r="D181" s="7" t="s">
        <v>159</v>
      </c>
      <c r="E181" s="7" t="s">
        <v>159</v>
      </c>
      <c r="F181" s="7" t="s">
        <v>159</v>
      </c>
      <c r="G181" s="7" t="s">
        <v>159</v>
      </c>
      <c r="H181" s="7" t="s">
        <v>159</v>
      </c>
      <c r="I181" s="7" t="s">
        <v>159</v>
      </c>
    </row>
    <row r="182" spans="2:9" x14ac:dyDescent="0.25">
      <c r="B182" s="3" t="s">
        <v>327</v>
      </c>
      <c r="C182" s="3" t="s">
        <v>100</v>
      </c>
      <c r="D182" s="6">
        <v>9.6999999999999993</v>
      </c>
      <c r="E182" s="6">
        <v>9.6</v>
      </c>
      <c r="F182" s="6">
        <v>9.5</v>
      </c>
      <c r="G182" s="6">
        <v>9.8000000000000007</v>
      </c>
      <c r="H182" s="6">
        <v>9.9</v>
      </c>
      <c r="I182" s="6">
        <v>10</v>
      </c>
    </row>
    <row r="183" spans="2:9" x14ac:dyDescent="0.25">
      <c r="B183" s="3" t="s">
        <v>327</v>
      </c>
      <c r="C183" s="3" t="s">
        <v>161</v>
      </c>
      <c r="D183" s="7" t="s">
        <v>159</v>
      </c>
      <c r="E183" s="7" t="s">
        <v>159</v>
      </c>
      <c r="F183" s="7" t="s">
        <v>159</v>
      </c>
      <c r="G183" s="7" t="s">
        <v>159</v>
      </c>
      <c r="H183" s="7" t="s">
        <v>159</v>
      </c>
      <c r="I183" s="7" t="s">
        <v>159</v>
      </c>
    </row>
    <row r="184" spans="2:9" x14ac:dyDescent="0.25">
      <c r="B184" s="3" t="s">
        <v>327</v>
      </c>
      <c r="C184" s="3" t="s">
        <v>190</v>
      </c>
      <c r="D184" s="6">
        <v>6.1</v>
      </c>
      <c r="E184" s="6">
        <v>6.2</v>
      </c>
      <c r="F184" s="6">
        <v>8.3000000000000007</v>
      </c>
      <c r="G184" s="6">
        <v>8.4</v>
      </c>
      <c r="H184" s="6">
        <v>7.5</v>
      </c>
      <c r="I184" s="6">
        <v>7.7</v>
      </c>
    </row>
    <row r="185" spans="2:9" x14ac:dyDescent="0.25">
      <c r="B185" s="3" t="s">
        <v>327</v>
      </c>
      <c r="C185" s="3" t="s">
        <v>191</v>
      </c>
      <c r="D185" s="6">
        <v>3.7</v>
      </c>
      <c r="E185" s="6">
        <v>3.4</v>
      </c>
      <c r="F185" s="6">
        <v>4.3</v>
      </c>
      <c r="G185" s="6">
        <v>4.5</v>
      </c>
      <c r="H185" s="6">
        <v>4</v>
      </c>
      <c r="I185" s="6">
        <v>4.2</v>
      </c>
    </row>
    <row r="186" spans="2:9" x14ac:dyDescent="0.25">
      <c r="B186" s="3" t="s">
        <v>327</v>
      </c>
      <c r="C186" s="3" t="s">
        <v>162</v>
      </c>
      <c r="D186" s="6">
        <v>8.4</v>
      </c>
      <c r="E186" s="6">
        <v>10.9</v>
      </c>
      <c r="F186" s="6">
        <v>8.1</v>
      </c>
      <c r="G186" s="6">
        <v>8.1999999999999993</v>
      </c>
      <c r="H186" s="6">
        <v>8.1</v>
      </c>
      <c r="I186" s="6">
        <v>7.1</v>
      </c>
    </row>
    <row r="187" spans="2:9" x14ac:dyDescent="0.25">
      <c r="B187" s="3" t="s">
        <v>327</v>
      </c>
      <c r="C187" s="3" t="s">
        <v>39</v>
      </c>
      <c r="D187" s="6">
        <v>3.9</v>
      </c>
      <c r="E187" s="6">
        <v>4.0999999999999996</v>
      </c>
      <c r="F187" s="6">
        <v>5.8</v>
      </c>
      <c r="G187" s="6">
        <v>5.2</v>
      </c>
      <c r="H187" s="6">
        <v>4.4000000000000004</v>
      </c>
      <c r="I187" s="6">
        <v>4.2</v>
      </c>
    </row>
    <row r="188" spans="2:9" x14ac:dyDescent="0.25">
      <c r="B188" s="3" t="s">
        <v>327</v>
      </c>
      <c r="C188" s="3" t="s">
        <v>40</v>
      </c>
      <c r="D188" s="6">
        <v>2.2999999999999998</v>
      </c>
      <c r="E188" s="6">
        <v>2.4</v>
      </c>
      <c r="F188" s="6">
        <v>2.2999999999999998</v>
      </c>
      <c r="G188" s="6">
        <v>2.4</v>
      </c>
      <c r="H188" s="6">
        <v>2.4</v>
      </c>
      <c r="I188" s="6">
        <v>2.4</v>
      </c>
    </row>
    <row r="189" spans="2:9" x14ac:dyDescent="0.25">
      <c r="B189" s="3" t="s">
        <v>327</v>
      </c>
      <c r="C189" s="3" t="s">
        <v>163</v>
      </c>
      <c r="D189" s="7" t="s">
        <v>159</v>
      </c>
      <c r="E189" s="7" t="s">
        <v>159</v>
      </c>
      <c r="F189" s="7" t="s">
        <v>159</v>
      </c>
      <c r="G189" s="7" t="s">
        <v>159</v>
      </c>
      <c r="H189" s="7" t="s">
        <v>159</v>
      </c>
      <c r="I189" s="7" t="s">
        <v>159</v>
      </c>
    </row>
    <row r="190" spans="2:9" x14ac:dyDescent="0.25">
      <c r="B190" s="3" t="s">
        <v>327</v>
      </c>
      <c r="C190" s="3" t="s">
        <v>41</v>
      </c>
      <c r="D190" s="6">
        <v>1.4</v>
      </c>
      <c r="E190" s="6">
        <v>1.4</v>
      </c>
      <c r="F190" s="6">
        <v>1.5</v>
      </c>
      <c r="G190" s="6">
        <v>1</v>
      </c>
      <c r="H190" s="6">
        <v>0.7</v>
      </c>
      <c r="I190" s="6">
        <v>0.7</v>
      </c>
    </row>
    <row r="191" spans="2:9" x14ac:dyDescent="0.25">
      <c r="B191" s="3" t="s">
        <v>327</v>
      </c>
      <c r="C191" s="3" t="s">
        <v>164</v>
      </c>
      <c r="D191" s="7" t="s">
        <v>159</v>
      </c>
      <c r="E191" s="7" t="s">
        <v>159</v>
      </c>
      <c r="F191" s="7" t="s">
        <v>159</v>
      </c>
      <c r="G191" s="7" t="s">
        <v>159</v>
      </c>
      <c r="H191" s="7" t="s">
        <v>159</v>
      </c>
      <c r="I191" s="7" t="s">
        <v>159</v>
      </c>
    </row>
    <row r="192" spans="2:9" x14ac:dyDescent="0.25">
      <c r="B192" s="3" t="s">
        <v>327</v>
      </c>
      <c r="C192" s="3" t="s">
        <v>42</v>
      </c>
      <c r="D192" s="7" t="s">
        <v>159</v>
      </c>
      <c r="E192" s="7" t="s">
        <v>159</v>
      </c>
      <c r="F192" s="7" t="s">
        <v>159</v>
      </c>
      <c r="G192" s="7" t="s">
        <v>159</v>
      </c>
      <c r="H192" s="7" t="s">
        <v>159</v>
      </c>
      <c r="I192" s="7" t="s">
        <v>159</v>
      </c>
    </row>
    <row r="193" spans="2:9" x14ac:dyDescent="0.25">
      <c r="B193" s="3" t="s">
        <v>327</v>
      </c>
      <c r="C193" s="3" t="s">
        <v>101</v>
      </c>
      <c r="D193" s="6">
        <v>5.5</v>
      </c>
      <c r="E193" s="6">
        <v>4.5999999999999996</v>
      </c>
      <c r="F193" s="6">
        <v>5.3</v>
      </c>
      <c r="G193" s="6">
        <v>5.5</v>
      </c>
      <c r="H193" s="6">
        <v>5.4</v>
      </c>
      <c r="I193" s="6">
        <v>5.7</v>
      </c>
    </row>
    <row r="194" spans="2:9" x14ac:dyDescent="0.25">
      <c r="B194" s="3" t="s">
        <v>327</v>
      </c>
      <c r="C194" s="3" t="s">
        <v>165</v>
      </c>
      <c r="D194" s="6">
        <v>12.4</v>
      </c>
      <c r="E194" s="6">
        <v>12.4</v>
      </c>
      <c r="F194" s="6">
        <v>13.3</v>
      </c>
      <c r="G194" s="6">
        <v>13</v>
      </c>
      <c r="H194" s="6">
        <v>18.3</v>
      </c>
      <c r="I194" s="6">
        <v>17.600000000000001</v>
      </c>
    </row>
    <row r="195" spans="2:9" x14ac:dyDescent="0.25">
      <c r="B195" s="3" t="s">
        <v>327</v>
      </c>
      <c r="C195" s="3" t="s">
        <v>192</v>
      </c>
      <c r="D195" s="6">
        <v>10.199999999999999</v>
      </c>
      <c r="E195" s="6">
        <v>11</v>
      </c>
      <c r="F195" s="6">
        <v>14</v>
      </c>
      <c r="G195" s="6">
        <v>11.9</v>
      </c>
      <c r="H195" s="6">
        <v>9.8000000000000007</v>
      </c>
      <c r="I195" s="6">
        <v>9.1999999999999993</v>
      </c>
    </row>
    <row r="196" spans="2:9" x14ac:dyDescent="0.25">
      <c r="B196" s="3" t="s">
        <v>327</v>
      </c>
      <c r="C196" s="3" t="s">
        <v>44</v>
      </c>
      <c r="D196" s="7" t="s">
        <v>159</v>
      </c>
      <c r="E196" s="7" t="s">
        <v>159</v>
      </c>
      <c r="F196" s="7" t="s">
        <v>159</v>
      </c>
      <c r="G196" s="7" t="s">
        <v>159</v>
      </c>
      <c r="H196" s="7" t="s">
        <v>159</v>
      </c>
      <c r="I196" s="7" t="s">
        <v>159</v>
      </c>
    </row>
    <row r="197" spans="2:9" x14ac:dyDescent="0.25">
      <c r="B197" s="3" t="s">
        <v>327</v>
      </c>
      <c r="C197" s="3" t="s">
        <v>166</v>
      </c>
      <c r="D197" s="7" t="s">
        <v>159</v>
      </c>
      <c r="E197" s="7" t="s">
        <v>159</v>
      </c>
      <c r="F197" s="7" t="s">
        <v>159</v>
      </c>
      <c r="G197" s="7" t="s">
        <v>159</v>
      </c>
      <c r="H197" s="7" t="s">
        <v>159</v>
      </c>
      <c r="I197" s="7" t="s">
        <v>159</v>
      </c>
    </row>
    <row r="198" spans="2:9" x14ac:dyDescent="0.25">
      <c r="B198" s="3" t="s">
        <v>327</v>
      </c>
      <c r="C198" s="3" t="s">
        <v>71</v>
      </c>
      <c r="D198" s="6">
        <v>6.4</v>
      </c>
      <c r="E198" s="6">
        <v>6.4</v>
      </c>
      <c r="F198" s="6">
        <v>8.8000000000000007</v>
      </c>
      <c r="G198" s="6">
        <v>8.1</v>
      </c>
      <c r="H198" s="6">
        <v>7.9</v>
      </c>
      <c r="I198" s="6">
        <v>7.5</v>
      </c>
    </row>
    <row r="199" spans="2:9" x14ac:dyDescent="0.25">
      <c r="B199" s="3" t="s">
        <v>327</v>
      </c>
      <c r="C199" s="3" t="s">
        <v>167</v>
      </c>
      <c r="D199" s="6">
        <v>4.5999999999999996</v>
      </c>
      <c r="E199" s="6">
        <v>4.9000000000000004</v>
      </c>
      <c r="F199" s="6">
        <v>4.0999999999999996</v>
      </c>
      <c r="G199" s="6">
        <v>3.8</v>
      </c>
      <c r="H199" s="6">
        <v>4.5</v>
      </c>
      <c r="I199" s="6">
        <v>4.5999999999999996</v>
      </c>
    </row>
    <row r="200" spans="2:9" x14ac:dyDescent="0.25">
      <c r="B200" s="3" t="s">
        <v>327</v>
      </c>
      <c r="C200" s="3" t="s">
        <v>193</v>
      </c>
      <c r="D200" s="6">
        <v>5.3</v>
      </c>
      <c r="E200" s="6">
        <v>5.7</v>
      </c>
      <c r="F200" s="6">
        <v>7.6</v>
      </c>
      <c r="G200" s="6">
        <v>7.8</v>
      </c>
      <c r="H200" s="6">
        <v>8</v>
      </c>
      <c r="I200" s="6">
        <v>7.9</v>
      </c>
    </row>
    <row r="201" spans="2:9" x14ac:dyDescent="0.25">
      <c r="B201" s="3" t="s">
        <v>327</v>
      </c>
      <c r="C201" s="3" t="s">
        <v>102</v>
      </c>
      <c r="D201" s="6">
        <v>9.6999999999999993</v>
      </c>
      <c r="E201" s="6">
        <v>7.9</v>
      </c>
      <c r="F201" s="6">
        <v>7.2</v>
      </c>
      <c r="G201" s="6">
        <v>6.7</v>
      </c>
      <c r="H201" s="6">
        <v>5.9</v>
      </c>
      <c r="I201" s="6">
        <v>5.9</v>
      </c>
    </row>
    <row r="202" spans="2:9" x14ac:dyDescent="0.25">
      <c r="B202" s="3" t="s">
        <v>327</v>
      </c>
      <c r="C202" s="3" t="s">
        <v>172</v>
      </c>
      <c r="D202" s="6">
        <v>4.5999999999999996</v>
      </c>
      <c r="E202" s="6">
        <v>5.8</v>
      </c>
      <c r="F202" s="6">
        <v>9.3000000000000007</v>
      </c>
      <c r="G202" s="6">
        <v>9.6</v>
      </c>
      <c r="H202" s="6">
        <v>9</v>
      </c>
      <c r="I202" s="6">
        <v>8.1</v>
      </c>
    </row>
    <row r="203" spans="2:9" x14ac:dyDescent="0.25">
      <c r="B203" s="3" t="s">
        <v>327</v>
      </c>
      <c r="C203" s="3" t="s">
        <v>45</v>
      </c>
      <c r="D203" s="6">
        <v>0.2</v>
      </c>
      <c r="E203" s="6">
        <v>0.1</v>
      </c>
      <c r="F203" s="6">
        <v>0.2</v>
      </c>
      <c r="G203" s="6">
        <v>0.2</v>
      </c>
      <c r="H203" s="6">
        <v>0.2</v>
      </c>
      <c r="I203" s="6">
        <v>0.2</v>
      </c>
    </row>
    <row r="204" spans="2:9" x14ac:dyDescent="0.25">
      <c r="B204" s="3" t="s">
        <v>327</v>
      </c>
      <c r="C204" s="3" t="s">
        <v>103</v>
      </c>
      <c r="D204" s="6">
        <v>8.5</v>
      </c>
      <c r="E204" s="6">
        <v>7.4</v>
      </c>
      <c r="F204" s="6">
        <v>7.9</v>
      </c>
      <c r="G204" s="6">
        <v>8.5</v>
      </c>
      <c r="H204" s="6">
        <v>8.1999999999999993</v>
      </c>
      <c r="I204" s="6">
        <v>7.8</v>
      </c>
    </row>
    <row r="205" spans="2:9" x14ac:dyDescent="0.25">
      <c r="B205" s="3" t="s">
        <v>327</v>
      </c>
      <c r="C205" s="3" t="s">
        <v>47</v>
      </c>
      <c r="D205" s="6">
        <v>2</v>
      </c>
      <c r="E205" s="6">
        <v>2.4</v>
      </c>
      <c r="F205" s="6">
        <v>2.9</v>
      </c>
      <c r="G205" s="6">
        <v>2.9</v>
      </c>
      <c r="H205" s="6">
        <v>2.2000000000000002</v>
      </c>
      <c r="I205" s="6">
        <v>2.2999999999999998</v>
      </c>
    </row>
    <row r="206" spans="2:9" x14ac:dyDescent="0.25">
      <c r="B206" s="3" t="s">
        <v>327</v>
      </c>
      <c r="C206" s="3" t="s">
        <v>168</v>
      </c>
      <c r="D206" s="6">
        <v>15.4</v>
      </c>
      <c r="E206" s="6">
        <v>15</v>
      </c>
      <c r="F206" s="6">
        <v>14.6</v>
      </c>
      <c r="G206" s="6">
        <v>14.6</v>
      </c>
      <c r="H206" s="6">
        <v>14.3</v>
      </c>
      <c r="I206" s="6">
        <v>14.1</v>
      </c>
    </row>
    <row r="207" spans="2:9" x14ac:dyDescent="0.25">
      <c r="B207" s="3" t="s">
        <v>327</v>
      </c>
      <c r="C207" s="3" t="s">
        <v>169</v>
      </c>
      <c r="D207" s="7" t="s">
        <v>159</v>
      </c>
      <c r="E207" s="7" t="s">
        <v>159</v>
      </c>
      <c r="F207" s="7" t="s">
        <v>159</v>
      </c>
      <c r="G207" s="7" t="s">
        <v>159</v>
      </c>
      <c r="H207" s="7" t="s">
        <v>159</v>
      </c>
      <c r="I207" s="7" t="s">
        <v>159</v>
      </c>
    </row>
    <row r="208" spans="2:9" x14ac:dyDescent="0.25">
      <c r="B208" s="3" t="s">
        <v>327</v>
      </c>
      <c r="C208" s="3" t="s">
        <v>170</v>
      </c>
      <c r="D208" s="7" t="s">
        <v>159</v>
      </c>
      <c r="E208" s="7" t="s">
        <v>159</v>
      </c>
      <c r="F208" s="7" t="s">
        <v>159</v>
      </c>
      <c r="G208" s="7" t="s">
        <v>159</v>
      </c>
      <c r="H208" s="7" t="s">
        <v>159</v>
      </c>
      <c r="I208" s="7" t="s">
        <v>159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88"/>
  <sheetViews>
    <sheetView topLeftCell="C133" workbookViewId="0">
      <selection activeCell="C5" sqref="C5"/>
    </sheetView>
  </sheetViews>
  <sheetFormatPr defaultRowHeight="15" x14ac:dyDescent="0.25"/>
  <cols>
    <col min="1" max="1" width="38" style="3" customWidth="1"/>
    <col min="2" max="2" width="28" style="3" customWidth="1"/>
    <col min="3" max="8" width="11.85546875" style="3" customWidth="1"/>
    <col min="9" max="19" width="9.140625" style="3"/>
  </cols>
  <sheetData>
    <row r="2" spans="1:8" ht="15.75" x14ac:dyDescent="0.25">
      <c r="B2" s="23" t="s">
        <v>980</v>
      </c>
    </row>
    <row r="3" spans="1:8" x14ac:dyDescent="0.25">
      <c r="C3" s="2">
        <v>2007</v>
      </c>
      <c r="D3" s="2">
        <v>2008</v>
      </c>
      <c r="E3" s="2">
        <v>2009</v>
      </c>
      <c r="F3" s="2">
        <v>2010</v>
      </c>
      <c r="G3" s="2">
        <v>2011</v>
      </c>
      <c r="H3" s="2">
        <v>2012</v>
      </c>
    </row>
    <row r="4" spans="1:8" x14ac:dyDescent="0.25">
      <c r="A4" s="3" t="s">
        <v>328</v>
      </c>
      <c r="B4" s="3" t="s">
        <v>9</v>
      </c>
      <c r="C4" s="7" t="s">
        <v>159</v>
      </c>
      <c r="D4" s="7" t="s">
        <v>159</v>
      </c>
      <c r="E4" s="7" t="s">
        <v>159</v>
      </c>
      <c r="F4" s="7" t="s">
        <v>159</v>
      </c>
      <c r="G4" s="7" t="s">
        <v>159</v>
      </c>
      <c r="H4" s="7" t="s">
        <v>159</v>
      </c>
    </row>
    <row r="5" spans="1:8" x14ac:dyDescent="0.25">
      <c r="A5" s="3" t="s">
        <v>328</v>
      </c>
      <c r="B5" s="3" t="s">
        <v>50</v>
      </c>
      <c r="C5" s="14">
        <v>1150400</v>
      </c>
      <c r="D5" s="14">
        <v>1160100</v>
      </c>
      <c r="E5" s="14">
        <v>1160100</v>
      </c>
      <c r="F5" s="14">
        <v>1173000</v>
      </c>
      <c r="G5" s="14">
        <v>1179000</v>
      </c>
      <c r="H5" s="14">
        <v>1184900</v>
      </c>
    </row>
    <row r="6" spans="1:8" x14ac:dyDescent="0.25">
      <c r="A6" s="3" t="s">
        <v>328</v>
      </c>
      <c r="B6" s="3" t="s">
        <v>104</v>
      </c>
      <c r="C6" s="14">
        <v>8594300</v>
      </c>
      <c r="D6" s="14">
        <v>9146000</v>
      </c>
      <c r="E6" s="14">
        <v>9472000</v>
      </c>
      <c r="F6" s="14">
        <v>9730800</v>
      </c>
      <c r="G6" s="14">
        <v>9598000</v>
      </c>
      <c r="H6" s="14">
        <v>9784800</v>
      </c>
    </row>
    <row r="7" spans="1:8" x14ac:dyDescent="0.25">
      <c r="A7" s="3" t="s">
        <v>328</v>
      </c>
      <c r="B7" s="3" t="s">
        <v>201</v>
      </c>
      <c r="C7" s="7" t="s">
        <v>159</v>
      </c>
      <c r="D7" s="7" t="s">
        <v>159</v>
      </c>
      <c r="E7" s="7" t="s">
        <v>159</v>
      </c>
      <c r="F7" s="7" t="s">
        <v>159</v>
      </c>
      <c r="G7" s="7" t="s">
        <v>159</v>
      </c>
      <c r="H7" s="7" t="s">
        <v>159</v>
      </c>
    </row>
    <row r="8" spans="1:8" x14ac:dyDescent="0.25">
      <c r="A8" s="3" t="s">
        <v>328</v>
      </c>
      <c r="B8" s="3" t="s">
        <v>105</v>
      </c>
      <c r="C8" s="7" t="s">
        <v>159</v>
      </c>
      <c r="D8" s="7" t="s">
        <v>159</v>
      </c>
      <c r="E8" s="7" t="s">
        <v>159</v>
      </c>
      <c r="F8" s="7" t="s">
        <v>159</v>
      </c>
      <c r="G8" s="7" t="s">
        <v>159</v>
      </c>
      <c r="H8" s="7" t="s">
        <v>159</v>
      </c>
    </row>
    <row r="9" spans="1:8" x14ac:dyDescent="0.25">
      <c r="A9" s="3" t="s">
        <v>328</v>
      </c>
      <c r="B9" s="3" t="s">
        <v>208</v>
      </c>
      <c r="C9" s="14">
        <v>6000</v>
      </c>
      <c r="D9" s="14">
        <v>6000</v>
      </c>
      <c r="E9" s="14">
        <v>5800</v>
      </c>
      <c r="F9" s="14">
        <v>5900</v>
      </c>
      <c r="G9" s="14">
        <v>5900</v>
      </c>
      <c r="H9" s="14">
        <v>5900</v>
      </c>
    </row>
    <row r="10" spans="1:8" x14ac:dyDescent="0.25">
      <c r="A10" s="3" t="s">
        <v>328</v>
      </c>
      <c r="B10" s="3" t="s">
        <v>72</v>
      </c>
      <c r="C10" s="7" t="s">
        <v>159</v>
      </c>
      <c r="D10" s="7" t="s">
        <v>159</v>
      </c>
      <c r="E10" s="7" t="s">
        <v>159</v>
      </c>
      <c r="F10" s="7" t="s">
        <v>159</v>
      </c>
      <c r="G10" s="7" t="s">
        <v>159</v>
      </c>
      <c r="H10" s="7" t="s">
        <v>159</v>
      </c>
    </row>
    <row r="11" spans="1:8" x14ac:dyDescent="0.25">
      <c r="A11" s="3" t="s">
        <v>328</v>
      </c>
      <c r="B11" s="3" t="s">
        <v>73</v>
      </c>
      <c r="C11" s="14">
        <v>16662200</v>
      </c>
      <c r="D11" s="14">
        <v>16855500</v>
      </c>
      <c r="E11" s="14">
        <v>16956700</v>
      </c>
      <c r="F11" s="14">
        <v>17240500</v>
      </c>
      <c r="G11" s="14">
        <v>17642600</v>
      </c>
      <c r="H11" s="14">
        <v>17809000</v>
      </c>
    </row>
    <row r="12" spans="1:8" x14ac:dyDescent="0.25">
      <c r="A12" s="3" t="s">
        <v>328</v>
      </c>
      <c r="B12" s="3" t="s">
        <v>10</v>
      </c>
      <c r="C12" s="14">
        <v>844400</v>
      </c>
      <c r="D12" s="14">
        <v>851400</v>
      </c>
      <c r="E12" s="14">
        <v>816600</v>
      </c>
      <c r="F12" s="14">
        <v>808300</v>
      </c>
      <c r="G12" s="14">
        <v>797100</v>
      </c>
      <c r="H12" s="14">
        <v>779900</v>
      </c>
    </row>
    <row r="13" spans="1:8" x14ac:dyDescent="0.25">
      <c r="A13" s="3" t="s">
        <v>328</v>
      </c>
      <c r="B13" s="3" t="s">
        <v>209</v>
      </c>
      <c r="C13" s="14">
        <v>51500</v>
      </c>
      <c r="D13" s="14">
        <v>51200</v>
      </c>
      <c r="E13" s="14">
        <v>50900</v>
      </c>
      <c r="F13" s="14">
        <v>50700</v>
      </c>
      <c r="G13" s="14">
        <v>50000</v>
      </c>
      <c r="H13" s="14">
        <v>49300</v>
      </c>
    </row>
    <row r="14" spans="1:8" x14ac:dyDescent="0.25">
      <c r="A14" s="3" t="s">
        <v>328</v>
      </c>
      <c r="B14" s="3" t="s">
        <v>48</v>
      </c>
      <c r="C14" s="14">
        <v>10575700</v>
      </c>
      <c r="D14" s="14">
        <v>10877100</v>
      </c>
      <c r="E14" s="14">
        <v>10953600</v>
      </c>
      <c r="F14" s="14">
        <v>11189000</v>
      </c>
      <c r="G14" s="14">
        <v>11388500</v>
      </c>
      <c r="H14" s="14">
        <v>11501400</v>
      </c>
    </row>
    <row r="15" spans="1:8" x14ac:dyDescent="0.25">
      <c r="A15" s="3" t="s">
        <v>328</v>
      </c>
      <c r="B15" s="3" t="s">
        <v>173</v>
      </c>
      <c r="C15" s="14">
        <v>4016800</v>
      </c>
      <c r="D15" s="14">
        <v>4082600</v>
      </c>
      <c r="E15" s="14">
        <v>4060500</v>
      </c>
      <c r="F15" s="14">
        <v>4093800</v>
      </c>
      <c r="G15" s="14">
        <v>4143800</v>
      </c>
      <c r="H15" s="14">
        <v>4168899.9999999995</v>
      </c>
    </row>
    <row r="16" spans="1:8" x14ac:dyDescent="0.25">
      <c r="A16" s="3" t="s">
        <v>328</v>
      </c>
      <c r="B16" s="3" t="s">
        <v>11</v>
      </c>
      <c r="C16" s="14">
        <v>4052000</v>
      </c>
      <c r="D16" s="14">
        <v>4107899.9999999995</v>
      </c>
      <c r="E16" s="14">
        <v>4113399.9999999995</v>
      </c>
      <c r="F16" s="14">
        <v>4216200</v>
      </c>
      <c r="G16" s="14">
        <v>4242900</v>
      </c>
      <c r="H16" s="14">
        <v>4320100</v>
      </c>
    </row>
    <row r="17" spans="1:8" x14ac:dyDescent="0.25">
      <c r="A17" s="3" t="s">
        <v>328</v>
      </c>
      <c r="B17" s="3" t="s">
        <v>74</v>
      </c>
      <c r="C17" s="14">
        <v>160700</v>
      </c>
      <c r="D17" s="14">
        <v>162000</v>
      </c>
      <c r="E17" s="14">
        <v>154500</v>
      </c>
      <c r="F17" s="14">
        <v>155700</v>
      </c>
      <c r="G17" s="14">
        <v>153600</v>
      </c>
      <c r="H17" s="14">
        <v>150200</v>
      </c>
    </row>
    <row r="18" spans="1:8" x14ac:dyDescent="0.25">
      <c r="A18" s="3" t="s">
        <v>328</v>
      </c>
      <c r="B18" s="3" t="s">
        <v>106</v>
      </c>
      <c r="C18" s="14">
        <v>471700</v>
      </c>
      <c r="D18" s="14">
        <v>524100</v>
      </c>
      <c r="E18" s="14">
        <v>576100</v>
      </c>
      <c r="F18" s="14">
        <v>575500</v>
      </c>
      <c r="G18" s="14">
        <v>570100</v>
      </c>
      <c r="H18" s="14">
        <v>586300</v>
      </c>
    </row>
    <row r="19" spans="1:8" x14ac:dyDescent="0.25">
      <c r="A19" s="3" t="s">
        <v>328</v>
      </c>
      <c r="B19" s="3" t="s">
        <v>12</v>
      </c>
      <c r="C19" s="14">
        <v>59665800</v>
      </c>
      <c r="D19" s="14">
        <v>62264100</v>
      </c>
      <c r="E19" s="14">
        <v>64207700</v>
      </c>
      <c r="F19" s="14">
        <v>66987200</v>
      </c>
      <c r="G19" s="14">
        <v>69662500</v>
      </c>
      <c r="H19" s="14">
        <v>72358700</v>
      </c>
    </row>
    <row r="20" spans="1:8" x14ac:dyDescent="0.25">
      <c r="A20" s="3" t="s">
        <v>328</v>
      </c>
      <c r="B20" s="3" t="s">
        <v>75</v>
      </c>
      <c r="C20" s="14">
        <v>138400</v>
      </c>
      <c r="D20" s="14">
        <v>137700</v>
      </c>
      <c r="E20" s="14">
        <v>134000</v>
      </c>
      <c r="F20" s="14">
        <v>134400</v>
      </c>
      <c r="G20" s="14">
        <v>133200</v>
      </c>
      <c r="H20" s="14">
        <v>131700</v>
      </c>
    </row>
    <row r="21" spans="1:8" x14ac:dyDescent="0.25">
      <c r="A21" s="3" t="s">
        <v>328</v>
      </c>
      <c r="B21" s="3" t="s">
        <v>51</v>
      </c>
      <c r="C21" s="14">
        <v>4529800</v>
      </c>
      <c r="D21" s="14">
        <v>4594400</v>
      </c>
      <c r="E21" s="14">
        <v>4591300</v>
      </c>
      <c r="F21" s="14">
        <v>4650800</v>
      </c>
      <c r="G21" s="14">
        <v>4654500</v>
      </c>
      <c r="H21" s="14">
        <v>4568900</v>
      </c>
    </row>
    <row r="22" spans="1:8" x14ac:dyDescent="0.25">
      <c r="A22" s="3" t="s">
        <v>328</v>
      </c>
      <c r="B22" s="3" t="s">
        <v>174</v>
      </c>
      <c r="C22" s="14">
        <v>4364000</v>
      </c>
      <c r="D22" s="14">
        <v>4441700</v>
      </c>
      <c r="E22" s="14">
        <v>4428200</v>
      </c>
      <c r="F22" s="14">
        <v>4481600</v>
      </c>
      <c r="G22" s="14">
        <v>4496000</v>
      </c>
      <c r="H22" s="14">
        <v>4519100</v>
      </c>
    </row>
    <row r="23" spans="1:8" x14ac:dyDescent="0.25">
      <c r="A23" s="3" t="s">
        <v>328</v>
      </c>
      <c r="B23" s="3" t="s">
        <v>76</v>
      </c>
      <c r="C23" s="14">
        <v>103600</v>
      </c>
      <c r="D23" s="14">
        <v>106500</v>
      </c>
      <c r="E23" s="14">
        <v>106700</v>
      </c>
      <c r="F23" s="14">
        <v>108900</v>
      </c>
      <c r="G23" s="14">
        <v>110700</v>
      </c>
      <c r="H23" s="14">
        <v>112100</v>
      </c>
    </row>
    <row r="24" spans="1:8" x14ac:dyDescent="0.25">
      <c r="A24" s="3" t="s">
        <v>328</v>
      </c>
      <c r="B24" s="3" t="s">
        <v>107</v>
      </c>
      <c r="C24" s="7" t="s">
        <v>159</v>
      </c>
      <c r="D24" s="7" t="s">
        <v>159</v>
      </c>
      <c r="E24" s="7" t="s">
        <v>159</v>
      </c>
      <c r="F24" s="7" t="s">
        <v>159</v>
      </c>
      <c r="G24" s="7" t="s">
        <v>159</v>
      </c>
      <c r="H24" s="7" t="s">
        <v>159</v>
      </c>
    </row>
    <row r="25" spans="1:8" x14ac:dyDescent="0.25">
      <c r="A25" s="3" t="s">
        <v>328</v>
      </c>
      <c r="B25" s="3" t="s">
        <v>210</v>
      </c>
      <c r="C25" s="14">
        <v>36900</v>
      </c>
      <c r="D25" s="14">
        <v>37100</v>
      </c>
      <c r="E25" s="14">
        <v>36600</v>
      </c>
      <c r="F25" s="14">
        <v>36700</v>
      </c>
      <c r="G25" s="14">
        <v>36700</v>
      </c>
      <c r="H25" s="14">
        <v>36500</v>
      </c>
    </row>
    <row r="26" spans="1:8" x14ac:dyDescent="0.25">
      <c r="A26" s="3" t="s">
        <v>328</v>
      </c>
      <c r="B26" s="3" t="s">
        <v>13</v>
      </c>
      <c r="C26" s="14">
        <v>273300</v>
      </c>
      <c r="D26" s="14">
        <v>282500</v>
      </c>
      <c r="E26" s="14">
        <v>292400</v>
      </c>
      <c r="F26" s="14">
        <v>306000</v>
      </c>
      <c r="G26" s="14">
        <v>316600</v>
      </c>
      <c r="H26" s="14">
        <v>328100</v>
      </c>
    </row>
    <row r="27" spans="1:8" x14ac:dyDescent="0.25">
      <c r="A27" s="3" t="s">
        <v>328</v>
      </c>
      <c r="B27" s="3" t="s">
        <v>77</v>
      </c>
      <c r="C27" s="14">
        <v>4672400</v>
      </c>
      <c r="D27" s="14">
        <v>4746400</v>
      </c>
      <c r="E27" s="14">
        <v>4772900</v>
      </c>
      <c r="F27" s="14">
        <v>4922700</v>
      </c>
      <c r="G27" s="14">
        <v>5054600</v>
      </c>
      <c r="H27" s="14">
        <v>5200200</v>
      </c>
    </row>
    <row r="28" spans="1:8" x14ac:dyDescent="0.25">
      <c r="A28" s="3" t="s">
        <v>328</v>
      </c>
      <c r="B28" s="3" t="s">
        <v>52</v>
      </c>
      <c r="C28" s="14">
        <v>849000</v>
      </c>
      <c r="D28" s="14">
        <v>890000</v>
      </c>
      <c r="E28" s="14">
        <v>859600</v>
      </c>
      <c r="F28" s="14">
        <v>843000</v>
      </c>
      <c r="G28" s="14">
        <v>815900</v>
      </c>
      <c r="H28" s="14">
        <v>814800</v>
      </c>
    </row>
    <row r="29" spans="1:8" x14ac:dyDescent="0.25">
      <c r="A29" s="3" t="s">
        <v>328</v>
      </c>
      <c r="B29" s="3" t="s">
        <v>108</v>
      </c>
      <c r="C29" s="14">
        <v>553500</v>
      </c>
      <c r="D29" s="14">
        <v>568700</v>
      </c>
      <c r="E29" s="14">
        <v>580100</v>
      </c>
      <c r="F29" s="14">
        <v>597300</v>
      </c>
      <c r="G29" s="14">
        <v>611300</v>
      </c>
      <c r="H29" s="14">
        <v>624800</v>
      </c>
    </row>
    <row r="30" spans="1:8" x14ac:dyDescent="0.25">
      <c r="A30" s="3" t="s">
        <v>328</v>
      </c>
      <c r="B30" s="3" t="s">
        <v>78</v>
      </c>
      <c r="C30" s="14">
        <v>88787100</v>
      </c>
      <c r="D30" s="14">
        <v>91925300</v>
      </c>
      <c r="E30" s="14">
        <v>93213200</v>
      </c>
      <c r="F30" s="14">
        <v>96995200</v>
      </c>
      <c r="G30" s="14">
        <v>98011700</v>
      </c>
      <c r="H30" s="14">
        <v>99746200</v>
      </c>
    </row>
    <row r="31" spans="1:8" x14ac:dyDescent="0.25">
      <c r="A31" s="3" t="s">
        <v>328</v>
      </c>
      <c r="B31" s="3" t="s">
        <v>211</v>
      </c>
      <c r="C31" s="7" t="s">
        <v>159</v>
      </c>
      <c r="D31" s="7" t="s">
        <v>159</v>
      </c>
      <c r="E31" s="7" t="s">
        <v>159</v>
      </c>
      <c r="F31" s="7" t="s">
        <v>159</v>
      </c>
      <c r="G31" s="7" t="s">
        <v>159</v>
      </c>
      <c r="H31" s="7" t="s">
        <v>159</v>
      </c>
    </row>
    <row r="32" spans="1:8" x14ac:dyDescent="0.25">
      <c r="A32" s="3" t="s">
        <v>328</v>
      </c>
      <c r="B32" s="3" t="s">
        <v>14</v>
      </c>
      <c r="C32" s="14">
        <v>176600</v>
      </c>
      <c r="D32" s="14">
        <v>182900</v>
      </c>
      <c r="E32" s="14">
        <v>187200</v>
      </c>
      <c r="F32" s="14">
        <v>191500</v>
      </c>
      <c r="G32" s="14">
        <v>196500</v>
      </c>
      <c r="H32" s="14">
        <v>201100</v>
      </c>
    </row>
    <row r="33" spans="1:8" x14ac:dyDescent="0.25">
      <c r="A33" s="3" t="s">
        <v>328</v>
      </c>
      <c r="B33" s="3" t="s">
        <v>53</v>
      </c>
      <c r="C33" s="14">
        <v>3266200</v>
      </c>
      <c r="D33" s="14">
        <v>3376700</v>
      </c>
      <c r="E33" s="14">
        <v>3266000</v>
      </c>
      <c r="F33" s="14">
        <v>3063400</v>
      </c>
      <c r="G33" s="14">
        <v>2958800</v>
      </c>
      <c r="H33" s="14">
        <v>2935500</v>
      </c>
    </row>
    <row r="34" spans="1:8" x14ac:dyDescent="0.25">
      <c r="A34" s="3" t="s">
        <v>328</v>
      </c>
      <c r="B34" s="3" t="s">
        <v>109</v>
      </c>
      <c r="C34" s="7" t="s">
        <v>159</v>
      </c>
      <c r="D34" s="7" t="s">
        <v>159</v>
      </c>
      <c r="E34" s="7" t="s">
        <v>159</v>
      </c>
      <c r="F34" s="7" t="s">
        <v>159</v>
      </c>
      <c r="G34" s="7" t="s">
        <v>159</v>
      </c>
      <c r="H34" s="7" t="s">
        <v>159</v>
      </c>
    </row>
    <row r="35" spans="1:8" x14ac:dyDescent="0.25">
      <c r="A35" s="3" t="s">
        <v>328</v>
      </c>
      <c r="B35" s="3" t="s">
        <v>110</v>
      </c>
      <c r="C35" s="7" t="s">
        <v>159</v>
      </c>
      <c r="D35" s="7" t="s">
        <v>159</v>
      </c>
      <c r="E35" s="7" t="s">
        <v>159</v>
      </c>
      <c r="F35" s="7" t="s">
        <v>159</v>
      </c>
      <c r="G35" s="7" t="s">
        <v>159</v>
      </c>
      <c r="H35" s="7" t="s">
        <v>159</v>
      </c>
    </row>
    <row r="36" spans="1:8" x14ac:dyDescent="0.25">
      <c r="A36" s="3" t="s">
        <v>328</v>
      </c>
      <c r="B36" s="3" t="s">
        <v>15</v>
      </c>
      <c r="C36" s="14">
        <v>8212000</v>
      </c>
      <c r="D36" s="14">
        <v>8401100</v>
      </c>
      <c r="E36" s="14">
        <v>8639500</v>
      </c>
      <c r="F36" s="14">
        <v>9008300</v>
      </c>
      <c r="G36" s="14">
        <v>9231800</v>
      </c>
      <c r="H36" s="14">
        <v>9515900</v>
      </c>
    </row>
    <row r="37" spans="1:8" x14ac:dyDescent="0.25">
      <c r="A37" s="3" t="s">
        <v>328</v>
      </c>
      <c r="B37" s="3" t="s">
        <v>111</v>
      </c>
      <c r="C37" s="14">
        <v>7225300</v>
      </c>
      <c r="D37" s="14">
        <v>7423600</v>
      </c>
      <c r="E37" s="14">
        <v>7635200</v>
      </c>
      <c r="F37" s="14">
        <v>7860500</v>
      </c>
      <c r="G37" s="14">
        <v>8078500</v>
      </c>
      <c r="H37" s="14">
        <v>8299500</v>
      </c>
    </row>
    <row r="38" spans="1:8" x14ac:dyDescent="0.25">
      <c r="A38" s="3" t="s">
        <v>328</v>
      </c>
      <c r="B38" s="3" t="s">
        <v>171</v>
      </c>
      <c r="C38" s="14">
        <v>16807200</v>
      </c>
      <c r="D38" s="14">
        <v>17087600</v>
      </c>
      <c r="E38" s="14">
        <v>16814800</v>
      </c>
      <c r="F38" s="14">
        <v>17043300</v>
      </c>
      <c r="G38" s="14">
        <v>17306500</v>
      </c>
      <c r="H38" s="14">
        <v>17509500</v>
      </c>
    </row>
    <row r="39" spans="1:8" x14ac:dyDescent="0.25">
      <c r="A39" s="3" t="s">
        <v>328</v>
      </c>
      <c r="B39" s="3" t="s">
        <v>112</v>
      </c>
      <c r="C39" s="14">
        <v>165700</v>
      </c>
      <c r="D39" s="14">
        <v>173000</v>
      </c>
      <c r="E39" s="14">
        <v>179000</v>
      </c>
      <c r="F39" s="14">
        <v>184800</v>
      </c>
      <c r="G39" s="14">
        <v>191800</v>
      </c>
      <c r="H39" s="14">
        <v>198400</v>
      </c>
    </row>
    <row r="40" spans="1:8" x14ac:dyDescent="0.25">
      <c r="A40" s="3" t="s">
        <v>328</v>
      </c>
      <c r="B40" s="3" t="s">
        <v>212</v>
      </c>
      <c r="C40" s="14">
        <v>35100</v>
      </c>
      <c r="D40" s="14">
        <v>35400</v>
      </c>
      <c r="E40" s="14">
        <v>35300</v>
      </c>
      <c r="F40" s="14">
        <v>35300</v>
      </c>
      <c r="G40" s="14">
        <v>35200</v>
      </c>
      <c r="H40" s="14">
        <v>35200</v>
      </c>
    </row>
    <row r="41" spans="1:8" x14ac:dyDescent="0.25">
      <c r="A41" s="3" t="s">
        <v>328</v>
      </c>
      <c r="B41" s="3" t="s">
        <v>113</v>
      </c>
      <c r="C41" s="7" t="s">
        <v>159</v>
      </c>
      <c r="D41" s="7" t="s">
        <v>159</v>
      </c>
      <c r="E41" s="7" t="s">
        <v>159</v>
      </c>
      <c r="F41" s="7" t="s">
        <v>159</v>
      </c>
      <c r="G41" s="7" t="s">
        <v>159</v>
      </c>
      <c r="H41" s="7" t="s">
        <v>159</v>
      </c>
    </row>
    <row r="42" spans="1:8" x14ac:dyDescent="0.25">
      <c r="A42" s="3" t="s">
        <v>328</v>
      </c>
      <c r="B42" s="3" t="s">
        <v>79</v>
      </c>
      <c r="C42" s="14">
        <v>6581100</v>
      </c>
      <c r="D42" s="14">
        <v>6777500</v>
      </c>
      <c r="E42" s="14">
        <v>6642200</v>
      </c>
      <c r="F42" s="14">
        <v>7130600</v>
      </c>
      <c r="G42" s="14">
        <v>7487500</v>
      </c>
      <c r="H42" s="14">
        <v>7626000</v>
      </c>
    </row>
    <row r="43" spans="1:8" x14ac:dyDescent="0.25">
      <c r="A43" s="3" t="s">
        <v>328</v>
      </c>
      <c r="B43" s="3" t="s">
        <v>16</v>
      </c>
      <c r="C43" s="14">
        <v>751008600</v>
      </c>
      <c r="D43" s="14">
        <v>753465100</v>
      </c>
      <c r="E43" s="14">
        <v>763915800</v>
      </c>
      <c r="F43" s="14">
        <v>775584500</v>
      </c>
      <c r="G43" s="14">
        <v>784694000</v>
      </c>
      <c r="H43" s="14">
        <v>791804300</v>
      </c>
    </row>
    <row r="44" spans="1:8" x14ac:dyDescent="0.25">
      <c r="A44" s="3" t="s">
        <v>328</v>
      </c>
      <c r="B44" s="3" t="s">
        <v>80</v>
      </c>
      <c r="C44" s="14">
        <v>17105800</v>
      </c>
      <c r="D44" s="14">
        <v>17441600</v>
      </c>
      <c r="E44" s="14">
        <v>18420200</v>
      </c>
      <c r="F44" s="14">
        <v>19213300</v>
      </c>
      <c r="G44" s="14">
        <v>20019500</v>
      </c>
      <c r="H44" s="14">
        <v>20696400</v>
      </c>
    </row>
    <row r="45" spans="1:8" x14ac:dyDescent="0.25">
      <c r="A45" s="3" t="s">
        <v>328</v>
      </c>
      <c r="B45" s="3" t="s">
        <v>115</v>
      </c>
      <c r="C45" s="7" t="s">
        <v>159</v>
      </c>
      <c r="D45" s="7" t="s">
        <v>159</v>
      </c>
      <c r="E45" s="7" t="s">
        <v>159</v>
      </c>
      <c r="F45" s="7" t="s">
        <v>159</v>
      </c>
      <c r="G45" s="7" t="s">
        <v>159</v>
      </c>
      <c r="H45" s="7" t="s">
        <v>159</v>
      </c>
    </row>
    <row r="46" spans="1:8" x14ac:dyDescent="0.25">
      <c r="A46" s="3" t="s">
        <v>328</v>
      </c>
      <c r="B46" s="3" t="s">
        <v>81</v>
      </c>
      <c r="C46" s="14">
        <v>1925700</v>
      </c>
      <c r="D46" s="14">
        <v>1957700</v>
      </c>
      <c r="E46" s="14">
        <v>1955500</v>
      </c>
      <c r="F46" s="14">
        <v>1919600</v>
      </c>
      <c r="G46" s="14">
        <v>1871600</v>
      </c>
      <c r="H46" s="14">
        <v>2025400</v>
      </c>
    </row>
    <row r="47" spans="1:8" x14ac:dyDescent="0.25">
      <c r="A47" s="3" t="s">
        <v>328</v>
      </c>
      <c r="B47" s="3" t="s">
        <v>118</v>
      </c>
      <c r="C47" s="7" t="s">
        <v>159</v>
      </c>
      <c r="D47" s="7" t="s">
        <v>159</v>
      </c>
      <c r="E47" s="7" t="s">
        <v>159</v>
      </c>
      <c r="F47" s="7" t="s">
        <v>159</v>
      </c>
      <c r="G47" s="7" t="s">
        <v>159</v>
      </c>
      <c r="H47" s="7" t="s">
        <v>159</v>
      </c>
    </row>
    <row r="48" spans="1:8" x14ac:dyDescent="0.25">
      <c r="A48" s="3" t="s">
        <v>328</v>
      </c>
      <c r="B48" s="3" t="s">
        <v>54</v>
      </c>
      <c r="C48" s="14">
        <v>1614000</v>
      </c>
      <c r="D48" s="14">
        <v>1635200</v>
      </c>
      <c r="E48" s="14">
        <v>1605300</v>
      </c>
      <c r="F48" s="14">
        <v>1541100</v>
      </c>
      <c r="G48" s="14">
        <v>1492200</v>
      </c>
      <c r="H48" s="14">
        <v>1460600</v>
      </c>
    </row>
    <row r="49" spans="1:8" x14ac:dyDescent="0.25">
      <c r="A49" s="3" t="s">
        <v>328</v>
      </c>
      <c r="B49" s="3" t="s">
        <v>213</v>
      </c>
      <c r="C49" s="14">
        <v>4867200</v>
      </c>
      <c r="D49" s="14">
        <v>4949100</v>
      </c>
      <c r="E49" s="14">
        <v>5018400</v>
      </c>
      <c r="F49" s="14">
        <v>5096500</v>
      </c>
      <c r="G49" s="14">
        <v>5169700</v>
      </c>
      <c r="H49" s="14">
        <v>5244500</v>
      </c>
    </row>
    <row r="50" spans="1:8" x14ac:dyDescent="0.25">
      <c r="A50" s="3" t="s">
        <v>328</v>
      </c>
      <c r="B50" s="3" t="s">
        <v>175</v>
      </c>
      <c r="C50" s="14">
        <v>378000</v>
      </c>
      <c r="D50" s="14">
        <v>382900</v>
      </c>
      <c r="E50" s="14">
        <v>381300</v>
      </c>
      <c r="F50" s="14">
        <v>385100</v>
      </c>
      <c r="G50" s="14">
        <v>383800</v>
      </c>
      <c r="H50" s="14">
        <v>383300</v>
      </c>
    </row>
    <row r="51" spans="1:8" x14ac:dyDescent="0.25">
      <c r="A51" s="3" t="s">
        <v>328</v>
      </c>
      <c r="B51" s="3" t="s">
        <v>55</v>
      </c>
      <c r="C51" s="14">
        <v>4877600</v>
      </c>
      <c r="D51" s="14">
        <v>4948800</v>
      </c>
      <c r="E51" s="14">
        <v>4897300</v>
      </c>
      <c r="F51" s="14">
        <v>4846900</v>
      </c>
      <c r="G51" s="14">
        <v>4861800</v>
      </c>
      <c r="H51" s="14">
        <v>4876700</v>
      </c>
    </row>
    <row r="52" spans="1:8" x14ac:dyDescent="0.25">
      <c r="A52" s="3" t="s">
        <v>328</v>
      </c>
      <c r="B52" s="3" t="s">
        <v>176</v>
      </c>
      <c r="C52" s="14">
        <v>2798900</v>
      </c>
      <c r="D52" s="14">
        <v>2848500</v>
      </c>
      <c r="E52" s="14">
        <v>2769300</v>
      </c>
      <c r="F52" s="14">
        <v>2712500</v>
      </c>
      <c r="G52" s="14">
        <v>2698600</v>
      </c>
      <c r="H52" s="14">
        <v>2684500</v>
      </c>
    </row>
    <row r="53" spans="1:8" x14ac:dyDescent="0.25">
      <c r="A53" s="3" t="s">
        <v>328</v>
      </c>
      <c r="B53" s="3" t="s">
        <v>119</v>
      </c>
      <c r="C53" s="7" t="s">
        <v>159</v>
      </c>
      <c r="D53" s="7" t="s">
        <v>159</v>
      </c>
      <c r="E53" s="7" t="s">
        <v>159</v>
      </c>
      <c r="F53" s="7" t="s">
        <v>159</v>
      </c>
      <c r="G53" s="7" t="s">
        <v>159</v>
      </c>
      <c r="H53" s="7" t="s">
        <v>159</v>
      </c>
    </row>
    <row r="54" spans="1:8" x14ac:dyDescent="0.25">
      <c r="A54" s="3" t="s">
        <v>328</v>
      </c>
      <c r="B54" s="3" t="s">
        <v>82</v>
      </c>
      <c r="C54" s="14">
        <v>22200</v>
      </c>
      <c r="D54" s="14">
        <v>22100</v>
      </c>
      <c r="E54" s="14">
        <v>22000</v>
      </c>
      <c r="F54" s="14">
        <v>21600</v>
      </c>
      <c r="G54" s="14">
        <v>21400</v>
      </c>
      <c r="H54" s="14">
        <v>21300</v>
      </c>
    </row>
    <row r="55" spans="1:8" x14ac:dyDescent="0.25">
      <c r="A55" s="3" t="s">
        <v>328</v>
      </c>
      <c r="B55" s="3" t="s">
        <v>83</v>
      </c>
      <c r="C55" s="14">
        <v>3546700</v>
      </c>
      <c r="D55" s="14">
        <v>3656300</v>
      </c>
      <c r="E55" s="14">
        <v>3592800</v>
      </c>
      <c r="F55" s="14">
        <v>3752700</v>
      </c>
      <c r="G55" s="14">
        <v>3903700</v>
      </c>
      <c r="H55" s="14">
        <v>4049800</v>
      </c>
    </row>
    <row r="56" spans="1:8" x14ac:dyDescent="0.25">
      <c r="A56" s="3" t="s">
        <v>328</v>
      </c>
      <c r="B56" s="3" t="s">
        <v>84</v>
      </c>
      <c r="C56" s="14">
        <v>5223800</v>
      </c>
      <c r="D56" s="14">
        <v>5435300</v>
      </c>
      <c r="E56" s="14">
        <v>5442400</v>
      </c>
      <c r="F56" s="14">
        <v>5601000</v>
      </c>
      <c r="G56" s="14">
        <v>5588600</v>
      </c>
      <c r="H56" s="14">
        <v>5758000</v>
      </c>
    </row>
    <row r="57" spans="1:8" x14ac:dyDescent="0.25">
      <c r="A57" s="3" t="s">
        <v>328</v>
      </c>
      <c r="B57" s="3" t="s">
        <v>120</v>
      </c>
      <c r="C57" s="14">
        <v>21530500</v>
      </c>
      <c r="D57" s="14">
        <v>22509600</v>
      </c>
      <c r="E57" s="14">
        <v>22775500</v>
      </c>
      <c r="F57" s="14">
        <v>23831500</v>
      </c>
      <c r="G57" s="14">
        <v>23348000</v>
      </c>
      <c r="H57" s="14">
        <v>23533900</v>
      </c>
    </row>
    <row r="58" spans="1:8" x14ac:dyDescent="0.25">
      <c r="A58" s="3" t="s">
        <v>328</v>
      </c>
      <c r="B58" s="3" t="s">
        <v>85</v>
      </c>
      <c r="C58" s="14">
        <v>2643700</v>
      </c>
      <c r="D58" s="14">
        <v>2695800</v>
      </c>
      <c r="E58" s="14">
        <v>2728700</v>
      </c>
      <c r="F58" s="14">
        <v>2765200</v>
      </c>
      <c r="G58" s="14">
        <v>2814700</v>
      </c>
      <c r="H58" s="14">
        <v>2855300</v>
      </c>
    </row>
    <row r="59" spans="1:8" x14ac:dyDescent="0.25">
      <c r="A59" s="3" t="s">
        <v>328</v>
      </c>
      <c r="B59" s="3" t="s">
        <v>121</v>
      </c>
      <c r="C59" s="7" t="s">
        <v>159</v>
      </c>
      <c r="D59" s="7" t="s">
        <v>159</v>
      </c>
      <c r="E59" s="7" t="s">
        <v>159</v>
      </c>
      <c r="F59" s="7" t="s">
        <v>159</v>
      </c>
      <c r="G59" s="7" t="s">
        <v>159</v>
      </c>
      <c r="H59" s="7" t="s">
        <v>159</v>
      </c>
    </row>
    <row r="60" spans="1:8" x14ac:dyDescent="0.25">
      <c r="A60" s="3" t="s">
        <v>328</v>
      </c>
      <c r="B60" s="3" t="s">
        <v>56</v>
      </c>
      <c r="C60" s="14">
        <v>661800</v>
      </c>
      <c r="D60" s="14">
        <v>654800</v>
      </c>
      <c r="E60" s="14">
        <v>594400</v>
      </c>
      <c r="F60" s="14">
        <v>571000</v>
      </c>
      <c r="G60" s="14">
        <v>607700</v>
      </c>
      <c r="H60" s="14">
        <v>627700</v>
      </c>
    </row>
    <row r="61" spans="1:8" x14ac:dyDescent="0.25">
      <c r="A61" s="3" t="s">
        <v>328</v>
      </c>
      <c r="B61" s="3" t="s">
        <v>123</v>
      </c>
      <c r="C61" s="14">
        <v>33846200</v>
      </c>
      <c r="D61" s="14">
        <v>35107100</v>
      </c>
      <c r="E61" s="14">
        <v>36305800</v>
      </c>
      <c r="F61" s="14">
        <v>37587400</v>
      </c>
      <c r="G61" s="14">
        <v>38923300</v>
      </c>
      <c r="H61" s="14">
        <v>40280100</v>
      </c>
    </row>
    <row r="62" spans="1:8" x14ac:dyDescent="0.25">
      <c r="A62" s="3" t="s">
        <v>328</v>
      </c>
      <c r="B62" s="3" t="s">
        <v>17</v>
      </c>
      <c r="C62" s="14">
        <v>298900</v>
      </c>
      <c r="D62" s="14">
        <v>298800</v>
      </c>
      <c r="E62" s="14">
        <v>297900</v>
      </c>
      <c r="F62" s="14">
        <v>299000</v>
      </c>
      <c r="G62" s="14">
        <v>299300</v>
      </c>
      <c r="H62" s="14">
        <v>299300</v>
      </c>
    </row>
    <row r="63" spans="1:8" x14ac:dyDescent="0.25">
      <c r="A63" s="3" t="s">
        <v>328</v>
      </c>
      <c r="B63" s="3" t="s">
        <v>177</v>
      </c>
      <c r="C63" s="14">
        <v>2487600</v>
      </c>
      <c r="D63" s="14">
        <v>2528500</v>
      </c>
      <c r="E63" s="14">
        <v>2453600</v>
      </c>
      <c r="F63" s="14">
        <v>2448300</v>
      </c>
      <c r="G63" s="14">
        <v>2473700</v>
      </c>
      <c r="H63" s="14">
        <v>2483300</v>
      </c>
    </row>
    <row r="64" spans="1:8" x14ac:dyDescent="0.25">
      <c r="A64" s="3" t="s">
        <v>328</v>
      </c>
      <c r="B64" s="3" t="s">
        <v>178</v>
      </c>
      <c r="C64" s="14">
        <v>26040800</v>
      </c>
      <c r="D64" s="14">
        <v>26404200</v>
      </c>
      <c r="E64" s="14">
        <v>26178800</v>
      </c>
      <c r="F64" s="14">
        <v>26254700</v>
      </c>
      <c r="G64" s="14">
        <v>26352600</v>
      </c>
      <c r="H64" s="14">
        <v>26338800</v>
      </c>
    </row>
    <row r="65" spans="1:8" x14ac:dyDescent="0.25">
      <c r="A65" s="3" t="s">
        <v>328</v>
      </c>
      <c r="B65" s="3" t="s">
        <v>214</v>
      </c>
      <c r="C65" s="14">
        <v>64300</v>
      </c>
      <c r="D65" s="14">
        <v>66600</v>
      </c>
      <c r="E65" s="14">
        <v>69800</v>
      </c>
      <c r="F65" s="14">
        <v>70400</v>
      </c>
      <c r="G65" s="14">
        <v>72400</v>
      </c>
      <c r="H65" s="14">
        <v>74500</v>
      </c>
    </row>
    <row r="66" spans="1:8" x14ac:dyDescent="0.25">
      <c r="A66" s="3" t="s">
        <v>328</v>
      </c>
      <c r="B66" s="3" t="s">
        <v>202</v>
      </c>
      <c r="C66" s="14">
        <v>95300</v>
      </c>
      <c r="D66" s="14">
        <v>96400</v>
      </c>
      <c r="E66" s="14">
        <v>96400</v>
      </c>
      <c r="F66" s="14">
        <v>97200</v>
      </c>
      <c r="G66" s="14">
        <v>97700</v>
      </c>
      <c r="H66" s="14">
        <v>98000</v>
      </c>
    </row>
    <row r="67" spans="1:8" x14ac:dyDescent="0.25">
      <c r="A67" s="3" t="s">
        <v>328</v>
      </c>
      <c r="B67" s="3" t="s">
        <v>124</v>
      </c>
      <c r="C67" s="7" t="s">
        <v>159</v>
      </c>
      <c r="D67" s="7" t="s">
        <v>159</v>
      </c>
      <c r="E67" s="7" t="s">
        <v>159</v>
      </c>
      <c r="F67" s="7" t="s">
        <v>159</v>
      </c>
      <c r="G67" s="7" t="s">
        <v>159</v>
      </c>
      <c r="H67" s="7" t="s">
        <v>159</v>
      </c>
    </row>
    <row r="68" spans="1:8" x14ac:dyDescent="0.25">
      <c r="A68" s="3" t="s">
        <v>328</v>
      </c>
      <c r="B68" s="3" t="s">
        <v>57</v>
      </c>
      <c r="C68" s="14">
        <v>1704300</v>
      </c>
      <c r="D68" s="14">
        <v>1602000</v>
      </c>
      <c r="E68" s="14">
        <v>1656200</v>
      </c>
      <c r="F68" s="14">
        <v>1628100</v>
      </c>
      <c r="G68" s="14">
        <v>1663400</v>
      </c>
      <c r="H68" s="14">
        <v>1682100</v>
      </c>
    </row>
    <row r="69" spans="1:8" x14ac:dyDescent="0.25">
      <c r="A69" s="3" t="s">
        <v>328</v>
      </c>
      <c r="B69" s="3" t="s">
        <v>179</v>
      </c>
      <c r="C69" s="14">
        <v>38009800</v>
      </c>
      <c r="D69" s="14">
        <v>38463400</v>
      </c>
      <c r="E69" s="14">
        <v>38390100</v>
      </c>
      <c r="F69" s="14">
        <v>38692900</v>
      </c>
      <c r="G69" s="14">
        <v>39559400</v>
      </c>
      <c r="H69" s="14">
        <v>39972900</v>
      </c>
    </row>
    <row r="70" spans="1:8" x14ac:dyDescent="0.25">
      <c r="A70" s="3" t="s">
        <v>328</v>
      </c>
      <c r="B70" s="3" t="s">
        <v>126</v>
      </c>
      <c r="C70" s="7" t="s">
        <v>159</v>
      </c>
      <c r="D70" s="7" t="s">
        <v>159</v>
      </c>
      <c r="E70" s="7" t="s">
        <v>159</v>
      </c>
      <c r="F70" s="7" t="s">
        <v>159</v>
      </c>
      <c r="G70" s="7" t="s">
        <v>159</v>
      </c>
      <c r="H70" s="7" t="s">
        <v>159</v>
      </c>
    </row>
    <row r="71" spans="1:8" x14ac:dyDescent="0.25">
      <c r="A71" s="3" t="s">
        <v>328</v>
      </c>
      <c r="B71" s="3" t="s">
        <v>223</v>
      </c>
      <c r="C71" s="14">
        <v>12700</v>
      </c>
      <c r="D71" s="14">
        <v>12700</v>
      </c>
      <c r="E71" s="14">
        <v>12800</v>
      </c>
      <c r="F71" s="14">
        <v>12900</v>
      </c>
      <c r="G71" s="14">
        <v>13000</v>
      </c>
      <c r="H71" s="14">
        <v>13100</v>
      </c>
    </row>
    <row r="72" spans="1:8" x14ac:dyDescent="0.25">
      <c r="A72" s="3" t="s">
        <v>328</v>
      </c>
      <c r="B72" s="3" t="s">
        <v>180</v>
      </c>
      <c r="C72" s="14">
        <v>4507800</v>
      </c>
      <c r="D72" s="14">
        <v>4557700</v>
      </c>
      <c r="E72" s="14">
        <v>4495200</v>
      </c>
      <c r="F72" s="14">
        <v>4375000</v>
      </c>
      <c r="G72" s="14">
        <v>4077700</v>
      </c>
      <c r="H72" s="14">
        <v>3765400</v>
      </c>
    </row>
    <row r="73" spans="1:8" x14ac:dyDescent="0.25">
      <c r="A73" s="3" t="s">
        <v>328</v>
      </c>
      <c r="B73" s="3" t="s">
        <v>86</v>
      </c>
      <c r="C73" s="7" t="s">
        <v>159</v>
      </c>
      <c r="D73" s="7" t="s">
        <v>159</v>
      </c>
      <c r="E73" s="7" t="s">
        <v>159</v>
      </c>
      <c r="F73" s="7" t="s">
        <v>159</v>
      </c>
      <c r="G73" s="7" t="s">
        <v>159</v>
      </c>
      <c r="H73" s="7" t="s">
        <v>159</v>
      </c>
    </row>
    <row r="74" spans="1:8" x14ac:dyDescent="0.25">
      <c r="A74" s="3" t="s">
        <v>328</v>
      </c>
      <c r="B74" s="3" t="s">
        <v>215</v>
      </c>
      <c r="C74" s="14">
        <v>157200</v>
      </c>
      <c r="D74" s="14">
        <v>158000</v>
      </c>
      <c r="E74" s="14">
        <v>158200</v>
      </c>
      <c r="F74" s="14">
        <v>158600</v>
      </c>
      <c r="G74" s="14">
        <v>159000</v>
      </c>
      <c r="H74" s="14">
        <v>159200</v>
      </c>
    </row>
    <row r="75" spans="1:8" x14ac:dyDescent="0.25">
      <c r="A75" s="3" t="s">
        <v>328</v>
      </c>
      <c r="B75" s="3" t="s">
        <v>203</v>
      </c>
      <c r="C75" s="7" t="s">
        <v>159</v>
      </c>
      <c r="D75" s="7" t="s">
        <v>159</v>
      </c>
      <c r="E75" s="7" t="s">
        <v>159</v>
      </c>
      <c r="F75" s="7" t="s">
        <v>159</v>
      </c>
      <c r="G75" s="7" t="s">
        <v>159</v>
      </c>
      <c r="H75" s="7" t="s">
        <v>159</v>
      </c>
    </row>
    <row r="76" spans="1:8" x14ac:dyDescent="0.25">
      <c r="A76" s="3" t="s">
        <v>328</v>
      </c>
      <c r="B76" s="3" t="s">
        <v>87</v>
      </c>
      <c r="C76" s="14">
        <v>5048500</v>
      </c>
      <c r="D76" s="14">
        <v>5216900</v>
      </c>
      <c r="E76" s="14">
        <v>5351800</v>
      </c>
      <c r="F76" s="14">
        <v>5494500</v>
      </c>
      <c r="G76" s="14">
        <v>5662600</v>
      </c>
      <c r="H76" s="14">
        <v>5833200</v>
      </c>
    </row>
    <row r="77" spans="1:8" x14ac:dyDescent="0.25">
      <c r="A77" s="3" t="s">
        <v>328</v>
      </c>
      <c r="B77" s="3" t="s">
        <v>88</v>
      </c>
      <c r="C77" s="7" t="s">
        <v>159</v>
      </c>
      <c r="D77" s="7" t="s">
        <v>159</v>
      </c>
      <c r="E77" s="7" t="s">
        <v>159</v>
      </c>
      <c r="F77" s="7" t="s">
        <v>159</v>
      </c>
      <c r="G77" s="7" t="s">
        <v>159</v>
      </c>
      <c r="H77" s="7" t="s">
        <v>159</v>
      </c>
    </row>
    <row r="78" spans="1:8" x14ac:dyDescent="0.25">
      <c r="A78" s="3" t="s">
        <v>328</v>
      </c>
      <c r="B78" s="3" t="s">
        <v>89</v>
      </c>
      <c r="C78" s="7" t="s">
        <v>159</v>
      </c>
      <c r="D78" s="7" t="s">
        <v>159</v>
      </c>
      <c r="E78" s="7" t="s">
        <v>159</v>
      </c>
      <c r="F78" s="7" t="s">
        <v>159</v>
      </c>
      <c r="G78" s="7" t="s">
        <v>159</v>
      </c>
      <c r="H78" s="7" t="s">
        <v>159</v>
      </c>
    </row>
    <row r="79" spans="1:8" x14ac:dyDescent="0.25">
      <c r="A79" s="3" t="s">
        <v>328</v>
      </c>
      <c r="B79" s="3" t="s">
        <v>90</v>
      </c>
      <c r="C79" s="14">
        <v>2844100</v>
      </c>
      <c r="D79" s="14">
        <v>2948800</v>
      </c>
      <c r="E79" s="14">
        <v>3065900</v>
      </c>
      <c r="F79" s="14">
        <v>3124500</v>
      </c>
      <c r="G79" s="14">
        <v>3224500</v>
      </c>
      <c r="H79" s="14">
        <v>3319600</v>
      </c>
    </row>
    <row r="80" spans="1:8" x14ac:dyDescent="0.25">
      <c r="A80" s="3" t="s">
        <v>328</v>
      </c>
      <c r="B80" s="3" t="s">
        <v>18</v>
      </c>
      <c r="C80" s="14">
        <v>3478400</v>
      </c>
      <c r="D80" s="14">
        <v>3508400</v>
      </c>
      <c r="E80" s="14">
        <v>3470100</v>
      </c>
      <c r="F80" s="14">
        <v>3477300</v>
      </c>
      <c r="G80" s="14">
        <v>3579400</v>
      </c>
      <c r="H80" s="14">
        <v>3665900</v>
      </c>
    </row>
    <row r="81" spans="1:8" x14ac:dyDescent="0.25">
      <c r="A81" s="3" t="s">
        <v>328</v>
      </c>
      <c r="B81" s="3" t="s">
        <v>58</v>
      </c>
      <c r="C81" s="14">
        <v>3920600</v>
      </c>
      <c r="D81" s="14">
        <v>3882400</v>
      </c>
      <c r="E81" s="14">
        <v>3779400</v>
      </c>
      <c r="F81" s="14">
        <v>3776900</v>
      </c>
      <c r="G81" s="14">
        <v>3806800</v>
      </c>
      <c r="H81" s="14">
        <v>3883200</v>
      </c>
    </row>
    <row r="82" spans="1:8" x14ac:dyDescent="0.25">
      <c r="A82" s="3" t="s">
        <v>328</v>
      </c>
      <c r="B82" s="3" t="s">
        <v>181</v>
      </c>
      <c r="C82" s="14">
        <v>175000</v>
      </c>
      <c r="D82" s="14">
        <v>176700</v>
      </c>
      <c r="E82" s="14">
        <v>166300</v>
      </c>
      <c r="F82" s="14">
        <v>165700</v>
      </c>
      <c r="G82" s="14">
        <v>173600</v>
      </c>
      <c r="H82" s="14">
        <v>172100</v>
      </c>
    </row>
    <row r="83" spans="1:8" x14ac:dyDescent="0.25">
      <c r="A83" s="3" t="s">
        <v>328</v>
      </c>
      <c r="B83" s="3" t="s">
        <v>19</v>
      </c>
      <c r="C83" s="14">
        <v>382332800</v>
      </c>
      <c r="D83" s="14">
        <v>384230000</v>
      </c>
      <c r="E83" s="14">
        <v>387964000</v>
      </c>
      <c r="F83" s="14">
        <v>388981200</v>
      </c>
      <c r="G83" s="14">
        <v>393010200</v>
      </c>
      <c r="H83" s="14">
        <v>394902000</v>
      </c>
    </row>
    <row r="84" spans="1:8" x14ac:dyDescent="0.25">
      <c r="A84" s="3" t="s">
        <v>328</v>
      </c>
      <c r="B84" s="3" t="s">
        <v>20</v>
      </c>
      <c r="C84" s="14">
        <v>99312900</v>
      </c>
      <c r="D84" s="14">
        <v>102605300</v>
      </c>
      <c r="E84" s="14">
        <v>105044100</v>
      </c>
      <c r="F84" s="14">
        <v>108289000</v>
      </c>
      <c r="G84" s="14">
        <v>110669200</v>
      </c>
      <c r="H84" s="14">
        <v>115781400</v>
      </c>
    </row>
    <row r="85" spans="1:8" x14ac:dyDescent="0.25">
      <c r="A85" s="3" t="s">
        <v>328</v>
      </c>
      <c r="B85" s="3" t="s">
        <v>129</v>
      </c>
      <c r="C85" s="14">
        <v>21072800</v>
      </c>
      <c r="D85" s="14">
        <v>20535000</v>
      </c>
      <c r="E85" s="14">
        <v>21055000</v>
      </c>
      <c r="F85" s="14">
        <v>20588000</v>
      </c>
      <c r="G85" s="14">
        <v>21111900</v>
      </c>
      <c r="H85" s="14">
        <v>21169700</v>
      </c>
    </row>
    <row r="86" spans="1:8" x14ac:dyDescent="0.25">
      <c r="A86" s="3" t="s">
        <v>328</v>
      </c>
      <c r="B86" s="3" t="s">
        <v>130</v>
      </c>
      <c r="C86" s="14">
        <v>5086400</v>
      </c>
      <c r="D86" s="14">
        <v>5298600</v>
      </c>
      <c r="E86" s="14">
        <v>5237000</v>
      </c>
      <c r="F86" s="14">
        <v>5328600</v>
      </c>
      <c r="G86" s="14">
        <v>5429900</v>
      </c>
      <c r="H86" s="14">
        <v>5480100</v>
      </c>
    </row>
    <row r="87" spans="1:8" x14ac:dyDescent="0.25">
      <c r="A87" s="3" t="s">
        <v>328</v>
      </c>
      <c r="B87" s="3" t="s">
        <v>182</v>
      </c>
      <c r="C87" s="14">
        <v>2138400</v>
      </c>
      <c r="D87" s="14">
        <v>2126600</v>
      </c>
      <c r="E87" s="14">
        <v>1956100</v>
      </c>
      <c r="F87" s="14">
        <v>1875300</v>
      </c>
      <c r="G87" s="14">
        <v>1843400</v>
      </c>
      <c r="H87" s="14">
        <v>1831100</v>
      </c>
    </row>
    <row r="88" spans="1:8" x14ac:dyDescent="0.25">
      <c r="A88" s="3" t="s">
        <v>328</v>
      </c>
      <c r="B88" s="3" t="s">
        <v>131</v>
      </c>
      <c r="C88" s="14">
        <v>2629000</v>
      </c>
      <c r="D88" s="14">
        <v>2730800</v>
      </c>
      <c r="E88" s="14">
        <v>2780100</v>
      </c>
      <c r="F88" s="14">
        <v>2883500</v>
      </c>
      <c r="G88" s="14">
        <v>2977500</v>
      </c>
      <c r="H88" s="14">
        <v>3359000</v>
      </c>
    </row>
    <row r="89" spans="1:8" x14ac:dyDescent="0.25">
      <c r="A89" s="3" t="s">
        <v>328</v>
      </c>
      <c r="B89" s="3" t="s">
        <v>183</v>
      </c>
      <c r="C89" s="14">
        <v>23229900</v>
      </c>
      <c r="D89" s="14">
        <v>23435400</v>
      </c>
      <c r="E89" s="14">
        <v>22970400</v>
      </c>
      <c r="F89" s="14">
        <v>22866900</v>
      </c>
      <c r="G89" s="14">
        <v>22965500</v>
      </c>
      <c r="H89" s="14">
        <v>22890300</v>
      </c>
    </row>
    <row r="90" spans="1:8" x14ac:dyDescent="0.25">
      <c r="A90" s="3" t="s">
        <v>328</v>
      </c>
      <c r="B90" s="3" t="s">
        <v>91</v>
      </c>
      <c r="C90" s="14">
        <v>1126200</v>
      </c>
      <c r="D90" s="14">
        <v>1128300</v>
      </c>
      <c r="E90" s="14">
        <v>1185500</v>
      </c>
      <c r="F90" s="14">
        <v>1202100</v>
      </c>
      <c r="G90" s="14">
        <v>1228000</v>
      </c>
      <c r="H90" s="14">
        <v>1258400</v>
      </c>
    </row>
    <row r="91" spans="1:8" x14ac:dyDescent="0.25">
      <c r="A91" s="3" t="s">
        <v>328</v>
      </c>
      <c r="B91" s="3" t="s">
        <v>21</v>
      </c>
      <c r="C91" s="14">
        <v>64126900</v>
      </c>
      <c r="D91" s="14">
        <v>63844800</v>
      </c>
      <c r="E91" s="14">
        <v>62818600</v>
      </c>
      <c r="F91" s="14">
        <v>62573900</v>
      </c>
      <c r="G91" s="14">
        <v>62445200</v>
      </c>
      <c r="H91" s="14">
        <v>62695300</v>
      </c>
    </row>
    <row r="92" spans="1:8" x14ac:dyDescent="0.25">
      <c r="A92" s="3" t="s">
        <v>328</v>
      </c>
      <c r="B92" s="3" t="s">
        <v>132</v>
      </c>
      <c r="C92" s="14">
        <v>1141600</v>
      </c>
      <c r="D92" s="14">
        <v>1119800</v>
      </c>
      <c r="E92" s="14">
        <v>1097900</v>
      </c>
      <c r="F92" s="14">
        <v>1101800</v>
      </c>
      <c r="G92" s="14">
        <v>1049700</v>
      </c>
      <c r="H92" s="14">
        <v>1021300</v>
      </c>
    </row>
    <row r="93" spans="1:8" x14ac:dyDescent="0.25">
      <c r="A93" s="3" t="s">
        <v>328</v>
      </c>
      <c r="B93" s="3" t="s">
        <v>22</v>
      </c>
      <c r="C93" s="14">
        <v>7632500</v>
      </c>
      <c r="D93" s="14">
        <v>7855200</v>
      </c>
      <c r="E93" s="14">
        <v>7905600</v>
      </c>
      <c r="F93" s="14">
        <v>8113300</v>
      </c>
      <c r="G93" s="14">
        <v>8302100</v>
      </c>
      <c r="H93" s="14">
        <v>8507200</v>
      </c>
    </row>
    <row r="94" spans="1:8" x14ac:dyDescent="0.25">
      <c r="A94" s="3" t="s">
        <v>328</v>
      </c>
      <c r="B94" s="3" t="s">
        <v>133</v>
      </c>
      <c r="C94" s="14">
        <v>9551700</v>
      </c>
      <c r="D94" s="14">
        <v>10442600</v>
      </c>
      <c r="E94" s="14">
        <v>10968100</v>
      </c>
      <c r="F94" s="14">
        <v>11555000</v>
      </c>
      <c r="G94" s="14">
        <v>12051000</v>
      </c>
      <c r="H94" s="14">
        <v>12550900</v>
      </c>
    </row>
    <row r="95" spans="1:8" x14ac:dyDescent="0.25">
      <c r="A95" s="3" t="s">
        <v>328</v>
      </c>
      <c r="B95" s="3" t="s">
        <v>23</v>
      </c>
      <c r="C95" s="7" t="s">
        <v>159</v>
      </c>
      <c r="D95" s="7" t="s">
        <v>159</v>
      </c>
      <c r="E95" s="7" t="s">
        <v>159</v>
      </c>
      <c r="F95" s="7" t="s">
        <v>159</v>
      </c>
      <c r="G95" s="7" t="s">
        <v>159</v>
      </c>
      <c r="H95" s="7" t="s">
        <v>159</v>
      </c>
    </row>
    <row r="96" spans="1:8" x14ac:dyDescent="0.25">
      <c r="A96" s="3" t="s">
        <v>328</v>
      </c>
      <c r="B96" s="3" t="s">
        <v>59</v>
      </c>
      <c r="C96" s="14">
        <v>561200</v>
      </c>
      <c r="D96" s="14">
        <v>522200.00000000006</v>
      </c>
      <c r="E96" s="14">
        <v>572800</v>
      </c>
      <c r="F96" s="14">
        <v>548200</v>
      </c>
      <c r="G96" s="14">
        <v>543300</v>
      </c>
      <c r="H96" s="14">
        <v>549200</v>
      </c>
    </row>
    <row r="97" spans="1:8" x14ac:dyDescent="0.25">
      <c r="A97" s="3" t="s">
        <v>328</v>
      </c>
      <c r="B97" s="3" t="s">
        <v>134</v>
      </c>
      <c r="C97" s="14">
        <v>1456100</v>
      </c>
      <c r="D97" s="14">
        <v>1575500</v>
      </c>
      <c r="E97" s="14">
        <v>1749100</v>
      </c>
      <c r="F97" s="14">
        <v>1938400</v>
      </c>
      <c r="G97" s="14">
        <v>2121700</v>
      </c>
      <c r="H97" s="14">
        <v>2297800</v>
      </c>
    </row>
    <row r="98" spans="1:8" x14ac:dyDescent="0.25">
      <c r="A98" s="3" t="s">
        <v>328</v>
      </c>
      <c r="B98" s="3" t="s">
        <v>24</v>
      </c>
      <c r="C98" s="14">
        <v>2144200</v>
      </c>
      <c r="D98" s="14">
        <v>2184800</v>
      </c>
      <c r="E98" s="14">
        <v>2218400</v>
      </c>
      <c r="F98" s="14">
        <v>2330100</v>
      </c>
      <c r="G98" s="14">
        <v>2377900</v>
      </c>
      <c r="H98" s="14">
        <v>2441200</v>
      </c>
    </row>
    <row r="99" spans="1:8" x14ac:dyDescent="0.25">
      <c r="A99" s="3" t="s">
        <v>328</v>
      </c>
      <c r="B99" s="3" t="s">
        <v>25</v>
      </c>
      <c r="C99" s="14">
        <v>2829000</v>
      </c>
      <c r="D99" s="14">
        <v>2898500</v>
      </c>
      <c r="E99" s="14">
        <v>2964200</v>
      </c>
      <c r="F99" s="14">
        <v>3030300</v>
      </c>
      <c r="G99" s="14">
        <v>3099500</v>
      </c>
      <c r="H99" s="14">
        <v>3167100</v>
      </c>
    </row>
    <row r="100" spans="1:8" x14ac:dyDescent="0.25">
      <c r="A100" s="3" t="s">
        <v>328</v>
      </c>
      <c r="B100" s="3" t="s">
        <v>60</v>
      </c>
      <c r="C100" s="14">
        <v>973600</v>
      </c>
      <c r="D100" s="14">
        <v>974300</v>
      </c>
      <c r="E100" s="14">
        <v>857800</v>
      </c>
      <c r="F100" s="14">
        <v>821800</v>
      </c>
      <c r="G100" s="14">
        <v>861500</v>
      </c>
      <c r="H100" s="14">
        <v>886600</v>
      </c>
    </row>
    <row r="101" spans="1:8" x14ac:dyDescent="0.25">
      <c r="A101" s="3" t="s">
        <v>328</v>
      </c>
      <c r="B101" s="3" t="s">
        <v>135</v>
      </c>
      <c r="C101" s="14">
        <v>1118600</v>
      </c>
      <c r="D101" s="14">
        <v>1126400</v>
      </c>
      <c r="E101" s="14">
        <v>1127100</v>
      </c>
      <c r="F101" s="14">
        <v>1135800</v>
      </c>
      <c r="G101" s="14">
        <v>1141800</v>
      </c>
      <c r="H101" s="14">
        <v>1145600</v>
      </c>
    </row>
    <row r="102" spans="1:8" x14ac:dyDescent="0.25">
      <c r="A102" s="3" t="s">
        <v>328</v>
      </c>
      <c r="B102" s="3" t="s">
        <v>136</v>
      </c>
      <c r="C102" s="7" t="s">
        <v>159</v>
      </c>
      <c r="D102" s="7" t="s">
        <v>159</v>
      </c>
      <c r="E102" s="7" t="s">
        <v>159</v>
      </c>
      <c r="F102" s="7" t="s">
        <v>159</v>
      </c>
      <c r="G102" s="7" t="s">
        <v>159</v>
      </c>
      <c r="H102" s="7" t="s">
        <v>159</v>
      </c>
    </row>
    <row r="103" spans="1:8" x14ac:dyDescent="0.25">
      <c r="A103" s="3" t="s">
        <v>328</v>
      </c>
      <c r="B103" s="3" t="s">
        <v>224</v>
      </c>
      <c r="C103" s="14">
        <v>32400</v>
      </c>
      <c r="D103" s="14">
        <v>33500</v>
      </c>
      <c r="E103" s="14">
        <v>34600</v>
      </c>
      <c r="F103" s="14">
        <v>35200</v>
      </c>
      <c r="G103" s="14">
        <v>35800</v>
      </c>
      <c r="H103" s="14">
        <v>36100</v>
      </c>
    </row>
    <row r="104" spans="1:8" x14ac:dyDescent="0.25">
      <c r="A104" s="3" t="s">
        <v>328</v>
      </c>
      <c r="B104" s="3" t="s">
        <v>61</v>
      </c>
      <c r="C104" s="14">
        <v>1470000</v>
      </c>
      <c r="D104" s="14">
        <v>1446600</v>
      </c>
      <c r="E104" s="14">
        <v>1336500</v>
      </c>
      <c r="F104" s="14">
        <v>1253900</v>
      </c>
      <c r="G104" s="14">
        <v>1253400</v>
      </c>
      <c r="H104" s="14">
        <v>1287400</v>
      </c>
    </row>
    <row r="105" spans="1:8" x14ac:dyDescent="0.25">
      <c r="A105" s="3" t="s">
        <v>328</v>
      </c>
      <c r="B105" s="3" t="s">
        <v>184</v>
      </c>
      <c r="C105" s="14">
        <v>202900</v>
      </c>
      <c r="D105" s="14">
        <v>202400</v>
      </c>
      <c r="E105" s="14">
        <v>217200</v>
      </c>
      <c r="F105" s="14">
        <v>220800</v>
      </c>
      <c r="G105" s="14">
        <v>220300</v>
      </c>
      <c r="H105" s="14">
        <v>225500</v>
      </c>
    </row>
    <row r="106" spans="1:8" x14ac:dyDescent="0.25">
      <c r="A106" s="3" t="s">
        <v>328</v>
      </c>
      <c r="B106" s="3" t="s">
        <v>204</v>
      </c>
      <c r="C106" s="14">
        <v>294000</v>
      </c>
      <c r="D106" s="14">
        <v>312800</v>
      </c>
      <c r="E106" s="14">
        <v>329900</v>
      </c>
      <c r="F106" s="14">
        <v>352900</v>
      </c>
      <c r="G106" s="14">
        <v>369700</v>
      </c>
      <c r="H106" s="14">
        <v>388900</v>
      </c>
    </row>
    <row r="107" spans="1:8" x14ac:dyDescent="0.25">
      <c r="A107" s="3" t="s">
        <v>328</v>
      </c>
      <c r="B107" s="3" t="s">
        <v>62</v>
      </c>
      <c r="C107" s="14">
        <v>589200</v>
      </c>
      <c r="D107" s="14">
        <v>608000</v>
      </c>
      <c r="E107" s="14">
        <v>629200</v>
      </c>
      <c r="F107" s="14">
        <v>637100</v>
      </c>
      <c r="G107" s="14">
        <v>645100</v>
      </c>
      <c r="H107" s="14">
        <v>642300</v>
      </c>
    </row>
    <row r="108" spans="1:8" x14ac:dyDescent="0.25">
      <c r="A108" s="3" t="s">
        <v>328</v>
      </c>
      <c r="B108" s="3" t="s">
        <v>139</v>
      </c>
      <c r="C108" s="14">
        <v>9684600</v>
      </c>
      <c r="D108" s="14">
        <v>10073900</v>
      </c>
      <c r="E108" s="14">
        <v>10392500</v>
      </c>
      <c r="F108" s="14">
        <v>10651600</v>
      </c>
      <c r="G108" s="14">
        <v>10991200</v>
      </c>
      <c r="H108" s="14">
        <v>11309900</v>
      </c>
    </row>
    <row r="109" spans="1:8" x14ac:dyDescent="0.25">
      <c r="A109" s="3" t="s">
        <v>328</v>
      </c>
      <c r="B109" s="3" t="s">
        <v>140</v>
      </c>
      <c r="C109" s="7" t="s">
        <v>159</v>
      </c>
      <c r="D109" s="7" t="s">
        <v>159</v>
      </c>
      <c r="E109" s="7" t="s">
        <v>159</v>
      </c>
      <c r="F109" s="7" t="s">
        <v>159</v>
      </c>
      <c r="G109" s="7" t="s">
        <v>159</v>
      </c>
      <c r="H109" s="7" t="s">
        <v>159</v>
      </c>
    </row>
    <row r="110" spans="1:8" x14ac:dyDescent="0.25">
      <c r="A110" s="3" t="s">
        <v>328</v>
      </c>
      <c r="B110" s="3" t="s">
        <v>26</v>
      </c>
      <c r="C110" s="14">
        <v>10523400</v>
      </c>
      <c r="D110" s="14">
        <v>10716900</v>
      </c>
      <c r="E110" s="14">
        <v>11020600</v>
      </c>
      <c r="F110" s="14">
        <v>11850800</v>
      </c>
      <c r="G110" s="14">
        <v>12226800</v>
      </c>
      <c r="H110" s="14">
        <v>12488600</v>
      </c>
    </row>
    <row r="111" spans="1:8" x14ac:dyDescent="0.25">
      <c r="A111" s="3" t="s">
        <v>328</v>
      </c>
      <c r="B111" s="3" t="s">
        <v>27</v>
      </c>
      <c r="C111" s="14">
        <v>116800</v>
      </c>
      <c r="D111" s="14">
        <v>119100</v>
      </c>
      <c r="E111" s="14">
        <v>124200</v>
      </c>
      <c r="F111" s="14">
        <v>127600</v>
      </c>
      <c r="G111" s="14">
        <v>131000</v>
      </c>
      <c r="H111" s="14">
        <v>135000</v>
      </c>
    </row>
    <row r="112" spans="1:8" x14ac:dyDescent="0.25">
      <c r="A112" s="3" t="s">
        <v>328</v>
      </c>
      <c r="B112" s="3" t="s">
        <v>141</v>
      </c>
      <c r="C112" s="7" t="s">
        <v>159</v>
      </c>
      <c r="D112" s="7" t="s">
        <v>159</v>
      </c>
      <c r="E112" s="7" t="s">
        <v>159</v>
      </c>
      <c r="F112" s="7" t="s">
        <v>159</v>
      </c>
      <c r="G112" s="7" t="s">
        <v>159</v>
      </c>
      <c r="H112" s="7" t="s">
        <v>159</v>
      </c>
    </row>
    <row r="113" spans="1:8" x14ac:dyDescent="0.25">
      <c r="A113" s="3" t="s">
        <v>328</v>
      </c>
      <c r="B113" s="3" t="s">
        <v>185</v>
      </c>
      <c r="C113" s="14">
        <v>156400</v>
      </c>
      <c r="D113" s="14">
        <v>160100</v>
      </c>
      <c r="E113" s="14">
        <v>160900</v>
      </c>
      <c r="F113" s="14">
        <v>164300</v>
      </c>
      <c r="G113" s="14">
        <v>164700</v>
      </c>
      <c r="H113" s="14">
        <v>166200</v>
      </c>
    </row>
    <row r="114" spans="1:8" x14ac:dyDescent="0.25">
      <c r="A114" s="3" t="s">
        <v>328</v>
      </c>
      <c r="B114" s="3" t="s">
        <v>216</v>
      </c>
      <c r="C114" s="14">
        <v>129100</v>
      </c>
      <c r="D114" s="14">
        <v>126900</v>
      </c>
      <c r="E114" s="14">
        <v>122400</v>
      </c>
      <c r="F114" s="14">
        <v>118600</v>
      </c>
      <c r="G114" s="14">
        <v>115100</v>
      </c>
      <c r="H114" s="14">
        <v>111200</v>
      </c>
    </row>
    <row r="115" spans="1:8" x14ac:dyDescent="0.25">
      <c r="A115" s="3" t="s">
        <v>328</v>
      </c>
      <c r="B115" s="3" t="s">
        <v>142</v>
      </c>
      <c r="C115" s="7" t="s">
        <v>159</v>
      </c>
      <c r="D115" s="7" t="s">
        <v>159</v>
      </c>
      <c r="E115" s="7" t="s">
        <v>159</v>
      </c>
      <c r="F115" s="7" t="s">
        <v>159</v>
      </c>
      <c r="G115" s="7" t="s">
        <v>159</v>
      </c>
      <c r="H115" s="7" t="s">
        <v>159</v>
      </c>
    </row>
    <row r="116" spans="1:8" x14ac:dyDescent="0.25">
      <c r="A116" s="3" t="s">
        <v>328</v>
      </c>
      <c r="B116" s="3" t="s">
        <v>143</v>
      </c>
      <c r="C116" s="14">
        <v>495700</v>
      </c>
      <c r="D116" s="14">
        <v>512900</v>
      </c>
      <c r="E116" s="14">
        <v>509900</v>
      </c>
      <c r="F116" s="14">
        <v>512200.00000000006</v>
      </c>
      <c r="G116" s="14">
        <v>516900</v>
      </c>
      <c r="H116" s="14">
        <v>518200.00000000006</v>
      </c>
    </row>
    <row r="117" spans="1:8" x14ac:dyDescent="0.25">
      <c r="A117" s="3" t="s">
        <v>328</v>
      </c>
      <c r="B117" s="3" t="s">
        <v>92</v>
      </c>
      <c r="C117" s="14">
        <v>43050400</v>
      </c>
      <c r="D117" s="14">
        <v>43521400</v>
      </c>
      <c r="E117" s="14">
        <v>43671800</v>
      </c>
      <c r="F117" s="14">
        <v>45584300</v>
      </c>
      <c r="G117" s="14">
        <v>46601700</v>
      </c>
      <c r="H117" s="14">
        <v>48253600</v>
      </c>
    </row>
    <row r="118" spans="1:8" x14ac:dyDescent="0.25">
      <c r="A118" s="3" t="s">
        <v>328</v>
      </c>
      <c r="B118" s="3" t="s">
        <v>63</v>
      </c>
      <c r="C118" s="14">
        <v>1246700</v>
      </c>
      <c r="D118" s="14">
        <v>1250800</v>
      </c>
      <c r="E118" s="14">
        <v>1182000</v>
      </c>
      <c r="F118" s="14">
        <v>1143500</v>
      </c>
      <c r="G118" s="14">
        <v>1117100</v>
      </c>
      <c r="H118" s="14">
        <v>1077200</v>
      </c>
    </row>
    <row r="119" spans="1:8" x14ac:dyDescent="0.25">
      <c r="A119" s="3" t="s">
        <v>328</v>
      </c>
      <c r="B119" s="3" t="s">
        <v>225</v>
      </c>
      <c r="C119" s="7" t="s">
        <v>159</v>
      </c>
      <c r="D119" s="7" t="s">
        <v>159</v>
      </c>
      <c r="E119" s="7" t="s">
        <v>159</v>
      </c>
      <c r="F119" s="7" t="s">
        <v>159</v>
      </c>
      <c r="G119" s="7" t="s">
        <v>159</v>
      </c>
      <c r="H119" s="7" t="s">
        <v>159</v>
      </c>
    </row>
    <row r="120" spans="1:8" x14ac:dyDescent="0.25">
      <c r="A120" s="3" t="s">
        <v>328</v>
      </c>
      <c r="B120" s="3" t="s">
        <v>28</v>
      </c>
      <c r="C120" s="14">
        <v>1019900</v>
      </c>
      <c r="D120" s="14">
        <v>1041599.9999999999</v>
      </c>
      <c r="E120" s="14">
        <v>1042099.9999999999</v>
      </c>
      <c r="F120" s="14">
        <v>1059500</v>
      </c>
      <c r="G120" s="14">
        <v>1075300</v>
      </c>
      <c r="H120" s="14">
        <v>1084500</v>
      </c>
    </row>
    <row r="121" spans="1:8" x14ac:dyDescent="0.25">
      <c r="A121" s="3" t="s">
        <v>328</v>
      </c>
      <c r="B121" s="3" t="s">
        <v>64</v>
      </c>
      <c r="C121" s="14">
        <v>212600</v>
      </c>
      <c r="D121" s="14">
        <v>222000</v>
      </c>
      <c r="E121" s="14">
        <v>213700</v>
      </c>
      <c r="F121" s="14">
        <v>208600</v>
      </c>
      <c r="G121" s="14">
        <v>195900</v>
      </c>
      <c r="H121" s="14">
        <v>197000</v>
      </c>
    </row>
    <row r="122" spans="1:8" x14ac:dyDescent="0.25">
      <c r="A122" s="3" t="s">
        <v>328</v>
      </c>
      <c r="B122" s="3" t="s">
        <v>144</v>
      </c>
      <c r="C122" s="14">
        <v>10273100</v>
      </c>
      <c r="D122" s="14">
        <v>10358400</v>
      </c>
      <c r="E122" s="14">
        <v>10439100</v>
      </c>
      <c r="F122" s="14">
        <v>10533900</v>
      </c>
      <c r="G122" s="14">
        <v>10610700</v>
      </c>
      <c r="H122" s="14">
        <v>10669700</v>
      </c>
    </row>
    <row r="123" spans="1:8" x14ac:dyDescent="0.25">
      <c r="A123" s="3" t="s">
        <v>328</v>
      </c>
      <c r="B123" s="3" t="s">
        <v>145</v>
      </c>
      <c r="C123" s="7" t="s">
        <v>159</v>
      </c>
      <c r="D123" s="7" t="s">
        <v>159</v>
      </c>
      <c r="E123" s="7" t="s">
        <v>159</v>
      </c>
      <c r="F123" s="7" t="s">
        <v>159</v>
      </c>
      <c r="G123" s="7" t="s">
        <v>159</v>
      </c>
      <c r="H123" s="7" t="s">
        <v>159</v>
      </c>
    </row>
    <row r="124" spans="1:8" x14ac:dyDescent="0.25">
      <c r="A124" s="3" t="s">
        <v>328</v>
      </c>
      <c r="B124" s="3" t="s">
        <v>29</v>
      </c>
      <c r="C124" s="14">
        <v>16507700</v>
      </c>
      <c r="D124" s="14">
        <v>16728400.000000002</v>
      </c>
      <c r="E124" s="14">
        <v>16766500</v>
      </c>
      <c r="F124" s="14">
        <v>16933300</v>
      </c>
      <c r="G124" s="14">
        <v>17109600</v>
      </c>
      <c r="H124" s="14">
        <v>17248300</v>
      </c>
    </row>
    <row r="125" spans="1:8" x14ac:dyDescent="0.25">
      <c r="A125" s="3" t="s">
        <v>328</v>
      </c>
      <c r="B125" s="3" t="s">
        <v>146</v>
      </c>
      <c r="C125" s="7" t="s">
        <v>159</v>
      </c>
      <c r="D125" s="7" t="s">
        <v>159</v>
      </c>
      <c r="E125" s="7" t="s">
        <v>159</v>
      </c>
      <c r="F125" s="7" t="s">
        <v>159</v>
      </c>
      <c r="G125" s="7" t="s">
        <v>159</v>
      </c>
      <c r="H125" s="7" t="s">
        <v>159</v>
      </c>
    </row>
    <row r="126" spans="1:8" x14ac:dyDescent="0.25">
      <c r="A126" s="3" t="s">
        <v>328</v>
      </c>
      <c r="B126" s="3" t="s">
        <v>30</v>
      </c>
      <c r="C126" s="7" t="s">
        <v>159</v>
      </c>
      <c r="D126" s="7" t="s">
        <v>159</v>
      </c>
      <c r="E126" s="7" t="s">
        <v>159</v>
      </c>
      <c r="F126" s="7" t="s">
        <v>159</v>
      </c>
      <c r="G126" s="7" t="s">
        <v>159</v>
      </c>
      <c r="H126" s="7" t="s">
        <v>159</v>
      </c>
    </row>
    <row r="127" spans="1:8" x14ac:dyDescent="0.25">
      <c r="A127" s="3" t="s">
        <v>328</v>
      </c>
      <c r="B127" s="3" t="s">
        <v>186</v>
      </c>
      <c r="C127" s="14">
        <v>8287400</v>
      </c>
      <c r="D127" s="14">
        <v>8428800</v>
      </c>
      <c r="E127" s="14">
        <v>8444800</v>
      </c>
      <c r="F127" s="14">
        <v>8340000</v>
      </c>
      <c r="G127" s="14">
        <v>8343500</v>
      </c>
      <c r="H127" s="14">
        <v>8415800</v>
      </c>
    </row>
    <row r="128" spans="1:8" x14ac:dyDescent="0.25">
      <c r="A128" s="3" t="s">
        <v>328</v>
      </c>
      <c r="B128" s="3" t="s">
        <v>206</v>
      </c>
      <c r="C128" s="7" t="s">
        <v>159</v>
      </c>
      <c r="D128" s="7" t="s">
        <v>159</v>
      </c>
      <c r="E128" s="7" t="s">
        <v>159</v>
      </c>
      <c r="F128" s="7" t="s">
        <v>159</v>
      </c>
      <c r="G128" s="7" t="s">
        <v>159</v>
      </c>
      <c r="H128" s="7" t="s">
        <v>159</v>
      </c>
    </row>
    <row r="129" spans="1:8" x14ac:dyDescent="0.25">
      <c r="A129" s="3" t="s">
        <v>328</v>
      </c>
      <c r="B129" s="3" t="s">
        <v>49</v>
      </c>
      <c r="C129" s="14">
        <v>2174300</v>
      </c>
      <c r="D129" s="14">
        <v>2187900</v>
      </c>
      <c r="E129" s="14">
        <v>2164500</v>
      </c>
      <c r="F129" s="14">
        <v>2180300</v>
      </c>
      <c r="G129" s="14">
        <v>2215400</v>
      </c>
      <c r="H129" s="14">
        <v>2227400</v>
      </c>
    </row>
    <row r="130" spans="1:8" x14ac:dyDescent="0.25">
      <c r="A130" s="3" t="s">
        <v>328</v>
      </c>
      <c r="B130" s="3" t="s">
        <v>93</v>
      </c>
      <c r="C130" s="14">
        <v>2069699.9999999998</v>
      </c>
      <c r="D130" s="14">
        <v>2097200</v>
      </c>
      <c r="E130" s="14">
        <v>2085800.0000000002</v>
      </c>
      <c r="F130" s="14">
        <v>2071400</v>
      </c>
      <c r="G130" s="14">
        <v>2078000</v>
      </c>
      <c r="H130" s="14">
        <v>2073100</v>
      </c>
    </row>
    <row r="131" spans="1:8" x14ac:dyDescent="0.25">
      <c r="A131" s="3" t="s">
        <v>328</v>
      </c>
      <c r="B131" s="3" t="s">
        <v>147</v>
      </c>
      <c r="C131" s="7" t="s">
        <v>159</v>
      </c>
      <c r="D131" s="7" t="s">
        <v>159</v>
      </c>
      <c r="E131" s="7" t="s">
        <v>159</v>
      </c>
      <c r="F131" s="7" t="s">
        <v>159</v>
      </c>
      <c r="G131" s="7" t="s">
        <v>159</v>
      </c>
      <c r="H131" s="7" t="s">
        <v>159</v>
      </c>
    </row>
    <row r="132" spans="1:8" x14ac:dyDescent="0.25">
      <c r="A132" s="3" t="s">
        <v>328</v>
      </c>
      <c r="B132" s="3" t="s">
        <v>148</v>
      </c>
      <c r="C132" s="14">
        <v>41292400</v>
      </c>
      <c r="D132" s="14">
        <v>41375700</v>
      </c>
      <c r="E132" s="14">
        <v>40127900</v>
      </c>
      <c r="F132" s="14">
        <v>40225200</v>
      </c>
      <c r="G132" s="14">
        <v>39629500</v>
      </c>
      <c r="H132" s="14">
        <v>41074100</v>
      </c>
    </row>
    <row r="133" spans="1:8" x14ac:dyDescent="0.25">
      <c r="A133" s="3" t="s">
        <v>328</v>
      </c>
      <c r="B133" s="3" t="s">
        <v>187</v>
      </c>
      <c r="C133" s="14">
        <v>2450000</v>
      </c>
      <c r="D133" s="14">
        <v>2503100</v>
      </c>
      <c r="E133" s="14">
        <v>2518000</v>
      </c>
      <c r="F133" s="14">
        <v>2503000</v>
      </c>
      <c r="G133" s="14">
        <v>2547100</v>
      </c>
      <c r="H133" s="14">
        <v>2598900</v>
      </c>
    </row>
    <row r="134" spans="1:8" x14ac:dyDescent="0.25">
      <c r="A134" s="3" t="s">
        <v>328</v>
      </c>
      <c r="B134" s="3" t="s">
        <v>149</v>
      </c>
      <c r="C134" s="14">
        <v>956700</v>
      </c>
      <c r="D134" s="14">
        <v>994100</v>
      </c>
      <c r="E134" s="14">
        <v>1022200</v>
      </c>
      <c r="F134" s="14">
        <v>1050000</v>
      </c>
      <c r="G134" s="14">
        <v>1068000</v>
      </c>
      <c r="H134" s="14">
        <v>1073200</v>
      </c>
    </row>
    <row r="135" spans="1:8" x14ac:dyDescent="0.25">
      <c r="A135" s="3" t="s">
        <v>328</v>
      </c>
      <c r="B135" s="3" t="s">
        <v>31</v>
      </c>
      <c r="C135" s="14">
        <v>47663500</v>
      </c>
      <c r="D135" s="14">
        <v>49091200</v>
      </c>
      <c r="E135" s="14">
        <v>50235900</v>
      </c>
      <c r="F135" s="14">
        <v>50994900</v>
      </c>
      <c r="G135" s="14">
        <v>52157500</v>
      </c>
      <c r="H135" s="14">
        <v>52696600</v>
      </c>
    </row>
    <row r="136" spans="1:8" x14ac:dyDescent="0.25">
      <c r="A136" s="3" t="s">
        <v>328</v>
      </c>
      <c r="B136" s="3" t="s">
        <v>94</v>
      </c>
      <c r="C136" s="14">
        <v>1263700</v>
      </c>
      <c r="D136" s="14">
        <v>1334500</v>
      </c>
      <c r="E136" s="14">
        <v>1344900</v>
      </c>
      <c r="F136" s="14">
        <v>1421500</v>
      </c>
      <c r="G136" s="14">
        <v>1475700</v>
      </c>
      <c r="H136" s="14">
        <v>1524200</v>
      </c>
    </row>
    <row r="137" spans="1:8" x14ac:dyDescent="0.25">
      <c r="A137" s="3" t="s">
        <v>328</v>
      </c>
      <c r="B137" s="3" t="s">
        <v>32</v>
      </c>
      <c r="C137" s="7" t="s">
        <v>159</v>
      </c>
      <c r="D137" s="7" t="s">
        <v>159</v>
      </c>
      <c r="E137" s="7" t="s">
        <v>159</v>
      </c>
      <c r="F137" s="7" t="s">
        <v>159</v>
      </c>
      <c r="G137" s="7" t="s">
        <v>159</v>
      </c>
      <c r="H137" s="7" t="s">
        <v>159</v>
      </c>
    </row>
    <row r="138" spans="1:8" x14ac:dyDescent="0.25">
      <c r="A138" s="3" t="s">
        <v>328</v>
      </c>
      <c r="B138" s="3" t="s">
        <v>95</v>
      </c>
      <c r="C138" s="14">
        <v>2716500</v>
      </c>
      <c r="D138" s="14">
        <v>2776000</v>
      </c>
      <c r="E138" s="14">
        <v>2756700</v>
      </c>
      <c r="F138" s="14">
        <v>2887200</v>
      </c>
      <c r="G138" s="14">
        <v>2944000</v>
      </c>
      <c r="H138" s="14">
        <v>3001000</v>
      </c>
    </row>
    <row r="139" spans="1:8" x14ac:dyDescent="0.25">
      <c r="A139" s="3" t="s">
        <v>328</v>
      </c>
      <c r="B139" s="3" t="s">
        <v>96</v>
      </c>
      <c r="C139" s="14">
        <v>13648300</v>
      </c>
      <c r="D139" s="14">
        <v>13888700</v>
      </c>
      <c r="E139" s="14">
        <v>14153000</v>
      </c>
      <c r="F139" s="14">
        <v>14495600</v>
      </c>
      <c r="G139" s="14">
        <v>14717200</v>
      </c>
      <c r="H139" s="14">
        <v>15000100</v>
      </c>
    </row>
    <row r="140" spans="1:8" x14ac:dyDescent="0.25">
      <c r="A140" s="3" t="s">
        <v>328</v>
      </c>
      <c r="B140" s="3" t="s">
        <v>33</v>
      </c>
      <c r="C140" s="14">
        <v>33597100</v>
      </c>
      <c r="D140" s="14">
        <v>34241700</v>
      </c>
      <c r="E140" s="14">
        <v>35498100</v>
      </c>
      <c r="F140" s="14">
        <v>36105100</v>
      </c>
      <c r="G140" s="14">
        <v>37464500</v>
      </c>
      <c r="H140" s="14">
        <v>37774800</v>
      </c>
    </row>
    <row r="141" spans="1:8" x14ac:dyDescent="0.25">
      <c r="A141" s="3" t="s">
        <v>328</v>
      </c>
      <c r="B141" s="3" t="s">
        <v>65</v>
      </c>
      <c r="C141" s="14">
        <v>14877600</v>
      </c>
      <c r="D141" s="14">
        <v>15385300</v>
      </c>
      <c r="E141" s="14">
        <v>15381400</v>
      </c>
      <c r="F141" s="14">
        <v>15429500</v>
      </c>
      <c r="G141" s="14">
        <v>15555700</v>
      </c>
      <c r="H141" s="14">
        <v>15540700</v>
      </c>
    </row>
    <row r="142" spans="1:8" x14ac:dyDescent="0.25">
      <c r="A142" s="3" t="s">
        <v>328</v>
      </c>
      <c r="B142" s="3" t="s">
        <v>188</v>
      </c>
      <c r="C142" s="14">
        <v>5161800</v>
      </c>
      <c r="D142" s="14">
        <v>5189400</v>
      </c>
      <c r="E142" s="14">
        <v>5044900</v>
      </c>
      <c r="F142" s="14">
        <v>4968700</v>
      </c>
      <c r="G142" s="14">
        <v>4826900</v>
      </c>
      <c r="H142" s="14">
        <v>4655200</v>
      </c>
    </row>
    <row r="143" spans="1:8" x14ac:dyDescent="0.25">
      <c r="A143" s="3" t="s">
        <v>328</v>
      </c>
      <c r="B143" s="3" t="s">
        <v>218</v>
      </c>
      <c r="C143" s="14">
        <v>1236700</v>
      </c>
      <c r="D143" s="14">
        <v>1209800</v>
      </c>
      <c r="E143" s="14">
        <v>1166800</v>
      </c>
      <c r="F143" s="14">
        <v>1142000</v>
      </c>
      <c r="G143" s="14">
        <v>1114000</v>
      </c>
      <c r="H143" s="14">
        <v>1083400</v>
      </c>
    </row>
    <row r="144" spans="1:8" x14ac:dyDescent="0.25">
      <c r="A144" s="3" t="s">
        <v>328</v>
      </c>
      <c r="B144" s="3" t="s">
        <v>150</v>
      </c>
      <c r="C144" s="14">
        <v>825900</v>
      </c>
      <c r="D144" s="14">
        <v>1008000</v>
      </c>
      <c r="E144" s="14">
        <v>1108100</v>
      </c>
      <c r="F144" s="14">
        <v>1212300</v>
      </c>
      <c r="G144" s="14">
        <v>1269800</v>
      </c>
      <c r="H144" s="14">
        <v>1288400</v>
      </c>
    </row>
    <row r="145" spans="1:8" x14ac:dyDescent="0.25">
      <c r="A145" s="3" t="s">
        <v>328</v>
      </c>
      <c r="B145" s="3" t="s">
        <v>220</v>
      </c>
      <c r="C145" s="14">
        <v>261399.99999999997</v>
      </c>
      <c r="D145" s="14">
        <v>264300</v>
      </c>
      <c r="E145" s="14">
        <v>262800</v>
      </c>
      <c r="F145" s="14">
        <v>268700</v>
      </c>
      <c r="G145" s="14">
        <v>270700</v>
      </c>
      <c r="H145" s="14">
        <v>272800</v>
      </c>
    </row>
    <row r="146" spans="1:8" x14ac:dyDescent="0.25">
      <c r="A146" s="3" t="s">
        <v>328</v>
      </c>
      <c r="B146" s="3" t="s">
        <v>66</v>
      </c>
      <c r="C146" s="14">
        <v>9383700</v>
      </c>
      <c r="D146" s="14">
        <v>9385600</v>
      </c>
      <c r="E146" s="14">
        <v>9227200</v>
      </c>
      <c r="F146" s="14">
        <v>9232500</v>
      </c>
      <c r="G146" s="14">
        <v>9118300</v>
      </c>
      <c r="H146" s="14">
        <v>9305400</v>
      </c>
    </row>
    <row r="147" spans="1:8" x14ac:dyDescent="0.25">
      <c r="A147" s="3" t="s">
        <v>328</v>
      </c>
      <c r="B147" s="3" t="s">
        <v>67</v>
      </c>
      <c r="C147" s="14">
        <v>70533500</v>
      </c>
      <c r="D147" s="14">
        <v>70911900</v>
      </c>
      <c r="E147" s="14">
        <v>69370000</v>
      </c>
      <c r="F147" s="14">
        <v>69794700</v>
      </c>
      <c r="G147" s="14">
        <v>70720300</v>
      </c>
      <c r="H147" s="14">
        <v>71333700</v>
      </c>
    </row>
    <row r="148" spans="1:8" x14ac:dyDescent="0.25">
      <c r="A148" s="3" t="s">
        <v>328</v>
      </c>
      <c r="B148" s="3" t="s">
        <v>151</v>
      </c>
      <c r="C148" s="7" t="s">
        <v>159</v>
      </c>
      <c r="D148" s="7" t="s">
        <v>159</v>
      </c>
      <c r="E148" s="7" t="s">
        <v>159</v>
      </c>
      <c r="F148" s="7" t="s">
        <v>159</v>
      </c>
      <c r="G148" s="7" t="s">
        <v>159</v>
      </c>
      <c r="H148" s="7" t="s">
        <v>159</v>
      </c>
    </row>
    <row r="149" spans="1:8" x14ac:dyDescent="0.25">
      <c r="A149" s="3" t="s">
        <v>328</v>
      </c>
      <c r="B149" s="3" t="s">
        <v>34</v>
      </c>
      <c r="C149" s="7" t="s">
        <v>159</v>
      </c>
      <c r="D149" s="7" t="s">
        <v>159</v>
      </c>
      <c r="E149" s="7" t="s">
        <v>159</v>
      </c>
      <c r="F149" s="7" t="s">
        <v>159</v>
      </c>
      <c r="G149" s="7" t="s">
        <v>159</v>
      </c>
      <c r="H149" s="7" t="s">
        <v>159</v>
      </c>
    </row>
    <row r="150" spans="1:8" x14ac:dyDescent="0.25">
      <c r="A150" s="3" t="s">
        <v>328</v>
      </c>
      <c r="B150" s="3" t="s">
        <v>152</v>
      </c>
      <c r="C150" s="7" t="s">
        <v>159</v>
      </c>
      <c r="D150" s="7" t="s">
        <v>159</v>
      </c>
      <c r="E150" s="7" t="s">
        <v>159</v>
      </c>
      <c r="F150" s="7" t="s">
        <v>159</v>
      </c>
      <c r="G150" s="7" t="s">
        <v>159</v>
      </c>
      <c r="H150" s="7" t="s">
        <v>159</v>
      </c>
    </row>
    <row r="151" spans="1:8" x14ac:dyDescent="0.25">
      <c r="A151" s="3" t="s">
        <v>328</v>
      </c>
      <c r="B151" s="3" t="s">
        <v>153</v>
      </c>
      <c r="C151" s="14">
        <v>7755400</v>
      </c>
      <c r="D151" s="14">
        <v>7987200</v>
      </c>
      <c r="E151" s="14">
        <v>8148000</v>
      </c>
      <c r="F151" s="14">
        <v>8356299.9999999991</v>
      </c>
      <c r="G151" s="14">
        <v>8406500</v>
      </c>
      <c r="H151" s="14">
        <v>8498800</v>
      </c>
    </row>
    <row r="152" spans="1:8" x14ac:dyDescent="0.25">
      <c r="A152" s="3" t="s">
        <v>328</v>
      </c>
      <c r="B152" s="3" t="s">
        <v>154</v>
      </c>
      <c r="C152" s="7" t="s">
        <v>159</v>
      </c>
      <c r="D152" s="7" t="s">
        <v>159</v>
      </c>
      <c r="E152" s="7" t="s">
        <v>159</v>
      </c>
      <c r="F152" s="7" t="s">
        <v>159</v>
      </c>
      <c r="G152" s="7" t="s">
        <v>159</v>
      </c>
      <c r="H152" s="7" t="s">
        <v>159</v>
      </c>
    </row>
    <row r="153" spans="1:8" x14ac:dyDescent="0.25">
      <c r="A153" s="3" t="s">
        <v>328</v>
      </c>
      <c r="B153" s="3" t="s">
        <v>68</v>
      </c>
      <c r="C153" s="14">
        <v>2655700</v>
      </c>
      <c r="D153" s="14">
        <v>2821700</v>
      </c>
      <c r="E153" s="14">
        <v>2616400</v>
      </c>
      <c r="F153" s="14">
        <v>2396200</v>
      </c>
      <c r="G153" s="14">
        <v>2489100</v>
      </c>
      <c r="H153" s="14">
        <v>2409000</v>
      </c>
    </row>
    <row r="154" spans="1:8" x14ac:dyDescent="0.25">
      <c r="A154" s="3" t="s">
        <v>328</v>
      </c>
      <c r="B154" s="3" t="s">
        <v>155</v>
      </c>
      <c r="C154" s="7" t="s">
        <v>159</v>
      </c>
      <c r="D154" s="7" t="s">
        <v>159</v>
      </c>
      <c r="E154" s="7" t="s">
        <v>159</v>
      </c>
      <c r="F154" s="7" t="s">
        <v>159</v>
      </c>
      <c r="G154" s="7" t="s">
        <v>159</v>
      </c>
      <c r="H154" s="7" t="s">
        <v>159</v>
      </c>
    </row>
    <row r="155" spans="1:8" x14ac:dyDescent="0.25">
      <c r="A155" s="3" t="s">
        <v>328</v>
      </c>
      <c r="B155" s="3" t="s">
        <v>156</v>
      </c>
      <c r="C155" s="7" t="s">
        <v>159</v>
      </c>
      <c r="D155" s="7" t="s">
        <v>159</v>
      </c>
      <c r="E155" s="7" t="s">
        <v>159</v>
      </c>
      <c r="F155" s="7" t="s">
        <v>159</v>
      </c>
      <c r="G155" s="7" t="s">
        <v>159</v>
      </c>
      <c r="H155" s="7" t="s">
        <v>159</v>
      </c>
    </row>
    <row r="156" spans="1:8" x14ac:dyDescent="0.25">
      <c r="A156" s="3" t="s">
        <v>328</v>
      </c>
      <c r="B156" s="3" t="s">
        <v>35</v>
      </c>
      <c r="C156" s="14">
        <v>1866700</v>
      </c>
      <c r="D156" s="14">
        <v>1889500</v>
      </c>
      <c r="E156" s="14">
        <v>1930600</v>
      </c>
      <c r="F156" s="14">
        <v>2012900</v>
      </c>
      <c r="G156" s="14">
        <v>2051000</v>
      </c>
      <c r="H156" s="14">
        <v>2065000</v>
      </c>
    </row>
    <row r="157" spans="1:8" x14ac:dyDescent="0.25">
      <c r="A157" s="3" t="s">
        <v>328</v>
      </c>
      <c r="B157" s="3" t="s">
        <v>69</v>
      </c>
      <c r="C157" s="14">
        <v>2318500</v>
      </c>
      <c r="D157" s="14">
        <v>2398400</v>
      </c>
      <c r="E157" s="14">
        <v>2328100</v>
      </c>
      <c r="F157" s="14">
        <v>2281000</v>
      </c>
      <c r="G157" s="14">
        <v>2325300</v>
      </c>
      <c r="H157" s="14">
        <v>2338200</v>
      </c>
    </row>
    <row r="158" spans="1:8" x14ac:dyDescent="0.25">
      <c r="A158" s="3" t="s">
        <v>328</v>
      </c>
      <c r="B158" s="3" t="s">
        <v>70</v>
      </c>
      <c r="C158" s="14">
        <v>979200</v>
      </c>
      <c r="D158" s="14">
        <v>993500</v>
      </c>
      <c r="E158" s="14">
        <v>973000</v>
      </c>
      <c r="F158" s="14">
        <v>962400</v>
      </c>
      <c r="G158" s="14">
        <v>931900</v>
      </c>
      <c r="H158" s="14">
        <v>916800</v>
      </c>
    </row>
    <row r="159" spans="1:8" x14ac:dyDescent="0.25">
      <c r="A159" s="3" t="s">
        <v>328</v>
      </c>
      <c r="B159" s="3" t="s">
        <v>36</v>
      </c>
      <c r="C159" s="7" t="s">
        <v>159</v>
      </c>
      <c r="D159" s="7" t="s">
        <v>159</v>
      </c>
      <c r="E159" s="7" t="s">
        <v>159</v>
      </c>
      <c r="F159" s="7" t="s">
        <v>159</v>
      </c>
      <c r="G159" s="7" t="s">
        <v>159</v>
      </c>
      <c r="H159" s="7" t="s">
        <v>159</v>
      </c>
    </row>
    <row r="160" spans="1:8" x14ac:dyDescent="0.25">
      <c r="A160" s="3" t="s">
        <v>328</v>
      </c>
      <c r="B160" s="3" t="s">
        <v>157</v>
      </c>
      <c r="C160" s="14">
        <v>13082500</v>
      </c>
      <c r="D160" s="14">
        <v>13710100</v>
      </c>
      <c r="E160" s="14">
        <v>13345000</v>
      </c>
      <c r="F160" s="14">
        <v>13057600</v>
      </c>
      <c r="G160" s="14">
        <v>13264200</v>
      </c>
      <c r="H160" s="14">
        <v>13632100</v>
      </c>
    </row>
    <row r="161" spans="1:8" x14ac:dyDescent="0.25">
      <c r="A161" s="3" t="s">
        <v>328</v>
      </c>
      <c r="B161" s="3" t="s">
        <v>37</v>
      </c>
      <c r="C161" s="14">
        <v>23429300</v>
      </c>
      <c r="D161" s="14">
        <v>23573900</v>
      </c>
      <c r="E161" s="14">
        <v>23504200</v>
      </c>
      <c r="F161" s="14">
        <v>23828500</v>
      </c>
      <c r="G161" s="14">
        <v>24244900</v>
      </c>
      <c r="H161" s="14">
        <v>24665200</v>
      </c>
    </row>
    <row r="162" spans="1:8" x14ac:dyDescent="0.25">
      <c r="A162" s="3" t="s">
        <v>328</v>
      </c>
      <c r="B162" s="3" t="s">
        <v>189</v>
      </c>
      <c r="C162" s="14">
        <v>20347500</v>
      </c>
      <c r="D162" s="14">
        <v>20258500</v>
      </c>
      <c r="E162" s="14">
        <v>18871600</v>
      </c>
      <c r="F162" s="14">
        <v>18442800</v>
      </c>
      <c r="G162" s="14">
        <v>18100000</v>
      </c>
      <c r="H162" s="14">
        <v>17262400</v>
      </c>
    </row>
    <row r="163" spans="1:8" x14ac:dyDescent="0.25">
      <c r="A163" s="3" t="s">
        <v>328</v>
      </c>
      <c r="B163" s="3" t="s">
        <v>38</v>
      </c>
      <c r="C163" s="14">
        <v>6778200</v>
      </c>
      <c r="D163" s="14">
        <v>6691200</v>
      </c>
      <c r="E163" s="14">
        <v>6474800</v>
      </c>
      <c r="F163" s="14">
        <v>6377200</v>
      </c>
      <c r="G163" s="14">
        <v>6228700</v>
      </c>
      <c r="H163" s="14">
        <v>6059500</v>
      </c>
    </row>
    <row r="164" spans="1:8" x14ac:dyDescent="0.25">
      <c r="A164" s="3" t="s">
        <v>328</v>
      </c>
      <c r="B164" s="3" t="s">
        <v>98</v>
      </c>
      <c r="C164" s="14">
        <v>68800</v>
      </c>
      <c r="D164" s="14">
        <v>69300</v>
      </c>
      <c r="E164" s="14">
        <v>70700</v>
      </c>
      <c r="F164" s="14">
        <v>69400</v>
      </c>
      <c r="G164" s="14">
        <v>69700</v>
      </c>
      <c r="H164" s="14">
        <v>69700</v>
      </c>
    </row>
    <row r="165" spans="1:8" x14ac:dyDescent="0.25">
      <c r="A165" s="3" t="s">
        <v>328</v>
      </c>
      <c r="B165" s="3" t="s">
        <v>99</v>
      </c>
      <c r="C165" s="7" t="s">
        <v>159</v>
      </c>
      <c r="D165" s="7" t="s">
        <v>159</v>
      </c>
      <c r="E165" s="7" t="s">
        <v>159</v>
      </c>
      <c r="F165" s="7" t="s">
        <v>159</v>
      </c>
      <c r="G165" s="7" t="s">
        <v>159</v>
      </c>
      <c r="H165" s="7" t="s">
        <v>159</v>
      </c>
    </row>
    <row r="166" spans="1:8" x14ac:dyDescent="0.25">
      <c r="A166" s="3" t="s">
        <v>328</v>
      </c>
      <c r="B166" s="3" t="s">
        <v>100</v>
      </c>
      <c r="C166" s="14">
        <v>170700</v>
      </c>
      <c r="D166" s="14">
        <v>174200</v>
      </c>
      <c r="E166" s="14">
        <v>178200</v>
      </c>
      <c r="F166" s="14">
        <v>181300</v>
      </c>
      <c r="G166" s="14">
        <v>184700</v>
      </c>
      <c r="H166" s="14">
        <v>188300</v>
      </c>
    </row>
    <row r="167" spans="1:8" x14ac:dyDescent="0.25">
      <c r="A167" s="3" t="s">
        <v>328</v>
      </c>
      <c r="B167" s="3" t="s">
        <v>161</v>
      </c>
      <c r="C167" s="7" t="s">
        <v>159</v>
      </c>
      <c r="D167" s="7" t="s">
        <v>159</v>
      </c>
      <c r="E167" s="7" t="s">
        <v>159</v>
      </c>
      <c r="F167" s="7" t="s">
        <v>159</v>
      </c>
      <c r="G167" s="7" t="s">
        <v>159</v>
      </c>
      <c r="H167" s="7" t="s">
        <v>159</v>
      </c>
    </row>
    <row r="168" spans="1:8" x14ac:dyDescent="0.25">
      <c r="A168" s="3" t="s">
        <v>328</v>
      </c>
      <c r="B168" s="3" t="s">
        <v>190</v>
      </c>
      <c r="C168" s="14">
        <v>4548500</v>
      </c>
      <c r="D168" s="14">
        <v>4603600</v>
      </c>
      <c r="E168" s="14">
        <v>4499600</v>
      </c>
      <c r="F168" s="14">
        <v>4549300</v>
      </c>
      <c r="G168" s="14">
        <v>4657200</v>
      </c>
      <c r="H168" s="14">
        <v>4673800</v>
      </c>
    </row>
    <row r="169" spans="1:8" x14ac:dyDescent="0.25">
      <c r="A169" s="3" t="s">
        <v>328</v>
      </c>
      <c r="B169" s="3" t="s">
        <v>191</v>
      </c>
      <c r="C169" s="14">
        <v>4114200</v>
      </c>
      <c r="D169" s="14">
        <v>4211100</v>
      </c>
      <c r="E169" s="14">
        <v>4266000</v>
      </c>
      <c r="F169" s="14">
        <v>4280200</v>
      </c>
      <c r="G169" s="14">
        <v>4365000</v>
      </c>
      <c r="H169" s="14">
        <v>4410400</v>
      </c>
    </row>
    <row r="170" spans="1:8" x14ac:dyDescent="0.25">
      <c r="A170" s="3" t="s">
        <v>328</v>
      </c>
      <c r="B170" s="3" t="s">
        <v>162</v>
      </c>
      <c r="C170" s="14">
        <v>4938000</v>
      </c>
      <c r="D170" s="14">
        <v>4847900</v>
      </c>
      <c r="E170" s="14">
        <v>5232900</v>
      </c>
      <c r="F170" s="14">
        <v>5356100</v>
      </c>
      <c r="G170" s="14">
        <v>5494800</v>
      </c>
      <c r="H170" s="14">
        <v>5718700</v>
      </c>
    </row>
    <row r="171" spans="1:8" x14ac:dyDescent="0.25">
      <c r="A171" s="3" t="s">
        <v>328</v>
      </c>
      <c r="B171" s="3" t="s">
        <v>39</v>
      </c>
      <c r="C171" s="14">
        <v>10294100</v>
      </c>
      <c r="D171" s="14">
        <v>10403100</v>
      </c>
      <c r="E171" s="14">
        <v>10278600</v>
      </c>
      <c r="F171" s="14">
        <v>10493100</v>
      </c>
      <c r="G171" s="14">
        <v>10709000</v>
      </c>
      <c r="H171" s="14">
        <v>10860000</v>
      </c>
    </row>
    <row r="172" spans="1:8" x14ac:dyDescent="0.25">
      <c r="A172" s="3" t="s">
        <v>328</v>
      </c>
      <c r="B172" s="3" t="s">
        <v>40</v>
      </c>
      <c r="C172" s="14">
        <v>2150000</v>
      </c>
      <c r="D172" s="14">
        <v>2163000</v>
      </c>
      <c r="E172" s="14">
        <v>2264200</v>
      </c>
      <c r="F172" s="14">
        <v>2310200</v>
      </c>
      <c r="G172" s="14">
        <v>2370900</v>
      </c>
      <c r="H172" s="14">
        <v>2446100</v>
      </c>
    </row>
    <row r="173" spans="1:8" x14ac:dyDescent="0.25">
      <c r="A173" s="3" t="s">
        <v>328</v>
      </c>
      <c r="B173" s="3" t="s">
        <v>163</v>
      </c>
      <c r="C173" s="7" t="s">
        <v>159</v>
      </c>
      <c r="D173" s="7" t="s">
        <v>159</v>
      </c>
      <c r="E173" s="7" t="s">
        <v>159</v>
      </c>
      <c r="F173" s="7" t="s">
        <v>159</v>
      </c>
      <c r="G173" s="7" t="s">
        <v>159</v>
      </c>
      <c r="H173" s="7" t="s">
        <v>159</v>
      </c>
    </row>
    <row r="174" spans="1:8" x14ac:dyDescent="0.25">
      <c r="A174" s="3" t="s">
        <v>328</v>
      </c>
      <c r="B174" s="3" t="s">
        <v>41</v>
      </c>
      <c r="C174" s="14">
        <v>36453600</v>
      </c>
      <c r="D174" s="14">
        <v>37133200</v>
      </c>
      <c r="E174" s="14">
        <v>37794100</v>
      </c>
      <c r="F174" s="14">
        <v>38212500</v>
      </c>
      <c r="G174" s="14">
        <v>38638200</v>
      </c>
      <c r="H174" s="14">
        <v>39182500</v>
      </c>
    </row>
    <row r="175" spans="1:8" x14ac:dyDescent="0.25">
      <c r="A175" s="3" t="s">
        <v>328</v>
      </c>
      <c r="B175" s="3" t="s">
        <v>164</v>
      </c>
      <c r="C175" s="7" t="s">
        <v>159</v>
      </c>
      <c r="D175" s="7" t="s">
        <v>159</v>
      </c>
      <c r="E175" s="7" t="s">
        <v>159</v>
      </c>
      <c r="F175" s="7" t="s">
        <v>159</v>
      </c>
      <c r="G175" s="7" t="s">
        <v>159</v>
      </c>
      <c r="H175" s="7" t="s">
        <v>159</v>
      </c>
    </row>
    <row r="176" spans="1:8" x14ac:dyDescent="0.25">
      <c r="A176" s="3" t="s">
        <v>328</v>
      </c>
      <c r="B176" s="3" t="s">
        <v>42</v>
      </c>
      <c r="C176" s="7" t="s">
        <v>159</v>
      </c>
      <c r="D176" s="7" t="s">
        <v>159</v>
      </c>
      <c r="E176" s="7" t="s">
        <v>159</v>
      </c>
      <c r="F176" s="7" t="s">
        <v>159</v>
      </c>
      <c r="G176" s="7" t="s">
        <v>159</v>
      </c>
      <c r="H176" s="7" t="s">
        <v>159</v>
      </c>
    </row>
    <row r="177" spans="1:8" x14ac:dyDescent="0.25">
      <c r="A177" s="3" t="s">
        <v>328</v>
      </c>
      <c r="B177" s="3" t="s">
        <v>101</v>
      </c>
      <c r="C177" s="14">
        <v>585400</v>
      </c>
      <c r="D177" s="14">
        <v>593500</v>
      </c>
      <c r="E177" s="14">
        <v>605500</v>
      </c>
      <c r="F177" s="14">
        <v>609700</v>
      </c>
      <c r="G177" s="14">
        <v>617800</v>
      </c>
      <c r="H177" s="14">
        <v>625500</v>
      </c>
    </row>
    <row r="178" spans="1:8" x14ac:dyDescent="0.25">
      <c r="A178" s="3" t="s">
        <v>328</v>
      </c>
      <c r="B178" s="3" t="s">
        <v>165</v>
      </c>
      <c r="C178" s="14">
        <v>3085100</v>
      </c>
      <c r="D178" s="14">
        <v>3155400</v>
      </c>
      <c r="E178" s="14">
        <v>3198900</v>
      </c>
      <c r="F178" s="14">
        <v>3277400</v>
      </c>
      <c r="G178" s="14">
        <v>3139700</v>
      </c>
      <c r="H178" s="14">
        <v>3236500</v>
      </c>
    </row>
    <row r="179" spans="1:8" x14ac:dyDescent="0.25">
      <c r="A179" s="3" t="s">
        <v>328</v>
      </c>
      <c r="B179" s="3" t="s">
        <v>192</v>
      </c>
      <c r="C179" s="14">
        <v>20787700</v>
      </c>
      <c r="D179" s="14">
        <v>21190200</v>
      </c>
      <c r="E179" s="14">
        <v>21288700</v>
      </c>
      <c r="F179" s="14">
        <v>22609900</v>
      </c>
      <c r="G179" s="14">
        <v>24077400</v>
      </c>
      <c r="H179" s="14">
        <v>24791100</v>
      </c>
    </row>
    <row r="180" spans="1:8" x14ac:dyDescent="0.25">
      <c r="A180" s="3" t="s">
        <v>328</v>
      </c>
      <c r="B180" s="3" t="s">
        <v>44</v>
      </c>
      <c r="C180" s="7" t="s">
        <v>159</v>
      </c>
      <c r="D180" s="7" t="s">
        <v>159</v>
      </c>
      <c r="E180" s="7" t="s">
        <v>159</v>
      </c>
      <c r="F180" s="7" t="s">
        <v>159</v>
      </c>
      <c r="G180" s="7" t="s">
        <v>159</v>
      </c>
      <c r="H180" s="7" t="s">
        <v>159</v>
      </c>
    </row>
    <row r="181" spans="1:8" x14ac:dyDescent="0.25">
      <c r="A181" s="3" t="s">
        <v>328</v>
      </c>
      <c r="B181" s="3" t="s">
        <v>166</v>
      </c>
      <c r="C181" s="7" t="s">
        <v>159</v>
      </c>
      <c r="D181" s="7" t="s">
        <v>159</v>
      </c>
      <c r="E181" s="7" t="s">
        <v>159</v>
      </c>
      <c r="F181" s="7" t="s">
        <v>159</v>
      </c>
      <c r="G181" s="7" t="s">
        <v>159</v>
      </c>
      <c r="H181" s="7" t="s">
        <v>159</v>
      </c>
    </row>
    <row r="182" spans="1:8" x14ac:dyDescent="0.25">
      <c r="A182" s="3" t="s">
        <v>328</v>
      </c>
      <c r="B182" s="3" t="s">
        <v>71</v>
      </c>
      <c r="C182" s="14">
        <v>20904800</v>
      </c>
      <c r="D182" s="14">
        <v>20972300</v>
      </c>
      <c r="E182" s="14">
        <v>20191500</v>
      </c>
      <c r="F182" s="14">
        <v>20266000</v>
      </c>
      <c r="G182" s="14">
        <v>20324200</v>
      </c>
      <c r="H182" s="14">
        <v>20388300</v>
      </c>
    </row>
    <row r="183" spans="1:8" x14ac:dyDescent="0.25">
      <c r="A183" s="3" t="s">
        <v>328</v>
      </c>
      <c r="B183" s="3" t="s">
        <v>167</v>
      </c>
      <c r="C183" s="14">
        <v>3420200</v>
      </c>
      <c r="D183" s="14">
        <v>4341900</v>
      </c>
      <c r="E183" s="14">
        <v>5695600</v>
      </c>
      <c r="F183" s="14">
        <v>5751700</v>
      </c>
      <c r="G183" s="14">
        <v>5735700</v>
      </c>
      <c r="H183" s="14">
        <v>5677300</v>
      </c>
    </row>
    <row r="184" spans="1:8" x14ac:dyDescent="0.25">
      <c r="A184" s="3" t="s">
        <v>328</v>
      </c>
      <c r="B184" s="3" t="s">
        <v>193</v>
      </c>
      <c r="C184" s="14">
        <v>28996600</v>
      </c>
      <c r="D184" s="14">
        <v>29250600</v>
      </c>
      <c r="E184" s="14">
        <v>28827600</v>
      </c>
      <c r="F184" s="14">
        <v>28914000</v>
      </c>
      <c r="G184" s="14">
        <v>29001000</v>
      </c>
      <c r="H184" s="14">
        <v>29316300</v>
      </c>
    </row>
    <row r="185" spans="1:8" x14ac:dyDescent="0.25">
      <c r="A185" s="3" t="s">
        <v>328</v>
      </c>
      <c r="B185" s="3" t="s">
        <v>102</v>
      </c>
      <c r="C185" s="14">
        <v>1481000</v>
      </c>
      <c r="D185" s="14">
        <v>1510200</v>
      </c>
      <c r="E185" s="14">
        <v>1521900</v>
      </c>
      <c r="F185" s="14">
        <v>1550100</v>
      </c>
      <c r="G185" s="14">
        <v>1558700</v>
      </c>
      <c r="H185" s="14">
        <v>1567200</v>
      </c>
    </row>
    <row r="186" spans="1:8" x14ac:dyDescent="0.25">
      <c r="A186" s="3" t="s">
        <v>328</v>
      </c>
      <c r="B186" s="3" t="s">
        <v>172</v>
      </c>
      <c r="C186" s="14">
        <v>146054600</v>
      </c>
      <c r="D186" s="14">
        <v>145372600</v>
      </c>
      <c r="E186" s="14">
        <v>139856600</v>
      </c>
      <c r="F186" s="14">
        <v>139090400</v>
      </c>
      <c r="G186" s="14">
        <v>139868600</v>
      </c>
      <c r="H186" s="14">
        <v>142473800</v>
      </c>
    </row>
    <row r="187" spans="1:8" x14ac:dyDescent="0.25">
      <c r="A187" s="3" t="s">
        <v>328</v>
      </c>
      <c r="B187" s="3" t="s">
        <v>45</v>
      </c>
      <c r="C187" s="14">
        <v>10746200</v>
      </c>
      <c r="D187" s="14">
        <v>11068600</v>
      </c>
      <c r="E187" s="14">
        <v>11396600</v>
      </c>
      <c r="F187" s="14">
        <v>11684000</v>
      </c>
      <c r="G187" s="14">
        <v>11836300</v>
      </c>
      <c r="H187" s="14">
        <v>12109800</v>
      </c>
    </row>
    <row r="188" spans="1:8" x14ac:dyDescent="0.25">
      <c r="A188" s="3" t="s">
        <v>328</v>
      </c>
      <c r="B188" s="3" t="s">
        <v>103</v>
      </c>
      <c r="C188" s="14">
        <v>11316100</v>
      </c>
      <c r="D188" s="14">
        <v>11664700</v>
      </c>
      <c r="E188" s="14">
        <v>11913700</v>
      </c>
      <c r="F188" s="14">
        <v>11995800</v>
      </c>
      <c r="G188" s="14">
        <v>12224600</v>
      </c>
      <c r="H188" s="14">
        <v>12435200</v>
      </c>
    </row>
    <row r="189" spans="1:8" x14ac:dyDescent="0.25">
      <c r="A189" s="3" t="s">
        <v>328</v>
      </c>
      <c r="B189" s="3" t="s">
        <v>47</v>
      </c>
      <c r="C189" s="14">
        <v>41103100</v>
      </c>
      <c r="D189" s="14">
        <v>40886900</v>
      </c>
      <c r="E189" s="14">
        <v>41849000</v>
      </c>
      <c r="F189" s="14">
        <v>43353400</v>
      </c>
      <c r="G189" s="14">
        <v>44610800</v>
      </c>
      <c r="H189" s="14">
        <v>45504800</v>
      </c>
    </row>
    <row r="190" spans="1:8" x14ac:dyDescent="0.25">
      <c r="A190" s="3" t="s">
        <v>328</v>
      </c>
      <c r="B190" s="3" t="s">
        <v>168</v>
      </c>
      <c r="C190" s="14">
        <v>4334100</v>
      </c>
      <c r="D190" s="14">
        <v>4425100</v>
      </c>
      <c r="E190" s="14">
        <v>4554600</v>
      </c>
      <c r="F190" s="14">
        <v>4642500</v>
      </c>
      <c r="G190" s="14">
        <v>4752100</v>
      </c>
      <c r="H190" s="14">
        <v>4866200</v>
      </c>
    </row>
    <row r="191" spans="1:8" x14ac:dyDescent="0.25">
      <c r="A191" s="3" t="s">
        <v>328</v>
      </c>
      <c r="B191" s="3" t="s">
        <v>169</v>
      </c>
      <c r="C191" s="7"/>
      <c r="D191" s="7"/>
      <c r="E191" s="7"/>
      <c r="F191" s="7"/>
      <c r="G191" s="7"/>
      <c r="H191" s="7"/>
    </row>
    <row r="192" spans="1:8" x14ac:dyDescent="0.25">
      <c r="A192" s="3" t="s">
        <v>328</v>
      </c>
      <c r="B192" s="3" t="s">
        <v>170</v>
      </c>
      <c r="C192" s="7"/>
      <c r="D192" s="7"/>
      <c r="E192" s="7"/>
      <c r="F192" s="7"/>
      <c r="G192" s="7"/>
      <c r="H192" s="7"/>
    </row>
    <row r="383" spans="1:1" x14ac:dyDescent="0.25">
      <c r="A383" s="2" t="s">
        <v>194</v>
      </c>
    </row>
    <row r="384" spans="1:1" x14ac:dyDescent="0.25">
      <c r="A384" s="3" t="s">
        <v>329</v>
      </c>
    </row>
    <row r="385" spans="1:1" x14ac:dyDescent="0.25">
      <c r="A385" s="3" t="s">
        <v>330</v>
      </c>
    </row>
    <row r="387" spans="1:1" x14ac:dyDescent="0.25">
      <c r="A387" s="3" t="s">
        <v>331</v>
      </c>
    </row>
    <row r="388" spans="1:1" x14ac:dyDescent="0.25">
      <c r="A388" s="3" t="s">
        <v>197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topLeftCell="A160" workbookViewId="0">
      <selection activeCell="I175" sqref="I175"/>
    </sheetView>
  </sheetViews>
  <sheetFormatPr defaultRowHeight="15" x14ac:dyDescent="0.25"/>
  <cols>
    <col min="1" max="1" width="32" style="3" customWidth="1"/>
    <col min="2" max="9" width="9.140625" style="3"/>
  </cols>
  <sheetData>
    <row r="1" spans="1:9" x14ac:dyDescent="0.25">
      <c r="A1" s="1"/>
      <c r="B1" s="1"/>
      <c r="C1" s="1"/>
      <c r="D1" s="1"/>
      <c r="E1" s="1"/>
      <c r="F1" s="1"/>
      <c r="G1" s="1"/>
      <c r="H1" s="1"/>
      <c r="I1" s="1"/>
    </row>
    <row r="2" spans="1:9" x14ac:dyDescent="0.25">
      <c r="A2" s="1"/>
      <c r="B2" s="1"/>
      <c r="C2" s="1"/>
      <c r="D2" s="1"/>
      <c r="E2" s="1"/>
      <c r="F2" s="1"/>
      <c r="G2" s="1"/>
      <c r="H2" s="1"/>
      <c r="I2" s="1"/>
    </row>
    <row r="3" spans="1:9" x14ac:dyDescent="0.25">
      <c r="A3" s="1"/>
      <c r="B3" s="1"/>
      <c r="C3" s="1"/>
      <c r="D3" s="1"/>
      <c r="E3" s="1"/>
      <c r="F3" s="1"/>
      <c r="G3" s="1"/>
      <c r="H3" s="1"/>
      <c r="I3" s="1"/>
    </row>
    <row r="4" spans="1:9" x14ac:dyDescent="0.25">
      <c r="A4" s="1"/>
      <c r="B4" s="1"/>
      <c r="C4" s="1"/>
      <c r="D4" s="1"/>
      <c r="E4" s="1"/>
      <c r="F4" s="1"/>
      <c r="G4" s="1"/>
      <c r="H4" s="1"/>
      <c r="I4" s="1"/>
    </row>
    <row r="5" spans="1:9" x14ac:dyDescent="0.25">
      <c r="A5" s="2" t="s">
        <v>367</v>
      </c>
    </row>
    <row r="6" spans="1:9" x14ac:dyDescent="0.25">
      <c r="A6" s="4" t="s">
        <v>0</v>
      </c>
      <c r="B6" s="4" t="s">
        <v>1</v>
      </c>
      <c r="C6" s="4" t="s">
        <v>199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</row>
    <row r="7" spans="1:9" x14ac:dyDescent="0.25">
      <c r="A7" s="3" t="s">
        <v>368</v>
      </c>
      <c r="B7" s="3" t="s">
        <v>10</v>
      </c>
      <c r="C7" s="6">
        <v>1384.6</v>
      </c>
      <c r="D7" s="6">
        <v>1384.7</v>
      </c>
      <c r="E7" s="6">
        <v>1384.7</v>
      </c>
      <c r="F7" s="6">
        <v>1384.7</v>
      </c>
      <c r="G7" s="6">
        <v>2322</v>
      </c>
      <c r="H7" s="6">
        <v>2439.1999999999998</v>
      </c>
      <c r="I7" s="6">
        <v>2571</v>
      </c>
    </row>
    <row r="8" spans="1:9" x14ac:dyDescent="0.25">
      <c r="A8" s="3" t="s">
        <v>368</v>
      </c>
      <c r="B8" s="3" t="s">
        <v>11</v>
      </c>
      <c r="C8" s="6">
        <v>557</v>
      </c>
      <c r="D8" s="6">
        <v>573</v>
      </c>
      <c r="E8" s="6">
        <v>637</v>
      </c>
      <c r="F8" s="6">
        <v>561</v>
      </c>
      <c r="G8" s="6">
        <v>568</v>
      </c>
      <c r="H8" s="6">
        <v>570.79999999999995</v>
      </c>
      <c r="I8" s="6">
        <v>570.20000000000005</v>
      </c>
    </row>
    <row r="9" spans="1:9" x14ac:dyDescent="0.25">
      <c r="A9" s="3" t="s">
        <v>368</v>
      </c>
      <c r="B9" s="3" t="s">
        <v>13</v>
      </c>
      <c r="C9" s="6">
        <v>122</v>
      </c>
      <c r="D9" s="6">
        <v>170</v>
      </c>
      <c r="E9" s="6">
        <v>220</v>
      </c>
      <c r="F9" s="6">
        <v>179</v>
      </c>
      <c r="G9" s="6">
        <v>207</v>
      </c>
      <c r="H9" s="6">
        <v>228.3</v>
      </c>
      <c r="I9" s="6">
        <v>242.8</v>
      </c>
    </row>
    <row r="10" spans="1:9" x14ac:dyDescent="0.25">
      <c r="A10" s="3" t="s">
        <v>368</v>
      </c>
      <c r="B10" s="3" t="s">
        <v>16</v>
      </c>
      <c r="C10" s="6">
        <v>163680</v>
      </c>
      <c r="D10" s="6">
        <v>195080</v>
      </c>
      <c r="E10" s="6">
        <v>197912</v>
      </c>
      <c r="F10" s="6">
        <v>215661</v>
      </c>
      <c r="G10" s="6">
        <v>264123</v>
      </c>
      <c r="H10" s="6">
        <v>276678.40000000002</v>
      </c>
      <c r="I10" s="6">
        <v>286878.2</v>
      </c>
    </row>
    <row r="11" spans="1:9" x14ac:dyDescent="0.25">
      <c r="A11" s="3" t="s">
        <v>368</v>
      </c>
      <c r="B11" s="3" t="s">
        <v>17</v>
      </c>
      <c r="C11" s="6">
        <v>2643</v>
      </c>
      <c r="D11" s="6">
        <v>2390</v>
      </c>
      <c r="E11" s="6">
        <v>2489</v>
      </c>
      <c r="F11" s="6">
        <v>2357</v>
      </c>
      <c r="G11" s="6">
        <v>2890</v>
      </c>
      <c r="H11" s="6">
        <v>2896.2</v>
      </c>
      <c r="I11" s="6">
        <v>2908.8</v>
      </c>
    </row>
    <row r="12" spans="1:9" x14ac:dyDescent="0.25">
      <c r="A12" s="3" t="s">
        <v>368</v>
      </c>
      <c r="B12" s="3" t="s">
        <v>202</v>
      </c>
      <c r="C12" s="6">
        <v>2093</v>
      </c>
      <c r="D12" s="6">
        <v>2133</v>
      </c>
      <c r="E12" s="6">
        <v>1968</v>
      </c>
      <c r="F12" s="6">
        <v>1601</v>
      </c>
      <c r="G12" s="6">
        <v>1570</v>
      </c>
      <c r="H12" s="6">
        <v>1556.9</v>
      </c>
      <c r="I12" s="6">
        <v>1542.5</v>
      </c>
    </row>
    <row r="13" spans="1:9" x14ac:dyDescent="0.25">
      <c r="A13" s="3" t="s">
        <v>368</v>
      </c>
      <c r="B13" s="3" t="s">
        <v>203</v>
      </c>
      <c r="C13" s="6">
        <v>4239.3</v>
      </c>
      <c r="D13" s="6">
        <v>4239.3</v>
      </c>
      <c r="E13" s="6">
        <v>4239.3</v>
      </c>
      <c r="F13" s="6">
        <v>4239.3</v>
      </c>
      <c r="G13" s="6">
        <v>4239.3</v>
      </c>
      <c r="H13" s="6">
        <v>4239.3</v>
      </c>
      <c r="I13" s="6">
        <v>4239.3</v>
      </c>
    </row>
    <row r="14" spans="1:9" x14ac:dyDescent="0.25">
      <c r="A14" s="3" t="s">
        <v>368</v>
      </c>
      <c r="B14" s="3" t="s">
        <v>20</v>
      </c>
      <c r="C14" s="6">
        <v>54408.2</v>
      </c>
      <c r="D14" s="6">
        <v>55049.599999999999</v>
      </c>
      <c r="E14" s="6">
        <v>55501.2</v>
      </c>
      <c r="F14" s="6">
        <v>55848</v>
      </c>
      <c r="G14" s="6">
        <v>56186.1</v>
      </c>
      <c r="H14" s="6">
        <v>56408.4</v>
      </c>
      <c r="I14" s="6">
        <v>56578.2</v>
      </c>
    </row>
    <row r="15" spans="1:9" x14ac:dyDescent="0.25">
      <c r="A15" s="3" t="s">
        <v>368</v>
      </c>
      <c r="B15" s="3" t="s">
        <v>22</v>
      </c>
      <c r="C15" s="6">
        <v>331</v>
      </c>
      <c r="D15" s="6">
        <v>548</v>
      </c>
      <c r="E15" s="6">
        <v>543</v>
      </c>
      <c r="F15" s="6">
        <v>514</v>
      </c>
      <c r="G15" s="6">
        <v>594</v>
      </c>
      <c r="H15" s="6">
        <v>600.6</v>
      </c>
      <c r="I15" s="6">
        <v>601.9</v>
      </c>
    </row>
    <row r="16" spans="1:9" x14ac:dyDescent="0.25">
      <c r="A16" s="3" t="s">
        <v>368</v>
      </c>
      <c r="B16" s="3" t="s">
        <v>24</v>
      </c>
      <c r="C16" s="6">
        <v>116</v>
      </c>
      <c r="D16" s="6">
        <v>107</v>
      </c>
      <c r="E16" s="6">
        <v>103</v>
      </c>
      <c r="F16" s="6">
        <v>96</v>
      </c>
      <c r="G16" s="6">
        <v>71</v>
      </c>
      <c r="H16" s="6">
        <v>69.900000000000006</v>
      </c>
      <c r="I16" s="6">
        <v>68.900000000000006</v>
      </c>
    </row>
    <row r="17" spans="1:9" x14ac:dyDescent="0.25">
      <c r="A17" s="3" t="s">
        <v>368</v>
      </c>
      <c r="B17" s="3" t="s">
        <v>204</v>
      </c>
      <c r="C17" s="6">
        <v>5129</v>
      </c>
      <c r="D17" s="6">
        <v>6942</v>
      </c>
      <c r="E17" s="6">
        <v>8605</v>
      </c>
      <c r="F17" s="6">
        <v>9134</v>
      </c>
      <c r="G17" s="6">
        <v>10663</v>
      </c>
      <c r="H17" s="6">
        <v>11354.8</v>
      </c>
      <c r="I17" s="6">
        <v>11906.3</v>
      </c>
    </row>
    <row r="18" spans="1:9" x14ac:dyDescent="0.25">
      <c r="A18" s="3" t="s">
        <v>368</v>
      </c>
      <c r="B18" s="3" t="s">
        <v>26</v>
      </c>
      <c r="C18" s="6">
        <v>20784.599999999999</v>
      </c>
      <c r="D18" s="6">
        <v>20789.400000000001</v>
      </c>
      <c r="E18" s="6">
        <v>20791.400000000001</v>
      </c>
      <c r="F18" s="6">
        <v>20791.5</v>
      </c>
      <c r="G18" s="6">
        <v>20791.900000000001</v>
      </c>
      <c r="H18" s="6">
        <v>20792.099999999999</v>
      </c>
      <c r="I18" s="6">
        <v>20792.099999999999</v>
      </c>
    </row>
    <row r="19" spans="1:9" x14ac:dyDescent="0.25">
      <c r="A19" s="3" t="s">
        <v>368</v>
      </c>
      <c r="B19" s="3" t="s">
        <v>27</v>
      </c>
      <c r="C19" s="6">
        <v>4822</v>
      </c>
      <c r="D19" s="6">
        <v>5293</v>
      </c>
      <c r="E19" s="6">
        <v>5447</v>
      </c>
      <c r="F19" s="6">
        <v>5147</v>
      </c>
      <c r="G19" s="6">
        <v>5986</v>
      </c>
      <c r="H19" s="6">
        <v>6277</v>
      </c>
      <c r="I19" s="6">
        <v>6523</v>
      </c>
    </row>
    <row r="20" spans="1:9" x14ac:dyDescent="0.25">
      <c r="A20" s="3" t="s">
        <v>368</v>
      </c>
      <c r="B20" s="3" t="s">
        <v>29</v>
      </c>
      <c r="C20" s="6">
        <v>1845</v>
      </c>
      <c r="D20" s="6">
        <v>1641</v>
      </c>
      <c r="E20" s="6">
        <v>1740</v>
      </c>
      <c r="F20" s="6">
        <v>2068</v>
      </c>
      <c r="G20" s="6">
        <v>2486</v>
      </c>
      <c r="H20" s="6">
        <v>2503.6</v>
      </c>
      <c r="I20" s="6">
        <v>2527.3000000000002</v>
      </c>
    </row>
    <row r="21" spans="1:9" x14ac:dyDescent="0.25">
      <c r="A21" s="3" t="s">
        <v>368</v>
      </c>
      <c r="B21" s="3" t="s">
        <v>30</v>
      </c>
      <c r="C21" s="6">
        <v>1055.3</v>
      </c>
      <c r="D21" s="6">
        <v>1055.3</v>
      </c>
      <c r="E21" s="6">
        <v>1055.3</v>
      </c>
      <c r="F21" s="6">
        <v>1055.3</v>
      </c>
      <c r="G21" s="6">
        <v>1055.3</v>
      </c>
      <c r="H21" s="6">
        <v>1055.3</v>
      </c>
      <c r="I21" s="6">
        <v>1055.3</v>
      </c>
    </row>
    <row r="22" spans="1:9" x14ac:dyDescent="0.25">
      <c r="A22" s="3" t="s">
        <v>368</v>
      </c>
      <c r="B22" s="3" t="s">
        <v>206</v>
      </c>
      <c r="C22" s="6">
        <v>379</v>
      </c>
      <c r="D22" s="6">
        <v>347</v>
      </c>
      <c r="E22" s="6">
        <v>360</v>
      </c>
      <c r="F22" s="6">
        <v>304</v>
      </c>
      <c r="G22" s="6">
        <v>279</v>
      </c>
      <c r="H22" s="6">
        <v>276.5</v>
      </c>
      <c r="I22" s="6">
        <v>274.7</v>
      </c>
    </row>
    <row r="23" spans="1:9" x14ac:dyDescent="0.25">
      <c r="A23" s="3" t="s">
        <v>368</v>
      </c>
      <c r="B23" s="3" t="s">
        <v>31</v>
      </c>
      <c r="C23" s="6">
        <v>2228.8000000000002</v>
      </c>
      <c r="D23" s="6">
        <v>2256.1</v>
      </c>
      <c r="E23" s="6">
        <v>2272.4</v>
      </c>
      <c r="F23" s="6">
        <v>2259.5</v>
      </c>
      <c r="G23" s="6">
        <v>2260.6999999999998</v>
      </c>
      <c r="H23" s="6">
        <v>2261.5</v>
      </c>
      <c r="I23" s="6">
        <v>2261.6</v>
      </c>
    </row>
    <row r="24" spans="1:9" x14ac:dyDescent="0.25">
      <c r="A24" s="3" t="s">
        <v>368</v>
      </c>
      <c r="B24" s="3" t="s">
        <v>32</v>
      </c>
      <c r="C24" s="6">
        <v>116.4</v>
      </c>
      <c r="D24" s="6">
        <v>116.4</v>
      </c>
      <c r="E24" s="6">
        <v>116.4</v>
      </c>
      <c r="F24" s="6">
        <v>116.4</v>
      </c>
      <c r="G24" s="6">
        <v>116.4</v>
      </c>
      <c r="H24" s="6">
        <v>116.4</v>
      </c>
      <c r="I24" s="6">
        <v>116.4</v>
      </c>
    </row>
    <row r="25" spans="1:9" x14ac:dyDescent="0.25">
      <c r="A25" s="3" t="s">
        <v>368</v>
      </c>
      <c r="B25" s="3" t="s">
        <v>33</v>
      </c>
      <c r="C25" s="6">
        <v>14200</v>
      </c>
      <c r="D25" s="6">
        <v>14149</v>
      </c>
      <c r="E25" s="6">
        <v>14048</v>
      </c>
      <c r="F25" s="6">
        <v>14086.6</v>
      </c>
      <c r="G25" s="6">
        <v>14117.7</v>
      </c>
      <c r="H25" s="6">
        <v>14115.7</v>
      </c>
      <c r="I25" s="6">
        <v>14114.9</v>
      </c>
    </row>
    <row r="26" spans="1:9" x14ac:dyDescent="0.25">
      <c r="A26" s="3" t="s">
        <v>368</v>
      </c>
      <c r="B26" s="3" t="s">
        <v>37</v>
      </c>
      <c r="C26" s="6">
        <v>7750.7</v>
      </c>
      <c r="D26" s="6">
        <v>7750.6</v>
      </c>
      <c r="E26" s="6">
        <v>7750.6</v>
      </c>
      <c r="F26" s="6">
        <v>7750.6</v>
      </c>
      <c r="G26" s="6">
        <v>7750.6</v>
      </c>
      <c r="H26" s="6">
        <v>7750.6</v>
      </c>
      <c r="I26" s="6">
        <v>7750.6</v>
      </c>
    </row>
    <row r="27" spans="1:9" x14ac:dyDescent="0.25">
      <c r="A27" s="3" t="s">
        <v>368</v>
      </c>
      <c r="B27" s="3" t="s">
        <v>38</v>
      </c>
      <c r="C27" s="6">
        <v>3815</v>
      </c>
      <c r="D27" s="6">
        <v>3377</v>
      </c>
      <c r="E27" s="6">
        <v>3464</v>
      </c>
      <c r="F27" s="6">
        <v>3598</v>
      </c>
      <c r="G27" s="6">
        <v>5376</v>
      </c>
      <c r="H27" s="6">
        <v>5415</v>
      </c>
      <c r="I27" s="6">
        <v>5466</v>
      </c>
    </row>
    <row r="28" spans="1:9" x14ac:dyDescent="0.25">
      <c r="A28" s="3" t="s">
        <v>368</v>
      </c>
      <c r="B28" s="3" t="s">
        <v>39</v>
      </c>
      <c r="C28" s="6">
        <v>21043.8</v>
      </c>
      <c r="D28" s="6">
        <v>21567.200000000001</v>
      </c>
      <c r="E28" s="6">
        <v>22455.5</v>
      </c>
      <c r="F28" s="6">
        <v>22907.7</v>
      </c>
      <c r="G28" s="6">
        <v>23197</v>
      </c>
      <c r="H28" s="6">
        <v>23466.2</v>
      </c>
      <c r="I28" s="6">
        <v>23703.5</v>
      </c>
    </row>
    <row r="29" spans="1:9" x14ac:dyDescent="0.25">
      <c r="A29" s="3" t="s">
        <v>368</v>
      </c>
      <c r="B29" s="3" t="s">
        <v>41</v>
      </c>
      <c r="C29" s="6">
        <v>95571</v>
      </c>
      <c r="D29" s="6">
        <v>95893.6</v>
      </c>
      <c r="E29" s="6">
        <v>96242.7</v>
      </c>
      <c r="F29" s="6">
        <v>96282.1</v>
      </c>
      <c r="G29" s="6">
        <v>96309.5</v>
      </c>
      <c r="H29" s="6">
        <v>96328</v>
      </c>
      <c r="I29" s="6">
        <v>96338.8</v>
      </c>
    </row>
    <row r="30" spans="1:9" x14ac:dyDescent="0.25">
      <c r="A30" s="3" t="s">
        <v>368</v>
      </c>
      <c r="B30" s="3" t="s">
        <v>45</v>
      </c>
      <c r="C30" s="6">
        <v>1289</v>
      </c>
      <c r="D30" s="6">
        <v>1659</v>
      </c>
      <c r="E30" s="6">
        <v>1861</v>
      </c>
      <c r="F30" s="6">
        <v>1942</v>
      </c>
      <c r="G30" s="6">
        <v>2592</v>
      </c>
      <c r="H30" s="6">
        <v>2624.6</v>
      </c>
      <c r="I30" s="6">
        <v>2648.7</v>
      </c>
    </row>
    <row r="31" spans="1:9" x14ac:dyDescent="0.25">
      <c r="A31" s="3" t="s">
        <v>368</v>
      </c>
      <c r="B31" s="3" t="s">
        <v>46</v>
      </c>
      <c r="C31" s="6">
        <v>383</v>
      </c>
      <c r="D31" s="6">
        <v>396</v>
      </c>
      <c r="E31" s="6">
        <v>416</v>
      </c>
      <c r="F31" s="6">
        <v>432</v>
      </c>
      <c r="G31" s="6">
        <v>447.3</v>
      </c>
      <c r="H31" s="6">
        <v>463.3</v>
      </c>
      <c r="I31" s="6">
        <v>480.2</v>
      </c>
    </row>
    <row r="32" spans="1:9" x14ac:dyDescent="0.25">
      <c r="A32" s="3" t="s">
        <v>368</v>
      </c>
      <c r="B32" s="3" t="s">
        <v>47</v>
      </c>
      <c r="C32" s="6">
        <v>7077.6</v>
      </c>
      <c r="D32" s="6">
        <v>7081.4</v>
      </c>
      <c r="E32" s="6">
        <v>7083.4</v>
      </c>
      <c r="F32" s="6">
        <v>7084.2</v>
      </c>
      <c r="G32" s="6">
        <v>7084.4</v>
      </c>
      <c r="H32" s="6">
        <v>7084.6</v>
      </c>
      <c r="I32" s="6">
        <v>7084.7</v>
      </c>
    </row>
    <row r="33" spans="1:9" x14ac:dyDescent="0.25">
      <c r="A33" s="3" t="s">
        <v>368</v>
      </c>
      <c r="B33" s="3" t="s">
        <v>48</v>
      </c>
      <c r="C33" s="6">
        <v>37370.300000000003</v>
      </c>
      <c r="D33" s="6">
        <v>38098.300000000003</v>
      </c>
      <c r="E33" s="6">
        <v>38911.1</v>
      </c>
      <c r="F33" s="6">
        <v>39511.1</v>
      </c>
      <c r="G33" s="6">
        <v>39854</v>
      </c>
      <c r="H33" s="6">
        <v>40164.400000000001</v>
      </c>
      <c r="I33" s="6">
        <v>40422.699999999997</v>
      </c>
    </row>
    <row r="34" spans="1:9" x14ac:dyDescent="0.25">
      <c r="A34" s="3" t="s">
        <v>368</v>
      </c>
      <c r="B34" s="3" t="s">
        <v>49</v>
      </c>
      <c r="C34" s="6">
        <v>10749</v>
      </c>
      <c r="D34" s="6">
        <v>9419.5</v>
      </c>
      <c r="E34" s="6">
        <v>8090</v>
      </c>
      <c r="F34" s="6">
        <v>7601</v>
      </c>
      <c r="G34" s="6">
        <v>7815</v>
      </c>
      <c r="H34" s="6">
        <v>7081.5</v>
      </c>
      <c r="I34" s="6">
        <v>6497</v>
      </c>
    </row>
    <row r="35" spans="1:9" x14ac:dyDescent="0.25">
      <c r="A35" s="3" t="s">
        <v>368</v>
      </c>
      <c r="B35" s="3" t="s">
        <v>50</v>
      </c>
      <c r="C35" s="6">
        <v>137</v>
      </c>
      <c r="D35" s="6">
        <v>173</v>
      </c>
      <c r="E35" s="6">
        <v>131</v>
      </c>
      <c r="F35" s="6">
        <v>170</v>
      </c>
      <c r="G35" s="6">
        <v>185</v>
      </c>
      <c r="H35" s="6">
        <v>197</v>
      </c>
      <c r="I35" s="6">
        <v>203</v>
      </c>
    </row>
    <row r="36" spans="1:9" x14ac:dyDescent="0.25">
      <c r="A36" s="3" t="s">
        <v>368</v>
      </c>
      <c r="B36" s="3" t="s">
        <v>51</v>
      </c>
      <c r="C36" s="6">
        <v>688</v>
      </c>
      <c r="D36" s="6">
        <v>791</v>
      </c>
      <c r="E36" s="6">
        <v>1001</v>
      </c>
      <c r="F36" s="6">
        <v>1042</v>
      </c>
      <c r="G36" s="6">
        <v>1226</v>
      </c>
      <c r="H36" s="6">
        <v>1293.3</v>
      </c>
      <c r="I36" s="6">
        <v>1356</v>
      </c>
    </row>
    <row r="37" spans="1:9" x14ac:dyDescent="0.25">
      <c r="A37" s="3" t="s">
        <v>368</v>
      </c>
      <c r="B37" s="3" t="s">
        <v>52</v>
      </c>
      <c r="C37" s="6">
        <v>570.29999999999995</v>
      </c>
      <c r="D37" s="6">
        <v>672</v>
      </c>
      <c r="E37" s="6">
        <v>697</v>
      </c>
      <c r="F37" s="6">
        <v>646</v>
      </c>
      <c r="G37" s="6">
        <v>743</v>
      </c>
      <c r="H37" s="6">
        <v>786.2</v>
      </c>
      <c r="I37" s="6">
        <v>814.7</v>
      </c>
    </row>
    <row r="38" spans="1:9" x14ac:dyDescent="0.25">
      <c r="A38" s="3" t="s">
        <v>368</v>
      </c>
      <c r="B38" s="3" t="s">
        <v>53</v>
      </c>
      <c r="C38" s="6">
        <v>11776</v>
      </c>
      <c r="D38" s="6">
        <v>11868</v>
      </c>
      <c r="E38" s="6">
        <v>11641</v>
      </c>
      <c r="F38" s="6">
        <v>9378</v>
      </c>
      <c r="G38" s="6">
        <v>10455</v>
      </c>
      <c r="H38" s="6">
        <v>10124.799999999999</v>
      </c>
      <c r="I38" s="6">
        <v>9688.9</v>
      </c>
    </row>
    <row r="39" spans="1:9" x14ac:dyDescent="0.25">
      <c r="A39" s="3" t="s">
        <v>368</v>
      </c>
      <c r="B39" s="3" t="s">
        <v>54</v>
      </c>
      <c r="C39" s="6">
        <v>17807</v>
      </c>
      <c r="D39" s="6">
        <v>17988</v>
      </c>
      <c r="E39" s="6">
        <v>17675</v>
      </c>
      <c r="F39" s="6">
        <v>16085</v>
      </c>
      <c r="G39" s="6">
        <v>17011</v>
      </c>
      <c r="H39" s="6">
        <v>16991.099999999999</v>
      </c>
      <c r="I39" s="6">
        <v>16966.2</v>
      </c>
    </row>
    <row r="40" spans="1:9" x14ac:dyDescent="0.25">
      <c r="A40" s="3" t="s">
        <v>368</v>
      </c>
      <c r="B40" s="3" t="s">
        <v>55</v>
      </c>
      <c r="C40" s="6">
        <v>17035</v>
      </c>
      <c r="D40" s="6">
        <v>17838</v>
      </c>
      <c r="E40" s="6">
        <v>17741</v>
      </c>
      <c r="F40" s="6">
        <v>16013</v>
      </c>
      <c r="G40" s="6">
        <v>16881</v>
      </c>
      <c r="H40" s="6">
        <v>16842.5</v>
      </c>
      <c r="I40" s="6">
        <v>16593.599999999999</v>
      </c>
    </row>
    <row r="41" spans="1:9" x14ac:dyDescent="0.25">
      <c r="A41" s="3" t="s">
        <v>368</v>
      </c>
      <c r="B41" s="3" t="s">
        <v>56</v>
      </c>
      <c r="C41" s="6">
        <v>2772</v>
      </c>
      <c r="D41" s="6">
        <v>2668</v>
      </c>
      <c r="E41" s="6">
        <v>2727</v>
      </c>
      <c r="F41" s="6">
        <v>2555</v>
      </c>
      <c r="G41" s="6">
        <v>3003</v>
      </c>
      <c r="H41" s="6">
        <v>3008.8</v>
      </c>
      <c r="I41" s="6">
        <v>3017.3</v>
      </c>
    </row>
    <row r="42" spans="1:9" x14ac:dyDescent="0.25">
      <c r="A42" s="3" t="s">
        <v>368</v>
      </c>
      <c r="B42" s="3" t="s">
        <v>57</v>
      </c>
      <c r="C42" s="6">
        <v>2391.6999999999998</v>
      </c>
      <c r="D42" s="6">
        <v>2391.8000000000002</v>
      </c>
      <c r="E42" s="6">
        <v>2391.4</v>
      </c>
      <c r="F42" s="6">
        <v>2391.1999999999998</v>
      </c>
      <c r="G42" s="6">
        <v>2391.1999999999998</v>
      </c>
      <c r="H42" s="6">
        <v>2391.1999999999998</v>
      </c>
      <c r="I42" s="6">
        <v>2391.1</v>
      </c>
    </row>
    <row r="43" spans="1:9" x14ac:dyDescent="0.25">
      <c r="A43" s="3" t="s">
        <v>368</v>
      </c>
      <c r="B43" s="3" t="s">
        <v>58</v>
      </c>
      <c r="C43" s="6">
        <v>8524</v>
      </c>
      <c r="D43" s="6">
        <v>8635</v>
      </c>
      <c r="E43" s="6">
        <v>8489</v>
      </c>
      <c r="F43" s="6">
        <v>7773</v>
      </c>
      <c r="G43" s="6">
        <v>8317</v>
      </c>
      <c r="H43" s="6">
        <v>8265.2999999999993</v>
      </c>
      <c r="I43" s="6">
        <v>8172.8</v>
      </c>
    </row>
    <row r="44" spans="1:9" x14ac:dyDescent="0.25">
      <c r="A44" s="3" t="s">
        <v>368</v>
      </c>
      <c r="B44" s="3" t="s">
        <v>60</v>
      </c>
      <c r="C44" s="6">
        <v>1745</v>
      </c>
      <c r="D44" s="6">
        <v>1780</v>
      </c>
      <c r="E44" s="6">
        <v>1913</v>
      </c>
      <c r="F44" s="6">
        <v>1587</v>
      </c>
      <c r="G44" s="6">
        <v>1787</v>
      </c>
      <c r="H44" s="6">
        <v>1797.5</v>
      </c>
      <c r="I44" s="6">
        <v>1801.9</v>
      </c>
    </row>
    <row r="45" spans="1:9" x14ac:dyDescent="0.25">
      <c r="A45" s="3" t="s">
        <v>368</v>
      </c>
      <c r="B45" s="3" t="s">
        <v>61</v>
      </c>
      <c r="C45" s="6">
        <v>1451</v>
      </c>
      <c r="D45" s="6">
        <v>1509</v>
      </c>
      <c r="E45" s="6">
        <v>1544</v>
      </c>
      <c r="F45" s="6">
        <v>1323</v>
      </c>
      <c r="G45" s="6">
        <v>1510</v>
      </c>
      <c r="H45" s="6">
        <v>1524.8</v>
      </c>
      <c r="I45" s="6">
        <v>1528.7</v>
      </c>
    </row>
    <row r="46" spans="1:9" x14ac:dyDescent="0.25">
      <c r="A46" s="3" t="s">
        <v>368</v>
      </c>
      <c r="B46" s="3" t="s">
        <v>62</v>
      </c>
      <c r="C46" s="6">
        <v>392</v>
      </c>
      <c r="D46" s="6">
        <v>457</v>
      </c>
      <c r="E46" s="6">
        <v>475</v>
      </c>
      <c r="F46" s="6">
        <v>469</v>
      </c>
      <c r="G46" s="6">
        <v>469</v>
      </c>
      <c r="H46" s="6">
        <v>488.3</v>
      </c>
      <c r="I46" s="6">
        <v>496.1</v>
      </c>
    </row>
    <row r="47" spans="1:9" x14ac:dyDescent="0.25">
      <c r="A47" s="3" t="s">
        <v>368</v>
      </c>
      <c r="B47" s="3" t="s">
        <v>63</v>
      </c>
      <c r="C47" s="6">
        <v>202</v>
      </c>
      <c r="D47" s="6">
        <v>194</v>
      </c>
      <c r="E47" s="6">
        <v>191</v>
      </c>
      <c r="F47" s="6">
        <v>135</v>
      </c>
      <c r="G47" s="6">
        <v>150</v>
      </c>
      <c r="H47" s="6">
        <v>137</v>
      </c>
      <c r="I47" s="6">
        <v>122.8</v>
      </c>
    </row>
    <row r="48" spans="1:9" x14ac:dyDescent="0.25">
      <c r="A48" s="3" t="s">
        <v>368</v>
      </c>
      <c r="B48" s="3" t="s">
        <v>64</v>
      </c>
      <c r="C48" s="6">
        <v>1453</v>
      </c>
      <c r="D48" s="6">
        <v>3062</v>
      </c>
      <c r="E48" s="6">
        <v>3234</v>
      </c>
      <c r="F48" s="6">
        <v>2388</v>
      </c>
      <c r="G48" s="6">
        <v>2478</v>
      </c>
      <c r="H48" s="6">
        <v>2734.3</v>
      </c>
      <c r="I48" s="6">
        <v>2652.3</v>
      </c>
    </row>
    <row r="49" spans="1:9" x14ac:dyDescent="0.25">
      <c r="A49" s="3" t="s">
        <v>368</v>
      </c>
      <c r="B49" s="3" t="s">
        <v>65</v>
      </c>
      <c r="C49" s="6">
        <v>7911</v>
      </c>
      <c r="D49" s="6">
        <v>8409</v>
      </c>
      <c r="E49" s="6">
        <v>7939</v>
      </c>
      <c r="F49" s="6">
        <v>7478</v>
      </c>
      <c r="G49" s="6">
        <v>8029</v>
      </c>
      <c r="H49" s="6">
        <v>8058.5</v>
      </c>
      <c r="I49" s="6">
        <v>7970.9</v>
      </c>
    </row>
    <row r="50" spans="1:9" x14ac:dyDescent="0.25">
      <c r="A50" s="3" t="s">
        <v>368</v>
      </c>
      <c r="B50" s="3" t="s">
        <v>66</v>
      </c>
      <c r="C50" s="6">
        <v>3169</v>
      </c>
      <c r="D50" s="6">
        <v>3497</v>
      </c>
      <c r="E50" s="6">
        <v>3251</v>
      </c>
      <c r="F50" s="6">
        <v>2582</v>
      </c>
      <c r="G50" s="6">
        <v>2674</v>
      </c>
      <c r="H50" s="6">
        <v>2550.3000000000002</v>
      </c>
      <c r="I50" s="6">
        <v>2313.6</v>
      </c>
    </row>
    <row r="51" spans="1:9" x14ac:dyDescent="0.25">
      <c r="A51" s="3" t="s">
        <v>368</v>
      </c>
      <c r="B51" s="3" t="s">
        <v>67</v>
      </c>
      <c r="C51" s="6">
        <v>10637</v>
      </c>
      <c r="D51" s="6">
        <v>10616</v>
      </c>
      <c r="E51" s="6">
        <v>10228</v>
      </c>
      <c r="F51" s="6">
        <v>10216.5</v>
      </c>
      <c r="G51" s="6">
        <v>10204.5</v>
      </c>
      <c r="H51" s="6">
        <v>10193.700000000001</v>
      </c>
      <c r="I51" s="6">
        <v>10183.200000000001</v>
      </c>
    </row>
    <row r="52" spans="1:9" x14ac:dyDescent="0.25">
      <c r="A52" s="3" t="s">
        <v>368</v>
      </c>
      <c r="B52" s="3" t="s">
        <v>68</v>
      </c>
      <c r="C52" s="6">
        <v>949</v>
      </c>
      <c r="D52" s="6">
        <v>1240</v>
      </c>
      <c r="E52" s="6">
        <v>1195</v>
      </c>
      <c r="F52" s="6">
        <v>1184</v>
      </c>
      <c r="G52" s="6">
        <v>1236</v>
      </c>
      <c r="H52" s="6">
        <v>1243.2</v>
      </c>
      <c r="I52" s="6">
        <v>1243.3</v>
      </c>
    </row>
    <row r="53" spans="1:9" x14ac:dyDescent="0.25">
      <c r="A53" s="3" t="s">
        <v>368</v>
      </c>
      <c r="B53" s="3" t="s">
        <v>69</v>
      </c>
      <c r="C53" s="6">
        <v>4362</v>
      </c>
      <c r="D53" s="6">
        <v>4406</v>
      </c>
      <c r="E53" s="6">
        <v>4443</v>
      </c>
      <c r="F53" s="6">
        <v>3217</v>
      </c>
      <c r="G53" s="6">
        <v>3334</v>
      </c>
      <c r="H53" s="6">
        <v>3308.3</v>
      </c>
      <c r="I53" s="6">
        <v>3280.9</v>
      </c>
    </row>
    <row r="54" spans="1:9" x14ac:dyDescent="0.25">
      <c r="A54" s="3" t="s">
        <v>368</v>
      </c>
      <c r="B54" s="3" t="s">
        <v>70</v>
      </c>
      <c r="C54" s="6">
        <v>3401</v>
      </c>
      <c r="D54" s="6">
        <v>3707</v>
      </c>
      <c r="E54" s="6">
        <v>4051</v>
      </c>
      <c r="F54" s="6">
        <v>3684</v>
      </c>
      <c r="G54" s="6">
        <v>3715</v>
      </c>
      <c r="H54" s="6">
        <v>3722.9</v>
      </c>
      <c r="I54" s="6">
        <v>3723.2</v>
      </c>
    </row>
    <row r="55" spans="1:9" x14ac:dyDescent="0.25">
      <c r="A55" s="3" t="s">
        <v>368</v>
      </c>
      <c r="B55" s="3" t="s">
        <v>71</v>
      </c>
      <c r="C55" s="6">
        <v>1476.3</v>
      </c>
      <c r="D55" s="6">
        <v>1482.1</v>
      </c>
      <c r="E55" s="6">
        <v>1497.6</v>
      </c>
      <c r="F55" s="6">
        <v>1527</v>
      </c>
      <c r="G55" s="6">
        <v>1560</v>
      </c>
      <c r="H55" s="6">
        <v>1580.9</v>
      </c>
      <c r="I55" s="6">
        <v>1605.6</v>
      </c>
    </row>
    <row r="56" spans="1:9" x14ac:dyDescent="0.25">
      <c r="A56" s="3" t="s">
        <v>368</v>
      </c>
      <c r="B56" s="3" t="s">
        <v>208</v>
      </c>
      <c r="C56" s="6">
        <v>514.5</v>
      </c>
      <c r="D56" s="6">
        <v>530.9</v>
      </c>
      <c r="E56" s="6">
        <v>547.4</v>
      </c>
      <c r="F56" s="6">
        <v>563.5</v>
      </c>
      <c r="G56" s="6">
        <v>571</v>
      </c>
      <c r="H56" s="6">
        <v>578.1</v>
      </c>
      <c r="I56" s="6">
        <v>584</v>
      </c>
    </row>
    <row r="57" spans="1:9" x14ac:dyDescent="0.25">
      <c r="A57" s="3" t="s">
        <v>368</v>
      </c>
      <c r="B57" s="3" t="s">
        <v>73</v>
      </c>
      <c r="C57" s="6">
        <v>9782</v>
      </c>
      <c r="D57" s="6">
        <v>10905</v>
      </c>
      <c r="E57" s="6">
        <v>10573</v>
      </c>
      <c r="F57" s="6">
        <v>8955</v>
      </c>
      <c r="G57" s="6">
        <v>11537</v>
      </c>
      <c r="H57" s="6">
        <v>11975.8</v>
      </c>
      <c r="I57" s="6">
        <v>12243.4</v>
      </c>
    </row>
    <row r="58" spans="1:9" x14ac:dyDescent="0.25">
      <c r="A58" s="3" t="s">
        <v>368</v>
      </c>
      <c r="B58" s="3" t="s">
        <v>209</v>
      </c>
      <c r="C58" s="6">
        <v>4515</v>
      </c>
      <c r="D58" s="6">
        <v>4904</v>
      </c>
      <c r="E58" s="6">
        <v>5170</v>
      </c>
      <c r="F58" s="6">
        <v>5139</v>
      </c>
      <c r="G58" s="6">
        <v>5273</v>
      </c>
      <c r="H58" s="6">
        <v>5462.5</v>
      </c>
      <c r="I58" s="6">
        <v>5602.1</v>
      </c>
    </row>
    <row r="59" spans="1:9" x14ac:dyDescent="0.25">
      <c r="A59" s="3" t="s">
        <v>368</v>
      </c>
      <c r="B59" s="3" t="s">
        <v>74</v>
      </c>
      <c r="C59" s="6">
        <v>5993</v>
      </c>
      <c r="D59" s="6">
        <v>5646</v>
      </c>
      <c r="E59" s="6">
        <v>5423</v>
      </c>
      <c r="F59" s="6">
        <v>4868</v>
      </c>
      <c r="G59" s="6">
        <v>5092</v>
      </c>
      <c r="H59" s="6">
        <v>4866.8</v>
      </c>
      <c r="I59" s="6">
        <v>4671.8999999999996</v>
      </c>
    </row>
    <row r="60" spans="1:9" x14ac:dyDescent="0.25">
      <c r="A60" s="3" t="s">
        <v>368</v>
      </c>
      <c r="B60" s="3" t="s">
        <v>75</v>
      </c>
      <c r="C60" s="6">
        <v>2391.3000000000002</v>
      </c>
      <c r="D60" s="6">
        <v>2481.3000000000002</v>
      </c>
      <c r="E60" s="6">
        <v>2486.9</v>
      </c>
      <c r="F60" s="6">
        <v>2492.9</v>
      </c>
      <c r="G60" s="6">
        <v>2514.8000000000002</v>
      </c>
      <c r="H60" s="6">
        <v>2545.6999999999998</v>
      </c>
      <c r="I60" s="6">
        <v>2561.8000000000002</v>
      </c>
    </row>
    <row r="61" spans="1:9" x14ac:dyDescent="0.25">
      <c r="A61" s="3" t="s">
        <v>368</v>
      </c>
      <c r="B61" s="3" t="s">
        <v>76</v>
      </c>
      <c r="C61" s="6">
        <v>612.6</v>
      </c>
      <c r="D61" s="6">
        <v>631.79999999999995</v>
      </c>
      <c r="E61" s="6">
        <v>649.20000000000005</v>
      </c>
      <c r="F61" s="6">
        <v>666.3</v>
      </c>
      <c r="G61" s="6">
        <v>683.7</v>
      </c>
      <c r="H61" s="6">
        <v>701.5</v>
      </c>
      <c r="I61" s="6">
        <v>718.9</v>
      </c>
    </row>
    <row r="62" spans="1:9" x14ac:dyDescent="0.25">
      <c r="A62" s="3" t="s">
        <v>368</v>
      </c>
      <c r="B62" s="3" t="s">
        <v>210</v>
      </c>
      <c r="C62" s="6">
        <v>1159</v>
      </c>
      <c r="D62" s="6">
        <v>1120</v>
      </c>
      <c r="E62" s="6">
        <v>948</v>
      </c>
      <c r="F62" s="6">
        <v>827</v>
      </c>
      <c r="G62" s="6">
        <v>845</v>
      </c>
      <c r="H62" s="6">
        <v>805.8</v>
      </c>
      <c r="I62" s="6">
        <v>766.5</v>
      </c>
    </row>
    <row r="63" spans="1:9" x14ac:dyDescent="0.25">
      <c r="A63" s="3" t="s">
        <v>368</v>
      </c>
      <c r="B63" s="3" t="s">
        <v>77</v>
      </c>
      <c r="C63" s="6">
        <v>881</v>
      </c>
      <c r="D63" s="6">
        <v>832</v>
      </c>
      <c r="E63" s="6">
        <v>848</v>
      </c>
      <c r="F63" s="6">
        <v>860</v>
      </c>
      <c r="G63" s="6">
        <v>886</v>
      </c>
      <c r="H63" s="6">
        <v>887.3</v>
      </c>
      <c r="I63" s="6">
        <v>901.1</v>
      </c>
    </row>
    <row r="64" spans="1:9" x14ac:dyDescent="0.25">
      <c r="A64" s="3" t="s">
        <v>368</v>
      </c>
      <c r="B64" s="3" t="s">
        <v>78</v>
      </c>
      <c r="C64" s="6">
        <v>37513.4</v>
      </c>
      <c r="D64" s="6">
        <v>37634.800000000003</v>
      </c>
      <c r="E64" s="6">
        <v>37902.699999999997</v>
      </c>
      <c r="F64" s="6">
        <v>37373.199999999997</v>
      </c>
      <c r="G64" s="6">
        <v>37125.5</v>
      </c>
      <c r="H64" s="6">
        <v>37028.6</v>
      </c>
      <c r="I64" s="6">
        <v>36877</v>
      </c>
    </row>
    <row r="65" spans="1:9" x14ac:dyDescent="0.25">
      <c r="A65" s="3" t="s">
        <v>368</v>
      </c>
      <c r="B65" s="3" t="s">
        <v>211</v>
      </c>
      <c r="C65" s="6">
        <v>138.5</v>
      </c>
      <c r="D65" s="6">
        <v>142.69999999999999</v>
      </c>
      <c r="E65" s="6">
        <v>145.69999999999999</v>
      </c>
      <c r="F65" s="6">
        <v>147.30000000000001</v>
      </c>
      <c r="G65" s="6">
        <v>148.9</v>
      </c>
      <c r="H65" s="6">
        <v>150.19999999999999</v>
      </c>
      <c r="I65" s="6">
        <v>151.19999999999999</v>
      </c>
    </row>
    <row r="66" spans="1:9" x14ac:dyDescent="0.25">
      <c r="A66" s="3" t="s">
        <v>368</v>
      </c>
      <c r="B66" s="3" t="s">
        <v>79</v>
      </c>
      <c r="C66" s="6">
        <v>3203</v>
      </c>
      <c r="D66" s="6">
        <v>3605</v>
      </c>
      <c r="E66" s="6">
        <v>3709</v>
      </c>
      <c r="F66" s="6">
        <v>3221</v>
      </c>
      <c r="G66" s="6">
        <v>3193</v>
      </c>
      <c r="H66" s="6">
        <v>3190.5</v>
      </c>
      <c r="I66" s="6">
        <v>3086.9</v>
      </c>
    </row>
    <row r="67" spans="1:9" x14ac:dyDescent="0.25">
      <c r="A67" s="3" t="s">
        <v>368</v>
      </c>
      <c r="B67" s="3" t="s">
        <v>213</v>
      </c>
      <c r="C67" s="6">
        <v>14634</v>
      </c>
      <c r="D67" s="6">
        <v>14544</v>
      </c>
      <c r="E67" s="6">
        <v>15799</v>
      </c>
      <c r="F67" s="6">
        <v>15964</v>
      </c>
      <c r="G67" s="6">
        <v>15986</v>
      </c>
      <c r="H67" s="6">
        <v>16324</v>
      </c>
      <c r="I67" s="6">
        <v>16769</v>
      </c>
    </row>
    <row r="68" spans="1:9" x14ac:dyDescent="0.25">
      <c r="A68" s="3" t="s">
        <v>368</v>
      </c>
      <c r="B68" s="3" t="s">
        <v>343</v>
      </c>
      <c r="C68" s="6">
        <v>919</v>
      </c>
      <c r="D68" s="6">
        <v>1089</v>
      </c>
      <c r="E68" s="6">
        <v>1313</v>
      </c>
      <c r="F68" s="6">
        <v>995</v>
      </c>
      <c r="G68" s="6">
        <v>1115</v>
      </c>
      <c r="H68" s="6">
        <v>1164</v>
      </c>
      <c r="I68" s="6">
        <v>1182.8</v>
      </c>
    </row>
    <row r="69" spans="1:9" x14ac:dyDescent="0.25">
      <c r="A69" s="3" t="s">
        <v>368</v>
      </c>
      <c r="B69" s="3" t="s">
        <v>83</v>
      </c>
      <c r="C69" s="6">
        <v>31082</v>
      </c>
      <c r="D69" s="6">
        <v>31469</v>
      </c>
      <c r="E69" s="6">
        <v>28166</v>
      </c>
      <c r="F69" s="6">
        <v>27656</v>
      </c>
      <c r="G69" s="6">
        <v>28392</v>
      </c>
      <c r="H69" s="6">
        <v>27719.5</v>
      </c>
      <c r="I69" s="6">
        <v>26782.1</v>
      </c>
    </row>
    <row r="70" spans="1:9" x14ac:dyDescent="0.25">
      <c r="A70" s="3" t="s">
        <v>368</v>
      </c>
      <c r="B70" s="3" t="s">
        <v>85</v>
      </c>
      <c r="C70" s="6">
        <v>4278.5</v>
      </c>
      <c r="D70" s="6">
        <v>3509.8</v>
      </c>
      <c r="E70" s="6">
        <v>3125.4</v>
      </c>
      <c r="F70" s="6">
        <v>2741</v>
      </c>
      <c r="G70" s="6">
        <v>2816</v>
      </c>
      <c r="H70" s="6">
        <v>2779.4</v>
      </c>
      <c r="I70" s="6">
        <v>2761.2</v>
      </c>
    </row>
    <row r="71" spans="1:9" x14ac:dyDescent="0.25">
      <c r="A71" s="3" t="s">
        <v>368</v>
      </c>
      <c r="B71" s="3" t="s">
        <v>214</v>
      </c>
      <c r="C71" s="6">
        <v>382</v>
      </c>
      <c r="D71" s="6">
        <v>354</v>
      </c>
      <c r="E71" s="6">
        <v>418</v>
      </c>
      <c r="F71" s="6">
        <v>346</v>
      </c>
      <c r="G71" s="6">
        <v>339</v>
      </c>
      <c r="H71" s="6">
        <v>328.3</v>
      </c>
      <c r="I71" s="6">
        <v>321.8</v>
      </c>
    </row>
    <row r="72" spans="1:9" x14ac:dyDescent="0.25">
      <c r="A72" s="3" t="s">
        <v>368</v>
      </c>
      <c r="B72" s="3" t="s">
        <v>86</v>
      </c>
      <c r="C72" s="6">
        <v>447.3</v>
      </c>
      <c r="D72" s="6">
        <v>447.4</v>
      </c>
      <c r="E72" s="6">
        <v>447.5</v>
      </c>
      <c r="F72" s="6">
        <v>447.5</v>
      </c>
      <c r="G72" s="6">
        <v>447.5</v>
      </c>
      <c r="H72" s="6">
        <v>447.5</v>
      </c>
      <c r="I72" s="6">
        <v>447.5</v>
      </c>
    </row>
    <row r="73" spans="1:9" x14ac:dyDescent="0.25">
      <c r="A73" s="3" t="s">
        <v>368</v>
      </c>
      <c r="B73" s="3" t="s">
        <v>215</v>
      </c>
      <c r="C73" s="6">
        <v>1694</v>
      </c>
      <c r="D73" s="6">
        <v>1635</v>
      </c>
      <c r="E73" s="6">
        <v>1214</v>
      </c>
      <c r="F73" s="6">
        <v>1255</v>
      </c>
      <c r="G73" s="6">
        <v>1296</v>
      </c>
      <c r="H73" s="6">
        <v>1286.0999999999999</v>
      </c>
      <c r="I73" s="6">
        <v>1277.3</v>
      </c>
    </row>
    <row r="74" spans="1:9" x14ac:dyDescent="0.25">
      <c r="A74" s="3" t="s">
        <v>368</v>
      </c>
      <c r="B74" s="3" t="s">
        <v>87</v>
      </c>
      <c r="C74" s="6">
        <v>3488.1</v>
      </c>
      <c r="D74" s="6">
        <v>3521.7</v>
      </c>
      <c r="E74" s="6">
        <v>3554.8</v>
      </c>
      <c r="F74" s="6">
        <v>3588.5</v>
      </c>
      <c r="G74" s="6">
        <v>3622</v>
      </c>
      <c r="H74" s="6">
        <v>3655.5</v>
      </c>
      <c r="I74" s="6">
        <v>3689</v>
      </c>
    </row>
    <row r="75" spans="1:9" x14ac:dyDescent="0.25">
      <c r="A75" s="3" t="s">
        <v>368</v>
      </c>
      <c r="B75" s="3" t="s">
        <v>91</v>
      </c>
      <c r="C75" s="6">
        <v>7812</v>
      </c>
      <c r="D75" s="6">
        <v>7984</v>
      </c>
      <c r="E75" s="6">
        <v>8400</v>
      </c>
      <c r="F75" s="6">
        <v>8792</v>
      </c>
      <c r="G75" s="6">
        <v>8879</v>
      </c>
      <c r="H75" s="6">
        <v>9145.7999999999993</v>
      </c>
      <c r="I75" s="6">
        <v>9436.2000000000007</v>
      </c>
    </row>
    <row r="76" spans="1:9" x14ac:dyDescent="0.25">
      <c r="A76" s="3" t="s">
        <v>368</v>
      </c>
      <c r="B76" s="3" t="s">
        <v>216</v>
      </c>
      <c r="C76" s="6">
        <v>1707</v>
      </c>
      <c r="D76" s="6">
        <v>1761</v>
      </c>
      <c r="E76" s="6">
        <v>1341</v>
      </c>
      <c r="F76" s="6">
        <v>1389</v>
      </c>
      <c r="G76" s="6">
        <v>1401</v>
      </c>
      <c r="H76" s="6">
        <v>1324.5</v>
      </c>
      <c r="I76" s="6">
        <v>1215.4000000000001</v>
      </c>
    </row>
    <row r="77" spans="1:9" x14ac:dyDescent="0.25">
      <c r="A77" s="3" t="s">
        <v>368</v>
      </c>
      <c r="B77" s="3" t="s">
        <v>92</v>
      </c>
      <c r="C77" s="6">
        <v>30236</v>
      </c>
      <c r="D77" s="6">
        <v>48780</v>
      </c>
      <c r="E77" s="6">
        <v>52746</v>
      </c>
      <c r="F77" s="6">
        <v>42904</v>
      </c>
      <c r="G77" s="6">
        <v>48152</v>
      </c>
      <c r="H77" s="6">
        <v>52631</v>
      </c>
      <c r="I77" s="6">
        <v>53593.8</v>
      </c>
    </row>
    <row r="78" spans="1:9" x14ac:dyDescent="0.25">
      <c r="A78" s="3" t="s">
        <v>368</v>
      </c>
      <c r="B78" s="3" t="s">
        <v>93</v>
      </c>
      <c r="C78" s="6">
        <v>366</v>
      </c>
      <c r="D78" s="6">
        <v>707</v>
      </c>
      <c r="E78" s="6">
        <v>844</v>
      </c>
      <c r="F78" s="6">
        <v>728</v>
      </c>
      <c r="G78" s="6">
        <v>703</v>
      </c>
      <c r="H78" s="6">
        <v>787.3</v>
      </c>
      <c r="I78" s="6">
        <v>807.3</v>
      </c>
    </row>
    <row r="79" spans="1:9" x14ac:dyDescent="0.25">
      <c r="A79" s="3" t="s">
        <v>368</v>
      </c>
      <c r="B79" s="3" t="s">
        <v>94</v>
      </c>
      <c r="C79" s="6">
        <v>1756</v>
      </c>
      <c r="D79" s="6">
        <v>2253</v>
      </c>
      <c r="E79" s="6">
        <v>2499</v>
      </c>
      <c r="F79" s="6">
        <v>2140</v>
      </c>
      <c r="G79" s="6">
        <v>2355</v>
      </c>
      <c r="H79" s="6">
        <v>2504.8000000000002</v>
      </c>
      <c r="I79" s="6">
        <v>2567.6999999999998</v>
      </c>
    </row>
    <row r="80" spans="1:9" x14ac:dyDescent="0.25">
      <c r="A80" s="3" t="s">
        <v>368</v>
      </c>
      <c r="B80" s="3" t="s">
        <v>95</v>
      </c>
      <c r="C80" s="6">
        <v>182.5</v>
      </c>
      <c r="D80" s="6">
        <v>181.6</v>
      </c>
      <c r="E80" s="6">
        <v>180.9</v>
      </c>
      <c r="F80" s="6">
        <v>180.5</v>
      </c>
      <c r="G80" s="6">
        <v>180.3</v>
      </c>
      <c r="H80" s="6">
        <v>180.3</v>
      </c>
      <c r="I80" s="6">
        <v>180.3</v>
      </c>
    </row>
    <row r="81" spans="1:9" x14ac:dyDescent="0.25">
      <c r="A81" s="3" t="s">
        <v>368</v>
      </c>
      <c r="B81" s="3" t="s">
        <v>96</v>
      </c>
      <c r="C81" s="6">
        <v>5846</v>
      </c>
      <c r="D81" s="6">
        <v>6654</v>
      </c>
      <c r="E81" s="6">
        <v>8328</v>
      </c>
      <c r="F81" s="6">
        <v>7529</v>
      </c>
      <c r="G81" s="6">
        <v>7619</v>
      </c>
      <c r="H81" s="6">
        <v>8062.3</v>
      </c>
      <c r="I81" s="6">
        <v>8414.2999999999993</v>
      </c>
    </row>
    <row r="82" spans="1:9" x14ac:dyDescent="0.25">
      <c r="A82" s="3" t="s">
        <v>368</v>
      </c>
      <c r="B82" s="3" t="s">
        <v>218</v>
      </c>
      <c r="C82" s="6">
        <v>3021</v>
      </c>
      <c r="D82" s="6">
        <v>2880</v>
      </c>
      <c r="E82" s="6">
        <v>2878</v>
      </c>
      <c r="F82" s="6">
        <v>2741</v>
      </c>
      <c r="G82" s="6">
        <v>2935</v>
      </c>
      <c r="H82" s="6">
        <v>2913.5</v>
      </c>
      <c r="I82" s="6">
        <v>2921.9</v>
      </c>
    </row>
    <row r="83" spans="1:9" x14ac:dyDescent="0.25">
      <c r="A83" s="3" t="s">
        <v>368</v>
      </c>
      <c r="B83" s="3" t="s">
        <v>99</v>
      </c>
      <c r="C83" s="6">
        <v>37</v>
      </c>
      <c r="D83" s="6">
        <v>37</v>
      </c>
      <c r="E83" s="6">
        <v>37</v>
      </c>
      <c r="F83" s="6">
        <v>37</v>
      </c>
      <c r="G83" s="6">
        <v>37</v>
      </c>
      <c r="H83" s="6">
        <v>37</v>
      </c>
      <c r="I83" s="6">
        <v>37</v>
      </c>
    </row>
    <row r="84" spans="1:9" x14ac:dyDescent="0.25">
      <c r="A84" s="3" t="s">
        <v>368</v>
      </c>
      <c r="B84" s="3" t="s">
        <v>102</v>
      </c>
      <c r="C84" s="6">
        <v>2791</v>
      </c>
      <c r="D84" s="6">
        <v>2964</v>
      </c>
      <c r="E84" s="6">
        <v>4014</v>
      </c>
      <c r="F84" s="6">
        <v>4619</v>
      </c>
      <c r="G84" s="6">
        <v>4746</v>
      </c>
      <c r="H84" s="6">
        <v>4794.8999999999996</v>
      </c>
      <c r="I84" s="6">
        <v>4840.6000000000004</v>
      </c>
    </row>
    <row r="85" spans="1:9" x14ac:dyDescent="0.25">
      <c r="A85" s="3" t="s">
        <v>368</v>
      </c>
      <c r="B85" s="3" t="s">
        <v>103</v>
      </c>
      <c r="C85" s="6">
        <v>3948</v>
      </c>
      <c r="D85" s="6">
        <v>3929.3</v>
      </c>
      <c r="E85" s="6">
        <v>3927</v>
      </c>
      <c r="F85" s="6">
        <v>3925.5</v>
      </c>
      <c r="G85" s="6">
        <v>3924.9</v>
      </c>
      <c r="H85" s="6">
        <v>3924.3</v>
      </c>
      <c r="I85" s="6">
        <v>3924.2</v>
      </c>
    </row>
    <row r="86" spans="1:9" x14ac:dyDescent="0.25">
      <c r="A86" s="3" t="s">
        <v>368</v>
      </c>
      <c r="B86" s="3" t="s">
        <v>104</v>
      </c>
      <c r="C86" s="6">
        <v>528</v>
      </c>
      <c r="D86" s="6">
        <v>574</v>
      </c>
      <c r="E86" s="6">
        <v>596</v>
      </c>
      <c r="F86" s="6">
        <v>674</v>
      </c>
      <c r="G86" s="6">
        <v>754</v>
      </c>
      <c r="H86" s="6">
        <v>810.5</v>
      </c>
      <c r="I86" s="6">
        <v>869.6</v>
      </c>
    </row>
    <row r="87" spans="1:9" x14ac:dyDescent="0.25">
      <c r="A87" s="3" t="s">
        <v>368</v>
      </c>
      <c r="B87" s="3" t="s">
        <v>105</v>
      </c>
      <c r="C87" s="6">
        <v>199</v>
      </c>
      <c r="D87" s="6">
        <v>292</v>
      </c>
      <c r="E87" s="6">
        <v>260</v>
      </c>
      <c r="F87" s="6">
        <v>349</v>
      </c>
      <c r="G87" s="6">
        <v>392.3</v>
      </c>
      <c r="H87" s="6">
        <v>440.6</v>
      </c>
      <c r="I87" s="6">
        <v>477.7</v>
      </c>
    </row>
    <row r="88" spans="1:9" x14ac:dyDescent="0.25">
      <c r="A88" s="3" t="s">
        <v>368</v>
      </c>
      <c r="B88" s="3" t="s">
        <v>106</v>
      </c>
      <c r="C88" s="6">
        <v>2477</v>
      </c>
      <c r="D88" s="6">
        <v>2494</v>
      </c>
      <c r="E88" s="6">
        <v>2368</v>
      </c>
      <c r="F88" s="6">
        <v>1964</v>
      </c>
      <c r="G88" s="6">
        <v>1899</v>
      </c>
      <c r="H88" s="6">
        <v>1826.8</v>
      </c>
      <c r="I88" s="6">
        <v>1743.3</v>
      </c>
    </row>
    <row r="89" spans="1:9" x14ac:dyDescent="0.25">
      <c r="A89" s="3" t="s">
        <v>368</v>
      </c>
      <c r="B89" s="3" t="s">
        <v>107</v>
      </c>
      <c r="C89" s="6">
        <v>367.8</v>
      </c>
      <c r="D89" s="6">
        <v>395.7</v>
      </c>
      <c r="E89" s="6">
        <v>417.8</v>
      </c>
      <c r="F89" s="6">
        <v>443.2</v>
      </c>
      <c r="G89" s="6">
        <v>455.1</v>
      </c>
      <c r="H89" s="6">
        <v>466</v>
      </c>
      <c r="I89" s="6">
        <v>474.7</v>
      </c>
    </row>
    <row r="90" spans="1:9" x14ac:dyDescent="0.25">
      <c r="A90" s="3" t="s">
        <v>368</v>
      </c>
      <c r="B90" s="3" t="s">
        <v>109</v>
      </c>
      <c r="C90" s="6">
        <v>794</v>
      </c>
      <c r="D90" s="6">
        <v>926</v>
      </c>
      <c r="E90" s="6">
        <v>814</v>
      </c>
      <c r="F90" s="6">
        <v>793</v>
      </c>
      <c r="G90" s="6">
        <v>815</v>
      </c>
      <c r="H90" s="6">
        <v>820.3</v>
      </c>
      <c r="I90" s="6">
        <v>793.8</v>
      </c>
    </row>
    <row r="91" spans="1:9" x14ac:dyDescent="0.25">
      <c r="A91" s="3" t="s">
        <v>368</v>
      </c>
      <c r="B91" s="3" t="s">
        <v>110</v>
      </c>
      <c r="C91" s="6">
        <v>142.6</v>
      </c>
      <c r="D91" s="6">
        <v>145</v>
      </c>
      <c r="E91" s="6">
        <v>147.1</v>
      </c>
      <c r="F91" s="6">
        <v>148.69999999999999</v>
      </c>
      <c r="G91" s="6">
        <v>149.80000000000001</v>
      </c>
      <c r="H91" s="6">
        <v>150.69999999999999</v>
      </c>
      <c r="I91" s="6">
        <v>151.4</v>
      </c>
    </row>
    <row r="92" spans="1:9" x14ac:dyDescent="0.25">
      <c r="A92" s="3" t="s">
        <v>368</v>
      </c>
      <c r="B92" s="3" t="s">
        <v>111</v>
      </c>
      <c r="C92" s="6">
        <v>446</v>
      </c>
      <c r="D92" s="6">
        <v>516</v>
      </c>
      <c r="E92" s="6">
        <v>546</v>
      </c>
      <c r="F92" s="6">
        <v>579</v>
      </c>
      <c r="G92" s="6">
        <v>635</v>
      </c>
      <c r="H92" s="6">
        <v>682.3</v>
      </c>
      <c r="I92" s="6">
        <v>723.8</v>
      </c>
    </row>
    <row r="93" spans="1:9" x14ac:dyDescent="0.25">
      <c r="A93" s="3" t="s">
        <v>368</v>
      </c>
      <c r="B93" s="3" t="s">
        <v>112</v>
      </c>
      <c r="C93" s="6">
        <v>1261</v>
      </c>
      <c r="D93" s="6">
        <v>1308</v>
      </c>
      <c r="E93" s="6">
        <v>1712</v>
      </c>
      <c r="F93" s="6">
        <v>1898</v>
      </c>
      <c r="G93" s="6">
        <v>2218</v>
      </c>
      <c r="H93" s="6">
        <v>2337.6</v>
      </c>
      <c r="I93" s="6">
        <v>2466.3000000000002</v>
      </c>
    </row>
    <row r="94" spans="1:9" x14ac:dyDescent="0.25">
      <c r="A94" s="3" t="s">
        <v>368</v>
      </c>
      <c r="B94" s="3" t="s">
        <v>113</v>
      </c>
      <c r="C94" s="6">
        <v>42</v>
      </c>
      <c r="D94" s="6">
        <v>46</v>
      </c>
      <c r="E94" s="6">
        <v>90</v>
      </c>
      <c r="F94" s="6">
        <v>52</v>
      </c>
      <c r="G94" s="6">
        <v>49</v>
      </c>
      <c r="H94" s="6">
        <v>50.8</v>
      </c>
      <c r="I94" s="6">
        <v>51.9</v>
      </c>
    </row>
    <row r="95" spans="1:9" x14ac:dyDescent="0.25">
      <c r="A95" s="3" t="s">
        <v>368</v>
      </c>
      <c r="B95" s="3" t="s">
        <v>114</v>
      </c>
      <c r="C95" s="6">
        <v>42</v>
      </c>
      <c r="D95" s="6">
        <v>65</v>
      </c>
      <c r="E95" s="6">
        <v>80</v>
      </c>
      <c r="F95" s="6">
        <v>63</v>
      </c>
      <c r="G95" s="6">
        <v>37</v>
      </c>
      <c r="H95" s="6">
        <v>36.4</v>
      </c>
      <c r="I95" s="6">
        <v>32.799999999999997</v>
      </c>
    </row>
    <row r="96" spans="1:9" x14ac:dyDescent="0.25">
      <c r="A96" s="3" t="s">
        <v>368</v>
      </c>
      <c r="B96" s="3" t="s">
        <v>115</v>
      </c>
      <c r="C96" s="6">
        <v>137.5</v>
      </c>
      <c r="D96" s="6">
        <v>138.6</v>
      </c>
      <c r="E96" s="6">
        <v>142.5</v>
      </c>
      <c r="F96" s="6">
        <v>147.4</v>
      </c>
      <c r="G96" s="6">
        <v>150</v>
      </c>
      <c r="H96" s="6">
        <v>153.1</v>
      </c>
      <c r="I96" s="6">
        <v>156.80000000000001</v>
      </c>
    </row>
    <row r="97" spans="1:9" x14ac:dyDescent="0.25">
      <c r="A97" s="3" t="s">
        <v>368</v>
      </c>
      <c r="B97" s="3" t="s">
        <v>116</v>
      </c>
      <c r="C97" s="6">
        <v>97.4</v>
      </c>
      <c r="D97" s="6">
        <v>89.2</v>
      </c>
      <c r="E97" s="6">
        <v>81.599999999999994</v>
      </c>
      <c r="F97" s="6">
        <v>79.400000000000006</v>
      </c>
      <c r="G97" s="6">
        <v>76.099999999999994</v>
      </c>
      <c r="H97" s="6">
        <v>73.400000000000006</v>
      </c>
      <c r="I97" s="6">
        <v>71.400000000000006</v>
      </c>
    </row>
    <row r="98" spans="1:9" x14ac:dyDescent="0.25">
      <c r="A98" s="3" t="s">
        <v>368</v>
      </c>
      <c r="B98" s="3" t="s">
        <v>117</v>
      </c>
      <c r="C98" s="6">
        <v>124</v>
      </c>
      <c r="D98" s="6">
        <v>169</v>
      </c>
      <c r="E98" s="6">
        <v>197</v>
      </c>
      <c r="F98" s="6">
        <v>193</v>
      </c>
      <c r="G98" s="6">
        <v>219</v>
      </c>
      <c r="H98" s="6">
        <v>242.8</v>
      </c>
      <c r="I98" s="6">
        <v>261.2</v>
      </c>
    </row>
    <row r="99" spans="1:9" x14ac:dyDescent="0.25">
      <c r="A99" s="3" t="s">
        <v>368</v>
      </c>
      <c r="B99" s="3" t="s">
        <v>118</v>
      </c>
      <c r="C99" s="6">
        <v>1535.7</v>
      </c>
      <c r="D99" s="6">
        <v>1535.8</v>
      </c>
      <c r="E99" s="6">
        <v>1535.8</v>
      </c>
      <c r="F99" s="6">
        <v>1535.8</v>
      </c>
      <c r="G99" s="6">
        <v>1535.8</v>
      </c>
      <c r="H99" s="6">
        <v>1535.8</v>
      </c>
      <c r="I99" s="6">
        <v>1535.8</v>
      </c>
    </row>
    <row r="100" spans="1:9" x14ac:dyDescent="0.25">
      <c r="A100" s="3" t="s">
        <v>368</v>
      </c>
      <c r="B100" s="3" t="s">
        <v>119</v>
      </c>
      <c r="C100" s="6">
        <v>59.3</v>
      </c>
      <c r="D100" s="6">
        <v>74.8</v>
      </c>
      <c r="E100" s="6">
        <v>81.599999999999994</v>
      </c>
      <c r="F100" s="6">
        <v>82</v>
      </c>
      <c r="G100" s="6">
        <v>82.4</v>
      </c>
      <c r="H100" s="6">
        <v>83</v>
      </c>
      <c r="I100" s="6">
        <v>83.2</v>
      </c>
    </row>
    <row r="101" spans="1:9" x14ac:dyDescent="0.25">
      <c r="A101" s="3" t="s">
        <v>368</v>
      </c>
      <c r="B101" s="3" t="s">
        <v>120</v>
      </c>
      <c r="C101" s="6">
        <v>89304</v>
      </c>
      <c r="D101" s="6">
        <v>111466</v>
      </c>
      <c r="E101" s="6">
        <v>129234</v>
      </c>
      <c r="F101" s="6">
        <v>126534</v>
      </c>
      <c r="G101" s="6">
        <v>147385</v>
      </c>
      <c r="H101" s="6">
        <v>154645.1</v>
      </c>
      <c r="I101" s="6">
        <v>160042.5</v>
      </c>
    </row>
    <row r="102" spans="1:9" x14ac:dyDescent="0.25">
      <c r="A102" s="3" t="s">
        <v>368</v>
      </c>
      <c r="B102" s="3" t="s">
        <v>122</v>
      </c>
      <c r="C102" s="6">
        <v>137</v>
      </c>
      <c r="D102" s="6">
        <v>154</v>
      </c>
      <c r="E102" s="6">
        <v>133</v>
      </c>
      <c r="F102" s="6">
        <v>134</v>
      </c>
      <c r="G102" s="6">
        <v>137</v>
      </c>
      <c r="H102" s="6">
        <v>137</v>
      </c>
      <c r="I102" s="6">
        <v>132.80000000000001</v>
      </c>
    </row>
    <row r="103" spans="1:9" x14ac:dyDescent="0.25">
      <c r="A103" s="3" t="s">
        <v>368</v>
      </c>
      <c r="B103" s="3" t="s">
        <v>123</v>
      </c>
      <c r="C103" s="6">
        <v>413.4</v>
      </c>
      <c r="D103" s="6">
        <v>414</v>
      </c>
      <c r="E103" s="6">
        <v>414.3</v>
      </c>
      <c r="F103" s="6">
        <v>414.5</v>
      </c>
      <c r="G103" s="6">
        <v>414.6</v>
      </c>
      <c r="H103" s="6">
        <v>414.6</v>
      </c>
      <c r="I103" s="6">
        <v>414.6</v>
      </c>
    </row>
    <row r="104" spans="1:9" x14ac:dyDescent="0.25">
      <c r="A104" s="3" t="s">
        <v>368</v>
      </c>
      <c r="B104" s="3" t="s">
        <v>124</v>
      </c>
      <c r="C104" s="6">
        <v>272.2</v>
      </c>
      <c r="D104" s="6">
        <v>277.7</v>
      </c>
      <c r="E104" s="6">
        <v>281.7</v>
      </c>
      <c r="F104" s="6">
        <v>286.10000000000002</v>
      </c>
      <c r="G104" s="6">
        <v>290.7</v>
      </c>
      <c r="H104" s="6">
        <v>295.3</v>
      </c>
      <c r="I104" s="6">
        <v>299.7</v>
      </c>
    </row>
    <row r="105" spans="1:9" x14ac:dyDescent="0.25">
      <c r="A105" s="3" t="s">
        <v>368</v>
      </c>
      <c r="B105" s="3" t="s">
        <v>126</v>
      </c>
      <c r="C105" s="6">
        <v>3663.6</v>
      </c>
      <c r="D105" s="6">
        <v>3663.7</v>
      </c>
      <c r="E105" s="6">
        <v>3663.8</v>
      </c>
      <c r="F105" s="6">
        <v>3663.8</v>
      </c>
      <c r="G105" s="6">
        <v>3663.8</v>
      </c>
      <c r="H105" s="6">
        <v>3663.8</v>
      </c>
      <c r="I105" s="6">
        <v>3663.8</v>
      </c>
    </row>
    <row r="106" spans="1:9" x14ac:dyDescent="0.25">
      <c r="A106" s="3" t="s">
        <v>368</v>
      </c>
      <c r="B106" s="3" t="s">
        <v>127</v>
      </c>
      <c r="C106" s="6">
        <v>188</v>
      </c>
      <c r="D106" s="6">
        <v>249</v>
      </c>
      <c r="E106" s="6">
        <v>252.2</v>
      </c>
      <c r="F106" s="6">
        <v>254.7</v>
      </c>
      <c r="G106" s="6">
        <v>256.2</v>
      </c>
      <c r="H106" s="6">
        <v>257.89999999999998</v>
      </c>
      <c r="I106" s="6">
        <v>258.10000000000002</v>
      </c>
    </row>
    <row r="107" spans="1:9" x14ac:dyDescent="0.25">
      <c r="A107" s="3" t="s">
        <v>368</v>
      </c>
      <c r="B107" s="3" t="s">
        <v>129</v>
      </c>
      <c r="C107" s="6">
        <v>827.1</v>
      </c>
      <c r="D107" s="6">
        <v>826.7</v>
      </c>
      <c r="E107" s="6">
        <v>823.3</v>
      </c>
      <c r="F107" s="6">
        <v>821.4</v>
      </c>
      <c r="G107" s="6">
        <v>820.3</v>
      </c>
      <c r="H107" s="6">
        <v>819.5</v>
      </c>
      <c r="I107" s="6">
        <v>818.6</v>
      </c>
    </row>
    <row r="108" spans="1:9" x14ac:dyDescent="0.25">
      <c r="A108" s="3" t="s">
        <v>368</v>
      </c>
      <c r="B108" s="3" t="s">
        <v>131</v>
      </c>
      <c r="C108" s="6">
        <v>6854</v>
      </c>
      <c r="D108" s="6">
        <v>8406</v>
      </c>
      <c r="E108" s="6">
        <v>10187</v>
      </c>
      <c r="F108" s="6">
        <v>8109</v>
      </c>
      <c r="G108" s="6">
        <v>9933</v>
      </c>
      <c r="H108" s="6">
        <v>10702.8</v>
      </c>
      <c r="I108" s="6">
        <v>11276.9</v>
      </c>
    </row>
    <row r="109" spans="1:9" x14ac:dyDescent="0.25">
      <c r="A109" s="3" t="s">
        <v>368</v>
      </c>
      <c r="B109" s="3" t="s">
        <v>132</v>
      </c>
      <c r="C109" s="6">
        <v>3796</v>
      </c>
      <c r="D109" s="6">
        <v>4206</v>
      </c>
      <c r="E109" s="6">
        <v>4692</v>
      </c>
      <c r="F109" s="6">
        <v>4073</v>
      </c>
      <c r="G109" s="6">
        <v>4518</v>
      </c>
      <c r="H109" s="6">
        <v>4698.5</v>
      </c>
      <c r="I109" s="6">
        <v>4821.6000000000004</v>
      </c>
    </row>
    <row r="110" spans="1:9" x14ac:dyDescent="0.25">
      <c r="A110" s="3" t="s">
        <v>368</v>
      </c>
      <c r="B110" s="3" t="s">
        <v>133</v>
      </c>
      <c r="C110" s="6">
        <v>4501</v>
      </c>
      <c r="D110" s="6">
        <v>5044</v>
      </c>
      <c r="E110" s="6">
        <v>2080</v>
      </c>
      <c r="F110" s="6">
        <v>4062</v>
      </c>
      <c r="G110" s="6">
        <v>4260</v>
      </c>
      <c r="H110" s="6">
        <v>4254</v>
      </c>
      <c r="I110" s="6">
        <v>4234.2</v>
      </c>
    </row>
    <row r="111" spans="1:9" x14ac:dyDescent="0.25">
      <c r="A111" s="3" t="s">
        <v>368</v>
      </c>
      <c r="B111" s="3" t="s">
        <v>134</v>
      </c>
      <c r="C111" s="6">
        <v>291</v>
      </c>
      <c r="D111" s="6">
        <v>413</v>
      </c>
      <c r="E111" s="6">
        <v>341</v>
      </c>
      <c r="F111" s="6">
        <v>314</v>
      </c>
      <c r="G111" s="6">
        <v>237</v>
      </c>
      <c r="H111" s="6">
        <v>235.7</v>
      </c>
      <c r="I111" s="6">
        <v>231.2</v>
      </c>
    </row>
    <row r="112" spans="1:9" x14ac:dyDescent="0.25">
      <c r="A112" s="3" t="s">
        <v>368</v>
      </c>
      <c r="B112" s="3" t="s">
        <v>135</v>
      </c>
      <c r="C112" s="6">
        <v>1150</v>
      </c>
      <c r="D112" s="6">
        <v>984</v>
      </c>
      <c r="E112" s="6">
        <v>1452</v>
      </c>
      <c r="F112" s="6">
        <v>1955</v>
      </c>
      <c r="G112" s="6">
        <v>2106</v>
      </c>
      <c r="H112" s="6">
        <v>2129.9</v>
      </c>
      <c r="I112" s="6">
        <v>2158.5</v>
      </c>
    </row>
    <row r="113" spans="1:9" x14ac:dyDescent="0.25">
      <c r="A113" s="3" t="s">
        <v>368</v>
      </c>
      <c r="B113" s="3" t="s">
        <v>136</v>
      </c>
      <c r="C113" s="6">
        <v>663.2</v>
      </c>
      <c r="D113" s="6">
        <v>700.9</v>
      </c>
      <c r="E113" s="6">
        <v>737</v>
      </c>
      <c r="F113" s="6">
        <v>773.4</v>
      </c>
      <c r="G113" s="6">
        <v>809.9</v>
      </c>
      <c r="H113" s="6">
        <v>846.6</v>
      </c>
      <c r="I113" s="6">
        <v>883</v>
      </c>
    </row>
    <row r="114" spans="1:9" x14ac:dyDescent="0.25">
      <c r="A114" s="3" t="s">
        <v>368</v>
      </c>
      <c r="B114" s="3" t="s">
        <v>138</v>
      </c>
      <c r="C114" s="6">
        <v>291</v>
      </c>
      <c r="D114" s="6">
        <v>266</v>
      </c>
      <c r="E114" s="6">
        <v>237</v>
      </c>
      <c r="F114" s="6">
        <v>235.5</v>
      </c>
      <c r="G114" s="6">
        <v>227.1</v>
      </c>
      <c r="H114" s="6">
        <v>225.5</v>
      </c>
      <c r="I114" s="6">
        <v>224.5</v>
      </c>
    </row>
    <row r="115" spans="1:9" x14ac:dyDescent="0.25">
      <c r="A115" s="3" t="s">
        <v>368</v>
      </c>
      <c r="B115" s="3" t="s">
        <v>139</v>
      </c>
      <c r="C115" s="6">
        <v>5299</v>
      </c>
      <c r="D115" s="6">
        <v>5608</v>
      </c>
      <c r="E115" s="6">
        <v>5815</v>
      </c>
      <c r="F115" s="6">
        <v>2413</v>
      </c>
      <c r="G115" s="6">
        <v>3298</v>
      </c>
      <c r="H115" s="6">
        <v>3248</v>
      </c>
      <c r="I115" s="6">
        <v>3189</v>
      </c>
    </row>
    <row r="116" spans="1:9" x14ac:dyDescent="0.25">
      <c r="A116" s="3" t="s">
        <v>368</v>
      </c>
      <c r="B116" s="3" t="s">
        <v>140</v>
      </c>
      <c r="C116" s="6">
        <v>4195</v>
      </c>
      <c r="D116" s="6">
        <v>4808</v>
      </c>
      <c r="E116" s="6">
        <v>3488</v>
      </c>
      <c r="F116" s="6">
        <v>3264</v>
      </c>
      <c r="G116" s="6">
        <v>3682</v>
      </c>
      <c r="H116" s="6">
        <v>3553.8</v>
      </c>
      <c r="I116" s="6">
        <v>3240.2</v>
      </c>
    </row>
    <row r="117" spans="1:9" x14ac:dyDescent="0.25">
      <c r="A117" s="3" t="s">
        <v>368</v>
      </c>
      <c r="B117" s="3" t="s">
        <v>141</v>
      </c>
      <c r="C117" s="6">
        <v>322</v>
      </c>
      <c r="D117" s="6">
        <v>384</v>
      </c>
      <c r="E117" s="6">
        <v>465</v>
      </c>
      <c r="F117" s="6">
        <v>353</v>
      </c>
      <c r="G117" s="6">
        <v>291</v>
      </c>
      <c r="H117" s="6">
        <v>283.3</v>
      </c>
      <c r="I117" s="6">
        <v>258.10000000000002</v>
      </c>
    </row>
    <row r="118" spans="1:9" x14ac:dyDescent="0.25">
      <c r="A118" s="3" t="s">
        <v>368</v>
      </c>
      <c r="B118" s="3" t="s">
        <v>142</v>
      </c>
      <c r="C118" s="6">
        <v>151.30000000000001</v>
      </c>
      <c r="D118" s="6">
        <v>149.30000000000001</v>
      </c>
      <c r="E118" s="6">
        <v>147.30000000000001</v>
      </c>
      <c r="F118" s="6">
        <v>145.30000000000001</v>
      </c>
      <c r="G118" s="6">
        <v>143.30000000000001</v>
      </c>
      <c r="H118" s="6">
        <v>141.30000000000001</v>
      </c>
      <c r="I118" s="6">
        <v>139.30000000000001</v>
      </c>
    </row>
    <row r="119" spans="1:9" x14ac:dyDescent="0.25">
      <c r="A119" s="3" t="s">
        <v>368</v>
      </c>
      <c r="B119" s="3" t="s">
        <v>144</v>
      </c>
      <c r="C119" s="6">
        <v>13346</v>
      </c>
      <c r="D119" s="6">
        <v>13703</v>
      </c>
      <c r="E119" s="6">
        <v>13068</v>
      </c>
      <c r="F119" s="6">
        <v>12521</v>
      </c>
      <c r="G119" s="6">
        <v>13955</v>
      </c>
      <c r="H119" s="6">
        <v>14107.3</v>
      </c>
      <c r="I119" s="6">
        <v>14208.3</v>
      </c>
    </row>
    <row r="120" spans="1:9" x14ac:dyDescent="0.25">
      <c r="A120" s="3" t="s">
        <v>368</v>
      </c>
      <c r="B120" s="3" t="s">
        <v>145</v>
      </c>
      <c r="C120" s="6">
        <v>518</v>
      </c>
      <c r="D120" s="6">
        <v>479</v>
      </c>
      <c r="E120" s="6">
        <v>456</v>
      </c>
      <c r="F120" s="6">
        <v>491</v>
      </c>
      <c r="G120" s="6">
        <v>518</v>
      </c>
      <c r="H120" s="6">
        <v>518</v>
      </c>
      <c r="I120" s="6">
        <v>527.79999999999995</v>
      </c>
    </row>
    <row r="121" spans="1:9" x14ac:dyDescent="0.25">
      <c r="A121" s="3" t="s">
        <v>368</v>
      </c>
      <c r="B121" s="3" t="s">
        <v>146</v>
      </c>
      <c r="C121" s="6">
        <v>722</v>
      </c>
      <c r="D121" s="6">
        <v>725.2</v>
      </c>
      <c r="E121" s="6">
        <v>735.8</v>
      </c>
      <c r="F121" s="6">
        <v>742.9</v>
      </c>
      <c r="G121" s="6">
        <v>746.3</v>
      </c>
      <c r="H121" s="6">
        <v>746.9</v>
      </c>
      <c r="I121" s="6">
        <v>747.5</v>
      </c>
    </row>
    <row r="122" spans="1:9" x14ac:dyDescent="0.25">
      <c r="A122" s="3" t="s">
        <v>368</v>
      </c>
      <c r="B122" s="3" t="s">
        <v>147</v>
      </c>
      <c r="C122" s="6">
        <v>147</v>
      </c>
      <c r="D122" s="6">
        <v>146</v>
      </c>
      <c r="E122" s="6">
        <v>161</v>
      </c>
      <c r="F122" s="6">
        <v>170</v>
      </c>
      <c r="G122" s="6">
        <v>178</v>
      </c>
      <c r="H122" s="6">
        <v>185.8</v>
      </c>
      <c r="I122" s="6">
        <v>195.7</v>
      </c>
    </row>
    <row r="123" spans="1:9" x14ac:dyDescent="0.25">
      <c r="A123" s="3" t="s">
        <v>368</v>
      </c>
      <c r="B123" s="3" t="s">
        <v>149</v>
      </c>
      <c r="C123" s="6">
        <v>1689</v>
      </c>
      <c r="D123" s="6">
        <v>1686</v>
      </c>
      <c r="E123" s="6">
        <v>1661</v>
      </c>
      <c r="F123" s="6">
        <v>1452</v>
      </c>
      <c r="G123" s="6">
        <v>1365</v>
      </c>
      <c r="H123" s="6">
        <v>1284</v>
      </c>
      <c r="I123" s="6">
        <v>1183.5</v>
      </c>
    </row>
    <row r="124" spans="1:9" x14ac:dyDescent="0.25">
      <c r="A124" s="3" t="s">
        <v>368</v>
      </c>
      <c r="B124" s="3" t="s">
        <v>150</v>
      </c>
      <c r="C124" s="6">
        <v>1147</v>
      </c>
      <c r="D124" s="6">
        <v>1245</v>
      </c>
      <c r="E124" s="6">
        <v>1993</v>
      </c>
      <c r="F124" s="6">
        <v>1535</v>
      </c>
      <c r="G124" s="6">
        <v>1723</v>
      </c>
      <c r="H124" s="6">
        <v>1867</v>
      </c>
      <c r="I124" s="6">
        <v>2022.5</v>
      </c>
    </row>
    <row r="125" spans="1:9" x14ac:dyDescent="0.25">
      <c r="A125" s="3" t="s">
        <v>368</v>
      </c>
      <c r="B125" s="3" t="s">
        <v>220</v>
      </c>
      <c r="C125" s="6">
        <v>761</v>
      </c>
      <c r="D125" s="6">
        <v>799</v>
      </c>
      <c r="E125" s="6">
        <v>807</v>
      </c>
      <c r="F125" s="6">
        <v>744</v>
      </c>
      <c r="G125" s="6">
        <v>765</v>
      </c>
      <c r="H125" s="6">
        <v>766</v>
      </c>
      <c r="I125" s="6">
        <v>757.8</v>
      </c>
    </row>
    <row r="126" spans="1:9" x14ac:dyDescent="0.25">
      <c r="A126" s="3" t="s">
        <v>368</v>
      </c>
      <c r="B126" s="3" t="s">
        <v>153</v>
      </c>
      <c r="C126" s="6">
        <v>98979</v>
      </c>
      <c r="D126" s="6">
        <v>121974</v>
      </c>
      <c r="E126" s="6">
        <v>170267</v>
      </c>
      <c r="F126" s="6">
        <v>133876</v>
      </c>
      <c r="G126" s="6">
        <v>161508</v>
      </c>
      <c r="H126" s="6">
        <v>163227.5</v>
      </c>
      <c r="I126" s="6">
        <v>164362</v>
      </c>
    </row>
    <row r="127" spans="1:9" x14ac:dyDescent="0.25">
      <c r="A127" s="3" t="s">
        <v>368</v>
      </c>
      <c r="B127" s="3" t="s">
        <v>154</v>
      </c>
      <c r="C127" s="6">
        <v>1426</v>
      </c>
      <c r="D127" s="6">
        <v>1335</v>
      </c>
      <c r="E127" s="6">
        <v>1332.1</v>
      </c>
      <c r="F127" s="6">
        <v>1331.7</v>
      </c>
      <c r="G127" s="6">
        <v>1330</v>
      </c>
      <c r="H127" s="6">
        <v>1327.6</v>
      </c>
      <c r="I127" s="6">
        <v>1327.5</v>
      </c>
    </row>
    <row r="128" spans="1:9" x14ac:dyDescent="0.25">
      <c r="A128" s="3" t="s">
        <v>368</v>
      </c>
      <c r="B128" s="3" t="s">
        <v>155</v>
      </c>
      <c r="C128" s="6">
        <v>932</v>
      </c>
      <c r="D128" s="6">
        <v>1095</v>
      </c>
      <c r="E128" s="6">
        <v>990</v>
      </c>
      <c r="F128" s="6">
        <v>988</v>
      </c>
      <c r="G128" s="6">
        <v>1079</v>
      </c>
      <c r="H128" s="6">
        <v>1082.7</v>
      </c>
      <c r="I128" s="6">
        <v>1082.4000000000001</v>
      </c>
    </row>
    <row r="129" spans="1:9" x14ac:dyDescent="0.25">
      <c r="A129" s="3" t="s">
        <v>368</v>
      </c>
      <c r="B129" s="3" t="s">
        <v>156</v>
      </c>
      <c r="C129" s="6">
        <v>236</v>
      </c>
      <c r="D129" s="6">
        <v>226</v>
      </c>
      <c r="E129" s="6">
        <v>250</v>
      </c>
      <c r="F129" s="6">
        <v>257</v>
      </c>
      <c r="G129" s="6">
        <v>270</v>
      </c>
      <c r="H129" s="6">
        <v>270.89999999999998</v>
      </c>
      <c r="I129" s="6">
        <v>272</v>
      </c>
    </row>
    <row r="130" spans="1:9" x14ac:dyDescent="0.25">
      <c r="A130" s="3" t="s">
        <v>368</v>
      </c>
      <c r="B130" s="3" t="s">
        <v>157</v>
      </c>
      <c r="C130" s="6">
        <v>2483.9</v>
      </c>
      <c r="D130" s="6">
        <v>2483.6</v>
      </c>
      <c r="E130" s="6">
        <v>2483.5</v>
      </c>
      <c r="F130" s="6">
        <v>2483.5</v>
      </c>
      <c r="G130" s="6">
        <v>2483.5</v>
      </c>
      <c r="H130" s="6">
        <v>2483.5</v>
      </c>
      <c r="I130" s="6">
        <v>2483.4</v>
      </c>
    </row>
    <row r="131" spans="1:9" x14ac:dyDescent="0.25">
      <c r="A131" s="3" t="s">
        <v>368</v>
      </c>
      <c r="B131" s="3" t="s">
        <v>162</v>
      </c>
      <c r="C131" s="6">
        <v>7713</v>
      </c>
      <c r="D131" s="6">
        <v>7894</v>
      </c>
      <c r="E131" s="6">
        <v>10686</v>
      </c>
      <c r="F131" s="6">
        <v>11530</v>
      </c>
      <c r="G131" s="6">
        <v>12869</v>
      </c>
      <c r="H131" s="6">
        <v>12997.9</v>
      </c>
      <c r="I131" s="6">
        <v>13125.5</v>
      </c>
    </row>
    <row r="132" spans="1:9" x14ac:dyDescent="0.25">
      <c r="A132" s="3" t="s">
        <v>368</v>
      </c>
      <c r="B132" s="3" t="s">
        <v>163</v>
      </c>
      <c r="C132" s="6">
        <v>5688.8</v>
      </c>
      <c r="D132" s="6">
        <v>5719.5</v>
      </c>
      <c r="E132" s="6">
        <v>5725</v>
      </c>
      <c r="F132" s="6">
        <v>5730</v>
      </c>
      <c r="G132" s="6">
        <v>5732.9</v>
      </c>
      <c r="H132" s="6">
        <v>5734</v>
      </c>
      <c r="I132" s="6">
        <v>5734.3</v>
      </c>
    </row>
    <row r="133" spans="1:9" x14ac:dyDescent="0.25">
      <c r="A133" s="3" t="s">
        <v>368</v>
      </c>
      <c r="B133" s="3" t="s">
        <v>164</v>
      </c>
      <c r="C133" s="6">
        <v>209</v>
      </c>
      <c r="D133" s="6">
        <v>192</v>
      </c>
      <c r="E133" s="6">
        <v>209</v>
      </c>
      <c r="F133" s="6">
        <v>318</v>
      </c>
      <c r="G133" s="6">
        <v>421</v>
      </c>
      <c r="H133" s="6">
        <v>426.3</v>
      </c>
      <c r="I133" s="6">
        <v>432.2</v>
      </c>
    </row>
    <row r="134" spans="1:9" x14ac:dyDescent="0.25">
      <c r="A134" s="3" t="s">
        <v>368</v>
      </c>
      <c r="B134" s="3" t="s">
        <v>165</v>
      </c>
      <c r="C134" s="6">
        <v>34086</v>
      </c>
      <c r="D134" s="6">
        <v>34546</v>
      </c>
      <c r="E134" s="6">
        <v>35049</v>
      </c>
      <c r="F134" s="6">
        <v>31557</v>
      </c>
      <c r="G134" s="6">
        <v>32136</v>
      </c>
      <c r="H134" s="6">
        <v>32087.3</v>
      </c>
      <c r="I134" s="6">
        <v>32025.8</v>
      </c>
    </row>
    <row r="135" spans="1:9" x14ac:dyDescent="0.25">
      <c r="A135" s="3" t="s">
        <v>368</v>
      </c>
      <c r="B135" s="3" t="s">
        <v>166</v>
      </c>
      <c r="C135" s="6">
        <v>1345.5</v>
      </c>
      <c r="D135" s="6">
        <v>1427.9</v>
      </c>
      <c r="E135" s="6">
        <v>1516.7</v>
      </c>
      <c r="F135" s="6">
        <v>1609.2</v>
      </c>
      <c r="G135" s="6">
        <v>1701.4</v>
      </c>
      <c r="H135" s="6">
        <v>1790.4</v>
      </c>
      <c r="I135" s="6">
        <v>1881</v>
      </c>
    </row>
    <row r="136" spans="1:9" x14ac:dyDescent="0.25">
      <c r="A136" s="3" t="s">
        <v>368</v>
      </c>
      <c r="B136" s="3" t="s">
        <v>167</v>
      </c>
      <c r="C136" s="6">
        <v>19718.099999999999</v>
      </c>
      <c r="D136" s="6">
        <v>20639.099999999999</v>
      </c>
      <c r="E136" s="6">
        <v>21068.5</v>
      </c>
      <c r="F136" s="6">
        <v>21251.3</v>
      </c>
      <c r="G136" s="6">
        <v>21353.5</v>
      </c>
      <c r="H136" s="6">
        <v>21401.200000000001</v>
      </c>
      <c r="I136" s="6">
        <v>21423.3</v>
      </c>
    </row>
    <row r="137" spans="1:9" x14ac:dyDescent="0.25">
      <c r="A137" s="3" t="s">
        <v>368</v>
      </c>
      <c r="B137" s="3" t="s">
        <v>168</v>
      </c>
      <c r="C137" s="6">
        <v>2294</v>
      </c>
      <c r="D137" s="6">
        <v>3035</v>
      </c>
      <c r="E137" s="6">
        <v>3236</v>
      </c>
      <c r="F137" s="6">
        <v>3471</v>
      </c>
      <c r="G137" s="6">
        <v>4288</v>
      </c>
      <c r="H137" s="6">
        <v>4337.8999999999996</v>
      </c>
      <c r="I137" s="6">
        <v>4370.3999999999996</v>
      </c>
    </row>
    <row r="138" spans="1:9" x14ac:dyDescent="0.25">
      <c r="A138" s="3" t="s">
        <v>368</v>
      </c>
      <c r="B138" s="3" t="s">
        <v>170</v>
      </c>
      <c r="C138" s="6">
        <v>201</v>
      </c>
      <c r="D138" s="6">
        <v>210</v>
      </c>
      <c r="E138" s="6">
        <v>254</v>
      </c>
      <c r="F138" s="6">
        <v>198</v>
      </c>
      <c r="G138" s="6">
        <v>173</v>
      </c>
      <c r="H138" s="6">
        <v>172.3</v>
      </c>
      <c r="I138" s="6">
        <v>171.4</v>
      </c>
    </row>
    <row r="139" spans="1:9" x14ac:dyDescent="0.25">
      <c r="A139" s="3" t="s">
        <v>368</v>
      </c>
      <c r="B139" s="3" t="s">
        <v>171</v>
      </c>
      <c r="C139" s="6">
        <v>125703.6</v>
      </c>
      <c r="D139" s="6">
        <v>125970.1</v>
      </c>
      <c r="E139" s="6">
        <v>127340.5</v>
      </c>
      <c r="F139" s="6">
        <v>127634.1</v>
      </c>
      <c r="G139" s="6">
        <v>127782.39999999999</v>
      </c>
      <c r="H139" s="6">
        <v>127938.3</v>
      </c>
      <c r="I139" s="6">
        <v>128085.9</v>
      </c>
    </row>
    <row r="140" spans="1:9" x14ac:dyDescent="0.25">
      <c r="A140" s="3" t="s">
        <v>368</v>
      </c>
      <c r="B140" s="3" t="s">
        <v>172</v>
      </c>
      <c r="C140" s="6">
        <v>127083</v>
      </c>
      <c r="D140" s="6">
        <v>148166</v>
      </c>
      <c r="E140" s="6">
        <v>166371</v>
      </c>
      <c r="F140" s="6">
        <v>151749</v>
      </c>
      <c r="G140" s="6">
        <v>177924</v>
      </c>
      <c r="H140" s="6">
        <v>179195</v>
      </c>
      <c r="I140" s="6">
        <v>179970.8</v>
      </c>
    </row>
    <row r="141" spans="1:9" x14ac:dyDescent="0.25">
      <c r="A141" s="3" t="s">
        <v>368</v>
      </c>
      <c r="B141" s="3" t="s">
        <v>222</v>
      </c>
      <c r="C141" s="6">
        <v>4911</v>
      </c>
      <c r="D141" s="6">
        <v>4644</v>
      </c>
      <c r="E141" s="6">
        <v>4298</v>
      </c>
      <c r="F141" s="6">
        <v>3522</v>
      </c>
      <c r="G141" s="6">
        <v>3800</v>
      </c>
      <c r="H141" s="6">
        <v>3522.3</v>
      </c>
      <c r="I141" s="6">
        <v>3241.8</v>
      </c>
    </row>
    <row r="142" spans="1:9" x14ac:dyDescent="0.25">
      <c r="A142" s="3" t="s">
        <v>368</v>
      </c>
      <c r="B142" s="3" t="s">
        <v>173</v>
      </c>
      <c r="C142" s="6">
        <v>57133</v>
      </c>
      <c r="D142" s="6">
        <v>57882</v>
      </c>
      <c r="E142" s="6">
        <v>60469</v>
      </c>
      <c r="F142" s="6">
        <v>57798</v>
      </c>
      <c r="G142" s="6">
        <v>58315</v>
      </c>
      <c r="H142" s="6">
        <v>58610.5</v>
      </c>
      <c r="I142" s="6">
        <v>58792.6</v>
      </c>
    </row>
    <row r="143" spans="1:9" x14ac:dyDescent="0.25">
      <c r="A143" s="3" t="s">
        <v>368</v>
      </c>
      <c r="B143" s="3" t="s">
        <v>174</v>
      </c>
      <c r="C143" s="6">
        <v>10634</v>
      </c>
      <c r="D143" s="6">
        <v>10976</v>
      </c>
      <c r="E143" s="6">
        <v>11120</v>
      </c>
      <c r="F143" s="6">
        <v>10337</v>
      </c>
      <c r="G143" s="6">
        <v>10854</v>
      </c>
      <c r="H143" s="6">
        <v>10909</v>
      </c>
      <c r="I143" s="6">
        <v>10892.3</v>
      </c>
    </row>
    <row r="144" spans="1:9" x14ac:dyDescent="0.25">
      <c r="A144" s="3" t="s">
        <v>368</v>
      </c>
      <c r="B144" s="3" t="s">
        <v>175</v>
      </c>
      <c r="C144" s="6">
        <v>13227</v>
      </c>
      <c r="D144" s="6">
        <v>13129</v>
      </c>
      <c r="E144" s="6">
        <v>13151</v>
      </c>
      <c r="F144" s="6">
        <v>11488</v>
      </c>
      <c r="G144" s="6">
        <v>12268</v>
      </c>
      <c r="H144" s="6">
        <v>12028.3</v>
      </c>
      <c r="I144" s="6">
        <v>11753.1</v>
      </c>
    </row>
    <row r="145" spans="1:9" x14ac:dyDescent="0.25">
      <c r="A145" s="3" t="s">
        <v>368</v>
      </c>
      <c r="B145" s="3" t="s">
        <v>176</v>
      </c>
      <c r="C145" s="6">
        <v>5021</v>
      </c>
      <c r="D145" s="6">
        <v>4846</v>
      </c>
      <c r="E145" s="6">
        <v>4752</v>
      </c>
      <c r="F145" s="6">
        <v>4435</v>
      </c>
      <c r="G145" s="6">
        <v>5075</v>
      </c>
      <c r="H145" s="6">
        <v>5088.5</v>
      </c>
      <c r="I145" s="6">
        <v>5149.1000000000004</v>
      </c>
    </row>
    <row r="146" spans="1:9" x14ac:dyDescent="0.25">
      <c r="A146" s="3" t="s">
        <v>368</v>
      </c>
      <c r="B146" s="3" t="s">
        <v>177</v>
      </c>
      <c r="C146" s="6">
        <v>4339</v>
      </c>
      <c r="D146" s="6">
        <v>4635</v>
      </c>
      <c r="E146" s="6">
        <v>4768</v>
      </c>
      <c r="F146" s="6">
        <v>4198</v>
      </c>
      <c r="G146" s="6">
        <v>4297</v>
      </c>
      <c r="H146" s="6">
        <v>4286.5</v>
      </c>
      <c r="I146" s="6">
        <v>4199.3999999999996</v>
      </c>
    </row>
    <row r="147" spans="1:9" x14ac:dyDescent="0.25">
      <c r="A147" s="3" t="s">
        <v>368</v>
      </c>
      <c r="B147" s="3" t="s">
        <v>178</v>
      </c>
      <c r="C147" s="6">
        <v>68821</v>
      </c>
      <c r="D147" s="6">
        <v>72393</v>
      </c>
      <c r="E147" s="6">
        <v>71065</v>
      </c>
      <c r="F147" s="6">
        <v>63203</v>
      </c>
      <c r="G147" s="6">
        <v>64920</v>
      </c>
      <c r="H147" s="6">
        <v>63944.800000000003</v>
      </c>
      <c r="I147" s="6">
        <v>61832.7</v>
      </c>
    </row>
    <row r="148" spans="1:9" x14ac:dyDescent="0.25">
      <c r="A148" s="3" t="s">
        <v>368</v>
      </c>
      <c r="B148" s="3" t="s">
        <v>179</v>
      </c>
      <c r="C148" s="6">
        <v>44921</v>
      </c>
      <c r="D148" s="6">
        <v>46508</v>
      </c>
      <c r="E148" s="6">
        <v>47562</v>
      </c>
      <c r="F148" s="6">
        <v>45843</v>
      </c>
      <c r="G148" s="6">
        <v>50342</v>
      </c>
      <c r="H148" s="6">
        <v>51697.3</v>
      </c>
      <c r="I148" s="6">
        <v>52994.6</v>
      </c>
    </row>
    <row r="149" spans="1:9" x14ac:dyDescent="0.25">
      <c r="A149" s="3" t="s">
        <v>368</v>
      </c>
      <c r="B149" s="3" t="s">
        <v>180</v>
      </c>
      <c r="C149" s="6">
        <v>42459</v>
      </c>
      <c r="D149" s="6">
        <v>47410</v>
      </c>
      <c r="E149" s="6">
        <v>47234</v>
      </c>
      <c r="F149" s="6">
        <v>45926</v>
      </c>
      <c r="G149" s="6">
        <v>48244</v>
      </c>
      <c r="H149" s="6">
        <v>49690.3</v>
      </c>
      <c r="I149" s="6">
        <v>50260.3</v>
      </c>
    </row>
    <row r="150" spans="1:9" x14ac:dyDescent="0.25">
      <c r="A150" s="3" t="s">
        <v>368</v>
      </c>
      <c r="B150" s="3" t="s">
        <v>181</v>
      </c>
      <c r="C150" s="6">
        <v>1341</v>
      </c>
      <c r="D150" s="6">
        <v>1480</v>
      </c>
      <c r="E150" s="6">
        <v>1517</v>
      </c>
      <c r="F150" s="6">
        <v>1602</v>
      </c>
      <c r="G150" s="6">
        <v>1621</v>
      </c>
      <c r="H150" s="6">
        <v>1691</v>
      </c>
      <c r="I150" s="6">
        <v>1743.8</v>
      </c>
    </row>
    <row r="151" spans="1:9" x14ac:dyDescent="0.25">
      <c r="A151" s="3" t="s">
        <v>368</v>
      </c>
      <c r="B151" s="3" t="s">
        <v>182</v>
      </c>
      <c r="C151" s="6">
        <v>19080</v>
      </c>
      <c r="D151" s="6">
        <v>19737</v>
      </c>
      <c r="E151" s="6">
        <v>19285</v>
      </c>
      <c r="F151" s="6">
        <v>15393</v>
      </c>
      <c r="G151" s="6">
        <v>15189.1</v>
      </c>
      <c r="H151" s="6">
        <v>14702.8</v>
      </c>
      <c r="I151" s="6">
        <v>14073.5</v>
      </c>
    </row>
    <row r="152" spans="1:9" x14ac:dyDescent="0.25">
      <c r="A152" s="3" t="s">
        <v>368</v>
      </c>
      <c r="B152" s="3" t="s">
        <v>183</v>
      </c>
      <c r="C152" s="6">
        <v>107859</v>
      </c>
      <c r="D152" s="6">
        <v>113017</v>
      </c>
      <c r="E152" s="6">
        <v>110492</v>
      </c>
      <c r="F152" s="6">
        <v>106829</v>
      </c>
      <c r="G152" s="6">
        <v>111552</v>
      </c>
      <c r="H152" s="6">
        <v>112475.3</v>
      </c>
      <c r="I152" s="6">
        <v>112339.8</v>
      </c>
    </row>
    <row r="153" spans="1:9" x14ac:dyDescent="0.25">
      <c r="A153" s="3" t="s">
        <v>368</v>
      </c>
      <c r="B153" s="3" t="s">
        <v>224</v>
      </c>
      <c r="C153" s="6">
        <v>115.4</v>
      </c>
      <c r="D153" s="6">
        <v>126.1</v>
      </c>
      <c r="E153" s="6">
        <v>131.1</v>
      </c>
      <c r="F153" s="6">
        <v>117.8</v>
      </c>
      <c r="G153" s="6">
        <v>111.5</v>
      </c>
      <c r="H153" s="6">
        <v>110.5</v>
      </c>
      <c r="I153" s="6">
        <v>106.6</v>
      </c>
    </row>
    <row r="154" spans="1:9" x14ac:dyDescent="0.25">
      <c r="A154" s="3" t="s">
        <v>368</v>
      </c>
      <c r="B154" s="3" t="s">
        <v>184</v>
      </c>
      <c r="C154" s="6">
        <v>1284</v>
      </c>
      <c r="D154" s="6">
        <v>1360</v>
      </c>
      <c r="E154" s="6">
        <v>1297</v>
      </c>
      <c r="F154" s="6">
        <v>1185</v>
      </c>
      <c r="G154" s="6">
        <v>1141</v>
      </c>
      <c r="H154" s="6">
        <v>1105.3</v>
      </c>
      <c r="I154" s="6">
        <v>1041.5999999999999</v>
      </c>
    </row>
    <row r="155" spans="1:9" x14ac:dyDescent="0.25">
      <c r="A155" s="3" t="s">
        <v>368</v>
      </c>
      <c r="B155" s="3" t="s">
        <v>185</v>
      </c>
      <c r="C155" s="6">
        <v>7377</v>
      </c>
      <c r="D155" s="6">
        <v>7976</v>
      </c>
      <c r="E155" s="6">
        <v>7813</v>
      </c>
      <c r="F155" s="6">
        <v>6823</v>
      </c>
      <c r="G155" s="6">
        <v>7640</v>
      </c>
      <c r="H155" s="6">
        <v>7705.8</v>
      </c>
      <c r="I155" s="6">
        <v>7638.2</v>
      </c>
    </row>
    <row r="156" spans="1:9" x14ac:dyDescent="0.25">
      <c r="A156" s="3" t="s">
        <v>368</v>
      </c>
      <c r="B156" s="3" t="s">
        <v>225</v>
      </c>
      <c r="C156" s="6">
        <v>916</v>
      </c>
      <c r="D156" s="6">
        <v>944</v>
      </c>
      <c r="E156" s="6">
        <v>944</v>
      </c>
      <c r="F156" s="6">
        <v>778</v>
      </c>
      <c r="G156" s="6">
        <v>817</v>
      </c>
      <c r="H156" s="6">
        <v>792.3</v>
      </c>
      <c r="I156" s="6">
        <v>754.3</v>
      </c>
    </row>
    <row r="157" spans="1:9" x14ac:dyDescent="0.25">
      <c r="A157" s="3" t="s">
        <v>368</v>
      </c>
      <c r="B157" s="3" t="s">
        <v>186</v>
      </c>
      <c r="C157" s="6">
        <v>15976</v>
      </c>
      <c r="D157" s="6">
        <v>16328</v>
      </c>
      <c r="E157" s="6">
        <v>14961</v>
      </c>
      <c r="F157" s="6">
        <v>14429</v>
      </c>
      <c r="G157" s="6">
        <v>16175</v>
      </c>
      <c r="H157" s="6">
        <v>16224.8</v>
      </c>
      <c r="I157" s="6">
        <v>16198.9</v>
      </c>
    </row>
    <row r="158" spans="1:9" x14ac:dyDescent="0.25">
      <c r="A158" s="3" t="s">
        <v>368</v>
      </c>
      <c r="B158" s="3" t="s">
        <v>187</v>
      </c>
      <c r="C158" s="6">
        <v>4914</v>
      </c>
      <c r="D158" s="6">
        <v>5068</v>
      </c>
      <c r="E158" s="6">
        <v>4894</v>
      </c>
      <c r="F158" s="6">
        <v>4427</v>
      </c>
      <c r="G158" s="6">
        <v>4798</v>
      </c>
      <c r="H158" s="6">
        <v>4769</v>
      </c>
      <c r="I158" s="6">
        <v>4694.3</v>
      </c>
    </row>
    <row r="159" spans="1:9" x14ac:dyDescent="0.25">
      <c r="A159" s="3" t="s">
        <v>368</v>
      </c>
      <c r="B159" s="3" t="s">
        <v>188</v>
      </c>
      <c r="C159" s="6">
        <v>25216</v>
      </c>
      <c r="D159" s="6">
        <v>26769</v>
      </c>
      <c r="E159" s="6">
        <v>26204</v>
      </c>
      <c r="F159" s="6">
        <v>23214</v>
      </c>
      <c r="G159" s="6">
        <v>23608</v>
      </c>
      <c r="H159" s="6">
        <v>23567.8</v>
      </c>
      <c r="I159" s="6">
        <v>23487.8</v>
      </c>
    </row>
    <row r="160" spans="1:9" x14ac:dyDescent="0.25">
      <c r="A160" s="3" t="s">
        <v>368</v>
      </c>
      <c r="B160" s="3" t="s">
        <v>189</v>
      </c>
      <c r="C160" s="6">
        <v>151940</v>
      </c>
      <c r="D160" s="6">
        <v>155093</v>
      </c>
      <c r="E160" s="6">
        <v>155364</v>
      </c>
      <c r="F160" s="6">
        <v>141228</v>
      </c>
      <c r="G160" s="6">
        <v>153927</v>
      </c>
      <c r="H160" s="6">
        <v>154423.79999999999</v>
      </c>
      <c r="I160" s="6">
        <v>154256.4</v>
      </c>
    </row>
    <row r="161" spans="1:9" x14ac:dyDescent="0.25">
      <c r="A161" s="3" t="s">
        <v>368</v>
      </c>
      <c r="B161" s="3" t="s">
        <v>190</v>
      </c>
      <c r="C161" s="6">
        <v>5606</v>
      </c>
      <c r="D161" s="6">
        <v>5842</v>
      </c>
      <c r="E161" s="6">
        <v>5830</v>
      </c>
      <c r="F161" s="6">
        <v>6087</v>
      </c>
      <c r="G161" s="6">
        <v>6363</v>
      </c>
      <c r="H161" s="6">
        <v>6552.3</v>
      </c>
      <c r="I161" s="6">
        <v>6729.8</v>
      </c>
    </row>
    <row r="162" spans="1:9" x14ac:dyDescent="0.25">
      <c r="A162" s="3" t="s">
        <v>368</v>
      </c>
      <c r="B162" s="3" t="s">
        <v>191</v>
      </c>
      <c r="C162" s="6">
        <v>19644</v>
      </c>
      <c r="D162" s="6">
        <v>20918</v>
      </c>
      <c r="E162" s="6">
        <v>21508</v>
      </c>
      <c r="F162" s="6">
        <v>20164</v>
      </c>
      <c r="G162" s="6">
        <v>20443</v>
      </c>
      <c r="H162" s="6">
        <v>20642.8</v>
      </c>
      <c r="I162" s="6">
        <v>20573.900000000001</v>
      </c>
    </row>
    <row r="163" spans="1:9" x14ac:dyDescent="0.25">
      <c r="A163" s="3" t="s">
        <v>368</v>
      </c>
      <c r="B163" s="3" t="s">
        <v>192</v>
      </c>
      <c r="C163" s="6">
        <v>46588</v>
      </c>
      <c r="D163" s="6">
        <v>56491</v>
      </c>
      <c r="E163" s="6">
        <v>56873</v>
      </c>
      <c r="F163" s="6">
        <v>59874</v>
      </c>
      <c r="G163" s="6">
        <v>73924</v>
      </c>
      <c r="H163" s="6">
        <v>74607.399999999994</v>
      </c>
      <c r="I163" s="6">
        <v>75060.3</v>
      </c>
    </row>
    <row r="164" spans="1:9" x14ac:dyDescent="0.25">
      <c r="A164" s="3" t="s">
        <v>368</v>
      </c>
      <c r="B164" s="3" t="s">
        <v>193</v>
      </c>
      <c r="C164" s="6">
        <v>65287</v>
      </c>
      <c r="D164" s="6">
        <v>64828</v>
      </c>
      <c r="E164" s="6">
        <v>61962</v>
      </c>
      <c r="F164" s="6">
        <v>60498</v>
      </c>
      <c r="G164" s="6">
        <v>65403</v>
      </c>
      <c r="H164" s="6">
        <v>65432</v>
      </c>
      <c r="I164" s="6">
        <v>65583</v>
      </c>
    </row>
    <row r="166" spans="1:9" x14ac:dyDescent="0.25">
      <c r="A166" s="2" t="s">
        <v>194</v>
      </c>
    </row>
    <row r="167" spans="1:9" x14ac:dyDescent="0.25">
      <c r="A167" s="3" t="s">
        <v>369</v>
      </c>
    </row>
    <row r="169" spans="1:9" x14ac:dyDescent="0.25">
      <c r="A169" s="3" t="s">
        <v>370</v>
      </c>
    </row>
    <row r="170" spans="1:9" x14ac:dyDescent="0.25">
      <c r="A170" s="3" t="s">
        <v>197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5"/>
  <sheetViews>
    <sheetView topLeftCell="A4" workbookViewId="0">
      <selection activeCell="A19" sqref="A19:B19"/>
    </sheetView>
  </sheetViews>
  <sheetFormatPr defaultRowHeight="15" x14ac:dyDescent="0.25"/>
  <cols>
    <col min="1" max="1" width="35.85546875" style="3" customWidth="1"/>
    <col min="2" max="2" width="29" style="3" customWidth="1"/>
    <col min="3" max="3" width="13.42578125" style="3" customWidth="1"/>
    <col min="4" max="4" width="12.28515625" style="3" customWidth="1"/>
    <col min="5" max="5" width="9.7109375" style="3" customWidth="1"/>
    <col min="6" max="6" width="10.28515625" style="3" customWidth="1"/>
    <col min="7" max="7" width="8.7109375" style="3" customWidth="1"/>
    <col min="8" max="8" width="8.5703125" style="3" customWidth="1"/>
    <col min="9" max="9" width="7.28515625" style="3" customWidth="1"/>
    <col min="10" max="10" width="22.85546875" style="3" customWidth="1"/>
  </cols>
  <sheetData>
    <row r="1" spans="1:10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5">
      <c r="A5" s="2" t="s">
        <v>384</v>
      </c>
    </row>
    <row r="6" spans="1:10" x14ac:dyDescent="0.25">
      <c r="A6" s="4" t="s">
        <v>0</v>
      </c>
      <c r="B6" s="4" t="s">
        <v>385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  <c r="J6" s="5"/>
    </row>
    <row r="8" spans="1:10" x14ac:dyDescent="0.25">
      <c r="D8" s="6"/>
      <c r="E8" s="6"/>
      <c r="F8" s="6"/>
      <c r="G8" s="6"/>
      <c r="H8" s="6"/>
      <c r="I8" s="6"/>
    </row>
    <row r="9" spans="1:10" x14ac:dyDescent="0.25">
      <c r="D9" s="6"/>
      <c r="E9" s="6"/>
      <c r="F9" s="6"/>
      <c r="G9" s="6"/>
      <c r="H9" s="6"/>
      <c r="I9" s="6"/>
    </row>
    <row r="10" spans="1:10" x14ac:dyDescent="0.25">
      <c r="D10" s="6"/>
      <c r="E10" s="6"/>
      <c r="F10" s="6"/>
      <c r="G10" s="6"/>
      <c r="H10" s="6"/>
      <c r="I10" s="6"/>
    </row>
    <row r="11" spans="1:10" x14ac:dyDescent="0.25">
      <c r="D11" s="6"/>
      <c r="E11" s="6"/>
      <c r="F11" s="6"/>
      <c r="G11" s="6"/>
      <c r="H11" s="6"/>
      <c r="I11" s="6"/>
    </row>
    <row r="12" spans="1:10" x14ac:dyDescent="0.25">
      <c r="D12" s="6"/>
      <c r="E12" s="6"/>
      <c r="F12" s="6"/>
      <c r="G12" s="6"/>
      <c r="H12" s="6"/>
      <c r="I12" s="6"/>
    </row>
    <row r="13" spans="1:10" x14ac:dyDescent="0.25">
      <c r="D13" s="6"/>
      <c r="E13" s="6"/>
      <c r="F13" s="6"/>
      <c r="G13" s="6"/>
      <c r="H13" s="6"/>
      <c r="I13" s="6"/>
    </row>
    <row r="14" spans="1:10" x14ac:dyDescent="0.25">
      <c r="D14" s="6"/>
      <c r="E14" s="6"/>
      <c r="F14" s="6"/>
      <c r="G14" s="6"/>
      <c r="H14" s="6"/>
      <c r="I14" s="6"/>
    </row>
    <row r="15" spans="1:10" x14ac:dyDescent="0.25">
      <c r="D15" s="6"/>
      <c r="E15" s="6"/>
      <c r="F15" s="6"/>
      <c r="G15" s="6"/>
      <c r="H15" s="6"/>
      <c r="I15" s="6"/>
    </row>
    <row r="16" spans="1:10" x14ac:dyDescent="0.25">
      <c r="D16" s="6"/>
      <c r="E16" s="6"/>
      <c r="F16" s="6"/>
      <c r="G16" s="6"/>
      <c r="H16" s="6"/>
      <c r="I16" s="6"/>
    </row>
    <row r="17" spans="1:9" x14ac:dyDescent="0.25">
      <c r="D17" s="6"/>
      <c r="E17" s="6"/>
      <c r="F17" s="6"/>
      <c r="G17" s="6"/>
      <c r="H17" s="6"/>
      <c r="I17" s="6"/>
    </row>
    <row r="18" spans="1:9" x14ac:dyDescent="0.25">
      <c r="D18" s="6"/>
      <c r="E18" s="6"/>
      <c r="F18" s="6"/>
      <c r="G18" s="6"/>
      <c r="H18" s="6"/>
      <c r="I18" s="6"/>
    </row>
    <row r="19" spans="1:9" x14ac:dyDescent="0.25">
      <c r="A19" s="3" t="s">
        <v>386</v>
      </c>
      <c r="B19" s="3" t="s">
        <v>387</v>
      </c>
      <c r="C19" s="3" t="s">
        <v>73</v>
      </c>
      <c r="D19" s="6">
        <v>69.5</v>
      </c>
      <c r="E19" s="6">
        <v>65.099999999999994</v>
      </c>
      <c r="F19" s="6">
        <v>61</v>
      </c>
      <c r="G19" s="6">
        <v>58.5</v>
      </c>
      <c r="H19" s="6">
        <v>59</v>
      </c>
      <c r="I19" s="6">
        <v>60</v>
      </c>
    </row>
    <row r="20" spans="1:9" x14ac:dyDescent="0.25">
      <c r="A20" s="3" t="s">
        <v>386</v>
      </c>
      <c r="B20" s="3" t="s">
        <v>387</v>
      </c>
      <c r="C20" s="3" t="s">
        <v>48</v>
      </c>
      <c r="D20" s="6">
        <v>77.7</v>
      </c>
      <c r="E20" s="6">
        <v>78.2</v>
      </c>
      <c r="F20" s="6">
        <v>79.099999999999994</v>
      </c>
      <c r="G20" s="6">
        <v>78.5</v>
      </c>
      <c r="H20" s="6">
        <v>79.2</v>
      </c>
      <c r="I20" s="6">
        <v>80.2</v>
      </c>
    </row>
    <row r="21" spans="1:9" x14ac:dyDescent="0.25">
      <c r="A21" s="3" t="s">
        <v>386</v>
      </c>
      <c r="B21" s="3" t="s">
        <v>387</v>
      </c>
      <c r="C21" s="3" t="s">
        <v>173</v>
      </c>
      <c r="D21" s="6">
        <v>67.7</v>
      </c>
      <c r="E21" s="6">
        <v>67.900000000000006</v>
      </c>
      <c r="F21" s="6">
        <v>68.099999999999994</v>
      </c>
      <c r="G21" s="6">
        <v>68.3</v>
      </c>
      <c r="H21" s="6">
        <v>68.5</v>
      </c>
      <c r="I21" s="6">
        <v>68.7</v>
      </c>
    </row>
    <row r="22" spans="1:9" x14ac:dyDescent="0.25">
      <c r="A22" s="3" t="s">
        <v>386</v>
      </c>
      <c r="B22" s="3" t="s">
        <v>387</v>
      </c>
      <c r="C22" s="3" t="s">
        <v>174</v>
      </c>
      <c r="D22" s="6">
        <v>56.9</v>
      </c>
      <c r="E22" s="6">
        <v>56.8</v>
      </c>
      <c r="F22" s="6">
        <v>56.5</v>
      </c>
      <c r="G22" s="6">
        <v>56.2</v>
      </c>
      <c r="H22" s="6">
        <v>55.2</v>
      </c>
      <c r="I22" s="6">
        <v>54.6</v>
      </c>
    </row>
    <row r="23" spans="1:9" x14ac:dyDescent="0.25">
      <c r="A23" s="3" t="s">
        <v>386</v>
      </c>
      <c r="B23" s="3" t="s">
        <v>387</v>
      </c>
      <c r="C23" s="3" t="s">
        <v>78</v>
      </c>
      <c r="D23" s="6">
        <v>78</v>
      </c>
      <c r="E23" s="6">
        <v>77</v>
      </c>
      <c r="F23" s="6">
        <v>76</v>
      </c>
      <c r="G23" s="6">
        <v>74</v>
      </c>
      <c r="H23" s="6">
        <v>73</v>
      </c>
      <c r="I23" s="6">
        <v>72</v>
      </c>
    </row>
    <row r="24" spans="1:9" x14ac:dyDescent="0.25">
      <c r="A24" s="3" t="s">
        <v>386</v>
      </c>
      <c r="B24" s="3" t="s">
        <v>387</v>
      </c>
      <c r="C24" s="3" t="s">
        <v>53</v>
      </c>
      <c r="D24" s="6">
        <v>94.1</v>
      </c>
      <c r="E24" s="6">
        <v>93.2</v>
      </c>
      <c r="F24" s="6">
        <v>92.7</v>
      </c>
      <c r="G24" s="6">
        <v>92.1</v>
      </c>
      <c r="H24" s="6">
        <v>91.7</v>
      </c>
      <c r="I24" s="6">
        <v>91</v>
      </c>
    </row>
    <row r="25" spans="1:9" x14ac:dyDescent="0.25">
      <c r="A25" s="3" t="s">
        <v>386</v>
      </c>
      <c r="B25" s="3" t="s">
        <v>387</v>
      </c>
      <c r="C25" s="3" t="s">
        <v>171</v>
      </c>
      <c r="D25" s="6">
        <v>61.8</v>
      </c>
      <c r="E25" s="6">
        <v>63.3</v>
      </c>
      <c r="F25" s="6">
        <v>64.099999999999994</v>
      </c>
      <c r="G25" s="6">
        <v>65</v>
      </c>
      <c r="H25" s="6">
        <v>65.5</v>
      </c>
      <c r="I25" s="6">
        <v>65.8</v>
      </c>
    </row>
    <row r="26" spans="1:9" x14ac:dyDescent="0.25">
      <c r="A26" s="3" t="s">
        <v>386</v>
      </c>
      <c r="B26" s="3" t="s">
        <v>387</v>
      </c>
      <c r="C26" s="3" t="s">
        <v>79</v>
      </c>
      <c r="D26" s="6">
        <v>93.4</v>
      </c>
      <c r="E26" s="6">
        <v>93.3</v>
      </c>
      <c r="F26" s="6">
        <v>93.2</v>
      </c>
      <c r="G26" s="6">
        <v>93</v>
      </c>
      <c r="H26" s="6">
        <v>92.5</v>
      </c>
      <c r="I26" s="6">
        <v>91.6</v>
      </c>
    </row>
    <row r="27" spans="1:9" x14ac:dyDescent="0.25">
      <c r="A27" s="3" t="s">
        <v>386</v>
      </c>
      <c r="B27" s="3" t="s">
        <v>387</v>
      </c>
      <c r="C27" s="3" t="s">
        <v>16</v>
      </c>
      <c r="D27" s="6">
        <v>91</v>
      </c>
      <c r="E27" s="6">
        <v>89</v>
      </c>
      <c r="F27" s="6">
        <v>87</v>
      </c>
      <c r="G27" s="6">
        <v>86</v>
      </c>
      <c r="H27" s="6">
        <v>85</v>
      </c>
      <c r="I27" s="6">
        <v>83</v>
      </c>
    </row>
    <row r="28" spans="1:9" x14ac:dyDescent="0.25">
      <c r="A28" s="3" t="s">
        <v>386</v>
      </c>
      <c r="B28" s="3" t="s">
        <v>387</v>
      </c>
      <c r="C28" s="3" t="s">
        <v>80</v>
      </c>
      <c r="D28" s="6">
        <v>87.1</v>
      </c>
      <c r="E28" s="6">
        <v>86.9</v>
      </c>
      <c r="F28" s="6">
        <v>86.2</v>
      </c>
      <c r="G28" s="6">
        <v>85.9</v>
      </c>
      <c r="H28" s="6">
        <v>85.4</v>
      </c>
      <c r="I28" s="6">
        <v>85</v>
      </c>
    </row>
    <row r="29" spans="1:9" x14ac:dyDescent="0.25">
      <c r="A29" s="3" t="s">
        <v>386</v>
      </c>
      <c r="B29" s="3" t="s">
        <v>387</v>
      </c>
      <c r="C29" s="3" t="s">
        <v>54</v>
      </c>
      <c r="D29" s="6">
        <v>88.5</v>
      </c>
      <c r="E29" s="6">
        <v>88.2</v>
      </c>
      <c r="F29" s="6">
        <v>88</v>
      </c>
      <c r="G29" s="6">
        <v>87.1</v>
      </c>
      <c r="H29" s="6">
        <v>86.9</v>
      </c>
      <c r="I29" s="6">
        <v>86</v>
      </c>
    </row>
    <row r="30" spans="1:9" x14ac:dyDescent="0.25">
      <c r="A30" s="3" t="s">
        <v>386</v>
      </c>
      <c r="B30" s="3" t="s">
        <v>387</v>
      </c>
      <c r="C30" s="3" t="s">
        <v>55</v>
      </c>
      <c r="D30" s="6">
        <v>83</v>
      </c>
      <c r="E30" s="6">
        <v>82.2</v>
      </c>
      <c r="F30" s="6">
        <v>81.400000000000006</v>
      </c>
      <c r="G30" s="6">
        <v>80.599999999999994</v>
      </c>
      <c r="H30" s="6">
        <v>79.8</v>
      </c>
      <c r="I30" s="6">
        <v>78</v>
      </c>
    </row>
    <row r="31" spans="1:9" x14ac:dyDescent="0.25">
      <c r="A31" s="3" t="s">
        <v>386</v>
      </c>
      <c r="B31" s="3" t="s">
        <v>387</v>
      </c>
      <c r="C31" s="3" t="s">
        <v>176</v>
      </c>
      <c r="D31" s="6">
        <v>85</v>
      </c>
      <c r="E31" s="6">
        <v>84.5</v>
      </c>
      <c r="F31" s="6">
        <v>84.3</v>
      </c>
      <c r="G31" s="6">
        <v>84</v>
      </c>
      <c r="H31" s="6">
        <v>83.8</v>
      </c>
      <c r="I31" s="6">
        <v>83.5</v>
      </c>
    </row>
    <row r="32" spans="1:9" x14ac:dyDescent="0.25">
      <c r="A32" s="3" t="s">
        <v>386</v>
      </c>
      <c r="B32" s="3" t="s">
        <v>387</v>
      </c>
      <c r="C32" s="3" t="s">
        <v>84</v>
      </c>
      <c r="D32" s="6">
        <v>75</v>
      </c>
      <c r="E32" s="6">
        <v>74.8</v>
      </c>
      <c r="F32" s="6">
        <v>74.599999999999994</v>
      </c>
      <c r="G32" s="6">
        <v>74.099999999999994</v>
      </c>
      <c r="H32" s="6">
        <v>73.5</v>
      </c>
      <c r="I32" s="6">
        <v>72.7</v>
      </c>
    </row>
    <row r="33" spans="1:9" x14ac:dyDescent="0.25">
      <c r="A33" s="3" t="s">
        <v>386</v>
      </c>
      <c r="B33" s="3" t="s">
        <v>387</v>
      </c>
      <c r="C33" s="3" t="s">
        <v>120</v>
      </c>
      <c r="D33" s="6">
        <v>92.4</v>
      </c>
      <c r="E33" s="6">
        <v>92.1</v>
      </c>
      <c r="F33" s="6">
        <v>91.5</v>
      </c>
      <c r="G33" s="6">
        <v>91</v>
      </c>
      <c r="H33" s="6">
        <v>90.5</v>
      </c>
      <c r="I33" s="6">
        <v>90</v>
      </c>
    </row>
    <row r="34" spans="1:9" x14ac:dyDescent="0.25">
      <c r="A34" s="3" t="s">
        <v>386</v>
      </c>
      <c r="B34" s="3" t="s">
        <v>387</v>
      </c>
      <c r="C34" s="3" t="s">
        <v>177</v>
      </c>
      <c r="D34" s="6">
        <v>93.1</v>
      </c>
      <c r="E34" s="6">
        <v>92.4</v>
      </c>
      <c r="F34" s="6">
        <v>90</v>
      </c>
      <c r="G34" s="6">
        <v>89.3</v>
      </c>
      <c r="H34" s="6">
        <v>88</v>
      </c>
      <c r="I34" s="6">
        <v>87.1</v>
      </c>
    </row>
    <row r="35" spans="1:9" x14ac:dyDescent="0.25">
      <c r="A35" s="3" t="s">
        <v>386</v>
      </c>
      <c r="B35" s="3" t="s">
        <v>387</v>
      </c>
      <c r="C35" s="3" t="s">
        <v>178</v>
      </c>
      <c r="D35" s="6">
        <v>83.5</v>
      </c>
      <c r="E35" s="6">
        <v>83.6</v>
      </c>
      <c r="F35" s="6">
        <v>83.8</v>
      </c>
      <c r="G35" s="6">
        <v>84</v>
      </c>
      <c r="H35" s="6">
        <v>84.2</v>
      </c>
      <c r="I35" s="6">
        <v>83</v>
      </c>
    </row>
    <row r="36" spans="1:9" x14ac:dyDescent="0.25">
      <c r="A36" s="3" t="s">
        <v>386</v>
      </c>
      <c r="B36" s="3" t="s">
        <v>387</v>
      </c>
      <c r="C36" s="3" t="s">
        <v>179</v>
      </c>
      <c r="D36" s="6">
        <v>73.8</v>
      </c>
      <c r="E36" s="6">
        <v>73.7</v>
      </c>
      <c r="F36" s="6">
        <v>73.599999999999994</v>
      </c>
      <c r="G36" s="6">
        <v>73.5</v>
      </c>
      <c r="H36" s="6">
        <v>73.5</v>
      </c>
      <c r="I36" s="6">
        <v>71.7</v>
      </c>
    </row>
    <row r="37" spans="1:9" x14ac:dyDescent="0.25">
      <c r="A37" s="3" t="s">
        <v>386</v>
      </c>
      <c r="B37" s="3" t="s">
        <v>387</v>
      </c>
      <c r="C37" s="3" t="s">
        <v>180</v>
      </c>
      <c r="D37" s="6">
        <v>93.7</v>
      </c>
      <c r="E37" s="6">
        <v>94</v>
      </c>
      <c r="F37" s="6">
        <v>94.7</v>
      </c>
      <c r="G37" s="6">
        <v>94.6</v>
      </c>
      <c r="H37" s="6">
        <v>94.5</v>
      </c>
      <c r="I37" s="6">
        <v>94</v>
      </c>
    </row>
    <row r="38" spans="1:9" x14ac:dyDescent="0.25">
      <c r="A38" s="3" t="s">
        <v>386</v>
      </c>
      <c r="B38" s="3" t="s">
        <v>387</v>
      </c>
      <c r="C38" s="3" t="s">
        <v>18</v>
      </c>
      <c r="D38" s="6">
        <v>90.3</v>
      </c>
      <c r="E38" s="6">
        <v>89.8</v>
      </c>
      <c r="F38" s="6">
        <v>89.9</v>
      </c>
      <c r="G38" s="6">
        <v>89.7</v>
      </c>
      <c r="H38" s="6">
        <v>89.6</v>
      </c>
      <c r="I38" s="6">
        <v>89.5</v>
      </c>
    </row>
    <row r="39" spans="1:9" x14ac:dyDescent="0.25">
      <c r="A39" s="3" t="s">
        <v>386</v>
      </c>
      <c r="B39" s="3" t="s">
        <v>387</v>
      </c>
      <c r="C39" s="3" t="s">
        <v>58</v>
      </c>
      <c r="D39" s="6">
        <v>93.2</v>
      </c>
      <c r="E39" s="6">
        <v>93.2</v>
      </c>
      <c r="F39" s="6">
        <v>93</v>
      </c>
      <c r="G39" s="6">
        <v>92.2</v>
      </c>
      <c r="H39" s="6">
        <v>91.4</v>
      </c>
      <c r="I39" s="6">
        <v>90.3</v>
      </c>
    </row>
    <row r="40" spans="1:9" x14ac:dyDescent="0.25">
      <c r="A40" s="3" t="s">
        <v>386</v>
      </c>
      <c r="B40" s="3" t="s">
        <v>387</v>
      </c>
      <c r="C40" s="3" t="s">
        <v>19</v>
      </c>
      <c r="D40" s="6">
        <v>99.3</v>
      </c>
      <c r="E40" s="6">
        <v>99.3</v>
      </c>
      <c r="F40" s="6">
        <v>99.3</v>
      </c>
      <c r="G40" s="6">
        <v>99.1</v>
      </c>
      <c r="H40" s="6">
        <v>99</v>
      </c>
      <c r="I40" s="6">
        <v>98.9</v>
      </c>
    </row>
    <row r="41" spans="1:9" x14ac:dyDescent="0.25">
      <c r="A41" s="3" t="s">
        <v>386</v>
      </c>
      <c r="B41" s="3" t="s">
        <v>387</v>
      </c>
      <c r="C41" s="3" t="s">
        <v>20</v>
      </c>
      <c r="D41" s="6">
        <v>88.2</v>
      </c>
      <c r="E41" s="6">
        <v>88</v>
      </c>
      <c r="F41" s="6">
        <v>87.8</v>
      </c>
      <c r="G41" s="6">
        <v>87.7</v>
      </c>
      <c r="H41" s="6">
        <v>83.8</v>
      </c>
      <c r="I41" s="6">
        <v>81</v>
      </c>
    </row>
    <row r="42" spans="1:9" x14ac:dyDescent="0.25">
      <c r="A42" s="3" t="s">
        <v>386</v>
      </c>
      <c r="B42" s="3" t="s">
        <v>387</v>
      </c>
      <c r="C42" s="3" t="s">
        <v>182</v>
      </c>
      <c r="D42" s="6">
        <v>82</v>
      </c>
      <c r="E42" s="6">
        <v>81</v>
      </c>
      <c r="F42" s="6">
        <v>80</v>
      </c>
      <c r="G42" s="6">
        <v>79</v>
      </c>
      <c r="H42" s="6">
        <v>78</v>
      </c>
      <c r="I42" s="6">
        <v>77</v>
      </c>
    </row>
    <row r="43" spans="1:9" x14ac:dyDescent="0.25">
      <c r="A43" s="3" t="s">
        <v>386</v>
      </c>
      <c r="B43" s="3" t="s">
        <v>387</v>
      </c>
      <c r="C43" s="3" t="s">
        <v>131</v>
      </c>
      <c r="D43" s="6">
        <v>67.7</v>
      </c>
      <c r="E43" s="6">
        <v>67.900000000000006</v>
      </c>
      <c r="F43" s="6">
        <v>68.099999999999994</v>
      </c>
      <c r="G43" s="6">
        <v>68.3</v>
      </c>
      <c r="H43" s="6">
        <v>68.5</v>
      </c>
      <c r="I43" s="6">
        <v>68.7</v>
      </c>
    </row>
    <row r="44" spans="1:9" x14ac:dyDescent="0.25">
      <c r="A44" s="3" t="s">
        <v>386</v>
      </c>
      <c r="B44" s="3" t="s">
        <v>387</v>
      </c>
      <c r="C44" s="3" t="s">
        <v>183</v>
      </c>
      <c r="D44" s="6">
        <v>95.4</v>
      </c>
      <c r="E44" s="6">
        <v>85.2</v>
      </c>
      <c r="F44" s="6">
        <v>72.400000000000006</v>
      </c>
      <c r="G44" s="6">
        <v>77.2</v>
      </c>
      <c r="H44" s="6">
        <v>79.400000000000006</v>
      </c>
      <c r="I44" s="6">
        <v>79.599999999999994</v>
      </c>
    </row>
    <row r="45" spans="1:9" x14ac:dyDescent="0.25">
      <c r="A45" s="3" t="s">
        <v>386</v>
      </c>
      <c r="B45" s="3" t="s">
        <v>387</v>
      </c>
      <c r="C45" s="3" t="s">
        <v>21</v>
      </c>
      <c r="D45" s="6">
        <v>70.099999999999994</v>
      </c>
      <c r="E45" s="6">
        <v>69.5</v>
      </c>
      <c r="F45" s="6">
        <v>69.2</v>
      </c>
      <c r="G45" s="6">
        <v>69</v>
      </c>
      <c r="H45" s="6">
        <v>67.5</v>
      </c>
      <c r="I45" s="6">
        <v>65.7</v>
      </c>
    </row>
    <row r="46" spans="1:9" x14ac:dyDescent="0.25">
      <c r="A46" s="3" t="s">
        <v>386</v>
      </c>
      <c r="B46" s="3" t="s">
        <v>387</v>
      </c>
      <c r="C46" s="3" t="s">
        <v>133</v>
      </c>
      <c r="D46" s="6">
        <v>70</v>
      </c>
      <c r="E46" s="6">
        <v>70</v>
      </c>
      <c r="F46" s="6">
        <v>75</v>
      </c>
      <c r="G46" s="6">
        <v>75</v>
      </c>
      <c r="H46" s="6">
        <v>75</v>
      </c>
      <c r="I46" s="6">
        <v>75</v>
      </c>
    </row>
    <row r="47" spans="1:9" x14ac:dyDescent="0.25">
      <c r="A47" s="3" t="s">
        <v>386</v>
      </c>
      <c r="B47" s="3" t="s">
        <v>387</v>
      </c>
      <c r="C47" s="3" t="s">
        <v>26</v>
      </c>
      <c r="D47" s="6">
        <v>96.4</v>
      </c>
      <c r="E47" s="6">
        <v>96.3</v>
      </c>
      <c r="F47" s="6">
        <v>96.2</v>
      </c>
      <c r="G47" s="6">
        <v>96</v>
      </c>
      <c r="H47" s="6">
        <v>95.7</v>
      </c>
      <c r="I47" s="6">
        <v>95.6</v>
      </c>
    </row>
    <row r="48" spans="1:9" x14ac:dyDescent="0.25">
      <c r="A48" s="3" t="s">
        <v>386</v>
      </c>
      <c r="B48" s="3" t="s">
        <v>387</v>
      </c>
      <c r="C48" s="3" t="s">
        <v>92</v>
      </c>
      <c r="D48" s="6">
        <v>90.5</v>
      </c>
      <c r="E48" s="6">
        <v>89.7</v>
      </c>
      <c r="F48" s="6">
        <v>89.3</v>
      </c>
      <c r="G48" s="6">
        <v>88.6</v>
      </c>
      <c r="H48" s="6">
        <v>88.2</v>
      </c>
      <c r="I48" s="6">
        <v>87.3</v>
      </c>
    </row>
    <row r="49" spans="1:9" x14ac:dyDescent="0.25">
      <c r="A49" s="3" t="s">
        <v>386</v>
      </c>
      <c r="B49" s="3" t="s">
        <v>387</v>
      </c>
      <c r="C49" s="3" t="s">
        <v>144</v>
      </c>
      <c r="D49" s="6">
        <v>6.8</v>
      </c>
      <c r="E49" s="6">
        <v>6.8</v>
      </c>
      <c r="F49" s="6">
        <v>6.8</v>
      </c>
      <c r="G49" s="6">
        <v>7.5</v>
      </c>
      <c r="H49" s="6">
        <v>7.6</v>
      </c>
      <c r="I49" s="6">
        <v>8</v>
      </c>
    </row>
    <row r="50" spans="1:9" x14ac:dyDescent="0.25">
      <c r="A50" s="3" t="s">
        <v>386</v>
      </c>
      <c r="B50" s="3" t="s">
        <v>387</v>
      </c>
      <c r="C50" s="3" t="s">
        <v>186</v>
      </c>
      <c r="D50" s="6">
        <v>79.3</v>
      </c>
      <c r="E50" s="6">
        <v>78.8</v>
      </c>
      <c r="F50" s="6">
        <v>78</v>
      </c>
      <c r="G50" s="6">
        <v>77.2</v>
      </c>
      <c r="H50" s="6">
        <v>76.099999999999994</v>
      </c>
      <c r="I50" s="6">
        <v>75.3</v>
      </c>
    </row>
    <row r="51" spans="1:9" x14ac:dyDescent="0.25">
      <c r="A51" s="3" t="s">
        <v>386</v>
      </c>
      <c r="B51" s="3" t="s">
        <v>387</v>
      </c>
      <c r="C51" s="3" t="s">
        <v>49</v>
      </c>
      <c r="D51" s="6">
        <v>92.5</v>
      </c>
      <c r="E51" s="6">
        <v>92.1</v>
      </c>
      <c r="F51" s="6">
        <v>91.9</v>
      </c>
      <c r="G51" s="6">
        <v>91.7</v>
      </c>
      <c r="H51" s="6">
        <v>91.4</v>
      </c>
      <c r="I51" s="6">
        <v>90.7</v>
      </c>
    </row>
    <row r="52" spans="1:9" x14ac:dyDescent="0.25">
      <c r="A52" s="3" t="s">
        <v>386</v>
      </c>
      <c r="B52" s="3" t="s">
        <v>387</v>
      </c>
      <c r="C52" s="3" t="s">
        <v>187</v>
      </c>
      <c r="D52" s="6">
        <v>41.1</v>
      </c>
      <c r="E52" s="6">
        <v>40</v>
      </c>
      <c r="F52" s="6">
        <v>38</v>
      </c>
      <c r="G52" s="6">
        <v>38.4</v>
      </c>
      <c r="H52" s="6">
        <v>37.700000000000003</v>
      </c>
      <c r="I52" s="6">
        <v>37.5</v>
      </c>
    </row>
    <row r="53" spans="1:9" x14ac:dyDescent="0.25">
      <c r="A53" s="3" t="s">
        <v>386</v>
      </c>
      <c r="B53" s="3" t="s">
        <v>387</v>
      </c>
      <c r="C53" s="3" t="s">
        <v>96</v>
      </c>
      <c r="D53" s="6">
        <v>62.2</v>
      </c>
      <c r="E53" s="6">
        <v>61</v>
      </c>
      <c r="F53" s="6">
        <v>58.4</v>
      </c>
      <c r="G53" s="6">
        <v>60.6</v>
      </c>
      <c r="H53" s="6">
        <v>60</v>
      </c>
      <c r="I53" s="6">
        <v>58.9</v>
      </c>
    </row>
    <row r="54" spans="1:9" x14ac:dyDescent="0.25">
      <c r="A54" s="3" t="s">
        <v>386</v>
      </c>
      <c r="B54" s="3" t="s">
        <v>387</v>
      </c>
      <c r="C54" s="3" t="s">
        <v>33</v>
      </c>
      <c r="D54" s="6">
        <v>98.2</v>
      </c>
      <c r="E54" s="6">
        <v>98.1</v>
      </c>
      <c r="F54" s="6">
        <v>98</v>
      </c>
      <c r="G54" s="6">
        <v>97.9</v>
      </c>
      <c r="H54" s="6">
        <v>97.8</v>
      </c>
      <c r="I54" s="6">
        <v>97.7</v>
      </c>
    </row>
    <row r="55" spans="1:9" x14ac:dyDescent="0.25">
      <c r="A55" s="3" t="s">
        <v>386</v>
      </c>
      <c r="B55" s="3" t="s">
        <v>387</v>
      </c>
      <c r="C55" s="3" t="s">
        <v>65</v>
      </c>
      <c r="D55" s="6">
        <v>85.2</v>
      </c>
      <c r="E55" s="6">
        <v>84.3</v>
      </c>
      <c r="F55" s="6">
        <v>83.1</v>
      </c>
      <c r="G55" s="6">
        <v>81.7</v>
      </c>
      <c r="H55" s="6">
        <v>80.3</v>
      </c>
      <c r="I55" s="6">
        <v>78.8</v>
      </c>
    </row>
    <row r="56" spans="1:9" x14ac:dyDescent="0.25">
      <c r="A56" s="3" t="s">
        <v>386</v>
      </c>
      <c r="B56" s="3" t="s">
        <v>387</v>
      </c>
      <c r="C56" s="3" t="s">
        <v>188</v>
      </c>
      <c r="D56" s="6">
        <v>89.1</v>
      </c>
      <c r="E56" s="6">
        <v>87.9</v>
      </c>
      <c r="F56" s="6">
        <v>81.2</v>
      </c>
      <c r="G56" s="6">
        <v>74.5</v>
      </c>
      <c r="H56" s="6">
        <v>70</v>
      </c>
      <c r="I56" s="6">
        <v>69.400000000000006</v>
      </c>
    </row>
    <row r="57" spans="1:9" x14ac:dyDescent="0.25">
      <c r="A57" s="3" t="s">
        <v>386</v>
      </c>
      <c r="B57" s="3" t="s">
        <v>387</v>
      </c>
      <c r="C57" s="3" t="s">
        <v>66</v>
      </c>
      <c r="D57" s="6">
        <v>81</v>
      </c>
      <c r="E57" s="6">
        <v>77.599999999999994</v>
      </c>
      <c r="F57" s="6">
        <v>75.2</v>
      </c>
      <c r="G57" s="6">
        <v>76.099999999999994</v>
      </c>
      <c r="H57" s="6">
        <v>80.099999999999994</v>
      </c>
      <c r="I57" s="6">
        <v>80.7</v>
      </c>
    </row>
    <row r="58" spans="1:9" x14ac:dyDescent="0.25">
      <c r="A58" s="3" t="s">
        <v>386</v>
      </c>
      <c r="B58" s="3" t="s">
        <v>387</v>
      </c>
      <c r="C58" s="3" t="s">
        <v>67</v>
      </c>
      <c r="D58" s="6">
        <v>88.7</v>
      </c>
      <c r="E58" s="6">
        <v>87.3</v>
      </c>
      <c r="F58" s="6">
        <v>85.2</v>
      </c>
      <c r="G58" s="6">
        <v>87</v>
      </c>
      <c r="H58" s="6">
        <v>85.3</v>
      </c>
      <c r="I58" s="6">
        <v>84.2</v>
      </c>
    </row>
    <row r="59" spans="1:9" x14ac:dyDescent="0.25">
      <c r="A59" s="3" t="s">
        <v>386</v>
      </c>
      <c r="B59" s="3" t="s">
        <v>387</v>
      </c>
      <c r="C59" s="3" t="s">
        <v>153</v>
      </c>
      <c r="D59" s="6">
        <v>93.3</v>
      </c>
      <c r="E59" s="6">
        <v>93.1</v>
      </c>
      <c r="F59" s="6">
        <v>92.5</v>
      </c>
      <c r="G59" s="6">
        <v>92.3</v>
      </c>
      <c r="H59" s="6">
        <v>91.3</v>
      </c>
      <c r="I59" s="6">
        <v>90.3</v>
      </c>
    </row>
    <row r="60" spans="1:9" x14ac:dyDescent="0.25">
      <c r="A60" s="3" t="s">
        <v>386</v>
      </c>
      <c r="B60" s="3" t="s">
        <v>387</v>
      </c>
      <c r="C60" s="3" t="s">
        <v>35</v>
      </c>
      <c r="D60" s="6">
        <v>61.1</v>
      </c>
      <c r="E60" s="6">
        <v>60.7</v>
      </c>
      <c r="F60" s="6">
        <v>61.6</v>
      </c>
      <c r="G60" s="6">
        <v>61.4</v>
      </c>
      <c r="H60" s="6">
        <v>61.3</v>
      </c>
      <c r="I60" s="6">
        <v>61.3</v>
      </c>
    </row>
    <row r="61" spans="1:9" x14ac:dyDescent="0.25">
      <c r="A61" s="3" t="s">
        <v>386</v>
      </c>
      <c r="B61" s="3" t="s">
        <v>387</v>
      </c>
      <c r="C61" s="3" t="s">
        <v>69</v>
      </c>
      <c r="D61" s="6">
        <v>87.5</v>
      </c>
      <c r="E61" s="6">
        <v>87</v>
      </c>
      <c r="F61" s="6">
        <v>86.5</v>
      </c>
      <c r="G61" s="6">
        <v>86</v>
      </c>
      <c r="H61" s="6">
        <v>85.1</v>
      </c>
      <c r="I61" s="6">
        <v>84.7</v>
      </c>
    </row>
    <row r="62" spans="1:9" x14ac:dyDescent="0.25">
      <c r="A62" s="3" t="s">
        <v>386</v>
      </c>
      <c r="B62" s="3" t="s">
        <v>387</v>
      </c>
      <c r="C62" s="3" t="s">
        <v>70</v>
      </c>
      <c r="D62" s="6">
        <v>82</v>
      </c>
      <c r="E62" s="6">
        <v>80</v>
      </c>
      <c r="F62" s="6">
        <v>78.5</v>
      </c>
      <c r="G62" s="6">
        <v>78.2</v>
      </c>
      <c r="H62" s="6">
        <v>77.5</v>
      </c>
      <c r="I62" s="6">
        <v>77</v>
      </c>
    </row>
    <row r="63" spans="1:9" x14ac:dyDescent="0.25">
      <c r="A63" s="3" t="s">
        <v>386</v>
      </c>
      <c r="B63" s="3" t="s">
        <v>387</v>
      </c>
      <c r="C63" s="3" t="s">
        <v>157</v>
      </c>
      <c r="D63" s="6">
        <v>81</v>
      </c>
      <c r="E63" s="6">
        <v>80.5</v>
      </c>
      <c r="F63" s="6">
        <v>79</v>
      </c>
      <c r="G63" s="6">
        <v>79</v>
      </c>
      <c r="H63" s="6">
        <v>76.5</v>
      </c>
      <c r="I63" s="6">
        <v>75</v>
      </c>
    </row>
    <row r="64" spans="1:9" x14ac:dyDescent="0.25">
      <c r="A64" s="3" t="s">
        <v>386</v>
      </c>
      <c r="B64" s="3" t="s">
        <v>387</v>
      </c>
      <c r="C64" s="3" t="s">
        <v>37</v>
      </c>
      <c r="D64" s="6">
        <v>84</v>
      </c>
      <c r="E64" s="6">
        <v>83</v>
      </c>
      <c r="F64" s="6">
        <v>82</v>
      </c>
      <c r="G64" s="6">
        <v>81</v>
      </c>
      <c r="H64" s="6">
        <v>80</v>
      </c>
      <c r="I64" s="6">
        <v>79</v>
      </c>
    </row>
    <row r="65" spans="1:9" x14ac:dyDescent="0.25">
      <c r="A65" s="3" t="s">
        <v>386</v>
      </c>
      <c r="B65" s="3" t="s">
        <v>387</v>
      </c>
      <c r="C65" s="3" t="s">
        <v>189</v>
      </c>
      <c r="D65" s="6">
        <v>94.1</v>
      </c>
      <c r="E65" s="6">
        <v>90.8</v>
      </c>
      <c r="F65" s="6">
        <v>81.5</v>
      </c>
      <c r="G65" s="6">
        <v>85.4</v>
      </c>
      <c r="H65" s="6">
        <v>84.3</v>
      </c>
      <c r="I65" s="6">
        <v>84.3</v>
      </c>
    </row>
    <row r="66" spans="1:9" x14ac:dyDescent="0.25">
      <c r="A66" s="3" t="s">
        <v>386</v>
      </c>
      <c r="B66" s="3" t="s">
        <v>387</v>
      </c>
      <c r="C66" s="3" t="s">
        <v>190</v>
      </c>
      <c r="D66" s="6">
        <v>74.8</v>
      </c>
      <c r="E66" s="6">
        <v>74.400000000000006</v>
      </c>
      <c r="F66" s="6">
        <v>74.400000000000006</v>
      </c>
      <c r="G66" s="6">
        <v>74.599999999999994</v>
      </c>
      <c r="H66" s="6">
        <v>74</v>
      </c>
      <c r="I66" s="6">
        <v>74</v>
      </c>
    </row>
    <row r="67" spans="1:9" x14ac:dyDescent="0.25">
      <c r="A67" s="3" t="s">
        <v>386</v>
      </c>
      <c r="B67" s="3" t="s">
        <v>387</v>
      </c>
      <c r="C67" s="3" t="s">
        <v>191</v>
      </c>
      <c r="D67" s="6">
        <v>76</v>
      </c>
      <c r="E67" s="6">
        <v>74</v>
      </c>
      <c r="F67" s="6">
        <v>73</v>
      </c>
      <c r="G67" s="6">
        <v>72</v>
      </c>
      <c r="H67" s="6">
        <v>71</v>
      </c>
      <c r="I67" s="6">
        <v>70</v>
      </c>
    </row>
    <row r="68" spans="1:9" x14ac:dyDescent="0.25">
      <c r="A68" s="3" t="s">
        <v>386</v>
      </c>
      <c r="B68" s="3" t="s">
        <v>387</v>
      </c>
      <c r="C68" s="3" t="s">
        <v>39</v>
      </c>
      <c r="D68" s="6">
        <v>66.099999999999994</v>
      </c>
      <c r="E68" s="6">
        <v>64.8</v>
      </c>
      <c r="F68" s="6">
        <v>63.8</v>
      </c>
      <c r="G68" s="6">
        <v>63.6</v>
      </c>
      <c r="H68" s="6">
        <v>63.2</v>
      </c>
      <c r="I68" s="6">
        <v>62.8</v>
      </c>
    </row>
    <row r="69" spans="1:9" x14ac:dyDescent="0.25">
      <c r="A69" s="3" t="s">
        <v>386</v>
      </c>
      <c r="B69" s="3" t="s">
        <v>387</v>
      </c>
      <c r="C69" s="3" t="s">
        <v>41</v>
      </c>
      <c r="D69" s="6">
        <v>45</v>
      </c>
      <c r="E69" s="6">
        <v>42</v>
      </c>
      <c r="F69" s="6">
        <v>40</v>
      </c>
      <c r="G69" s="6">
        <v>38</v>
      </c>
      <c r="H69" s="6">
        <v>37</v>
      </c>
      <c r="I69" s="6">
        <v>36</v>
      </c>
    </row>
    <row r="70" spans="1:9" x14ac:dyDescent="0.25">
      <c r="A70" s="3" t="s">
        <v>386</v>
      </c>
      <c r="B70" s="3" t="s">
        <v>387</v>
      </c>
      <c r="C70" s="3" t="s">
        <v>192</v>
      </c>
      <c r="D70" s="6">
        <v>92.6</v>
      </c>
      <c r="E70" s="6">
        <v>92.3</v>
      </c>
      <c r="F70" s="6">
        <v>92.3</v>
      </c>
      <c r="G70" s="6">
        <v>91.8</v>
      </c>
      <c r="H70" s="6">
        <v>90.7</v>
      </c>
      <c r="I70" s="6">
        <v>90.6</v>
      </c>
    </row>
    <row r="71" spans="1:9" x14ac:dyDescent="0.25">
      <c r="A71" s="3" t="s">
        <v>386</v>
      </c>
      <c r="B71" s="3" t="s">
        <v>387</v>
      </c>
      <c r="C71" s="3" t="s">
        <v>172</v>
      </c>
      <c r="D71" s="6">
        <v>83.8</v>
      </c>
      <c r="E71" s="6">
        <v>83.7</v>
      </c>
      <c r="F71" s="6">
        <v>80.5</v>
      </c>
      <c r="G71" s="6">
        <v>83.3</v>
      </c>
      <c r="H71" s="6">
        <v>83.3</v>
      </c>
      <c r="I71" s="6">
        <v>82.9</v>
      </c>
    </row>
    <row r="72" spans="1:9" x14ac:dyDescent="0.25">
      <c r="A72" s="3" t="s">
        <v>386</v>
      </c>
      <c r="B72" s="3" t="s">
        <v>387</v>
      </c>
      <c r="C72" s="3" t="s">
        <v>167</v>
      </c>
      <c r="D72" s="6">
        <v>81.5</v>
      </c>
      <c r="E72" s="6">
        <v>81</v>
      </c>
      <c r="F72" s="6">
        <v>80</v>
      </c>
      <c r="G72" s="6">
        <v>79.5</v>
      </c>
      <c r="H72" s="6">
        <v>79</v>
      </c>
      <c r="I72" s="6">
        <v>79</v>
      </c>
    </row>
    <row r="73" spans="1:9" x14ac:dyDescent="0.25">
      <c r="A73" s="3" t="s">
        <v>386</v>
      </c>
      <c r="B73" s="3" t="s">
        <v>387</v>
      </c>
      <c r="C73" s="3" t="s">
        <v>193</v>
      </c>
      <c r="D73" s="6">
        <v>66.2</v>
      </c>
      <c r="E73" s="6">
        <v>66.900000000000006</v>
      </c>
      <c r="F73" s="6">
        <v>66.7</v>
      </c>
      <c r="G73" s="6">
        <v>69.099999999999994</v>
      </c>
      <c r="H73" s="6">
        <v>66.3</v>
      </c>
      <c r="I73" s="6">
        <v>66.3</v>
      </c>
    </row>
    <row r="74" spans="1:9" x14ac:dyDescent="0.25">
      <c r="A74" s="3" t="s">
        <v>386</v>
      </c>
      <c r="B74" s="3" t="s">
        <v>387</v>
      </c>
      <c r="C74" s="3" t="s">
        <v>103</v>
      </c>
      <c r="D74" s="6">
        <v>2.4</v>
      </c>
      <c r="E74" s="6">
        <v>3.3</v>
      </c>
      <c r="F74" s="6">
        <v>3.5</v>
      </c>
      <c r="G74" s="6">
        <v>3.9</v>
      </c>
      <c r="H74" s="6">
        <v>4.8</v>
      </c>
      <c r="I74" s="6">
        <v>5.5</v>
      </c>
    </row>
    <row r="75" spans="1:9" x14ac:dyDescent="0.25">
      <c r="A75" s="3" t="s">
        <v>386</v>
      </c>
      <c r="B75" s="3" t="s">
        <v>387</v>
      </c>
      <c r="C75" s="3" t="s">
        <v>47</v>
      </c>
      <c r="D75" s="6">
        <v>92</v>
      </c>
      <c r="E75" s="6">
        <v>90</v>
      </c>
      <c r="F75" s="6">
        <v>88</v>
      </c>
      <c r="G75" s="6">
        <v>87</v>
      </c>
      <c r="H75" s="6">
        <v>85</v>
      </c>
      <c r="I75" s="6">
        <v>82.5</v>
      </c>
    </row>
    <row r="76" spans="1:9" x14ac:dyDescent="0.25">
      <c r="A76" s="3" t="s">
        <v>386</v>
      </c>
      <c r="B76" s="3" t="s">
        <v>388</v>
      </c>
      <c r="C76" s="3" t="s">
        <v>73</v>
      </c>
      <c r="D76" s="6">
        <v>30.5</v>
      </c>
      <c r="E76" s="6">
        <v>34.9</v>
      </c>
      <c r="F76" s="6">
        <v>39</v>
      </c>
      <c r="G76" s="6">
        <v>41.5</v>
      </c>
      <c r="H76" s="6">
        <v>41</v>
      </c>
      <c r="I76" s="6">
        <v>40</v>
      </c>
    </row>
    <row r="77" spans="1:9" x14ac:dyDescent="0.25">
      <c r="A77" s="3" t="s">
        <v>386</v>
      </c>
      <c r="B77" s="3" t="s">
        <v>388</v>
      </c>
      <c r="C77" s="3" t="s">
        <v>48</v>
      </c>
      <c r="D77" s="6">
        <v>22.3</v>
      </c>
      <c r="E77" s="6">
        <v>21.8</v>
      </c>
      <c r="F77" s="6">
        <v>20.9</v>
      </c>
      <c r="G77" s="6">
        <v>21.5</v>
      </c>
      <c r="H77" s="6">
        <v>20.8</v>
      </c>
      <c r="I77" s="6">
        <v>19.8</v>
      </c>
    </row>
    <row r="78" spans="1:9" x14ac:dyDescent="0.25">
      <c r="A78" s="3" t="s">
        <v>386</v>
      </c>
      <c r="B78" s="3" t="s">
        <v>388</v>
      </c>
      <c r="C78" s="3" t="s">
        <v>173</v>
      </c>
      <c r="D78" s="6">
        <v>32.299999999999997</v>
      </c>
      <c r="E78" s="6">
        <v>32.1</v>
      </c>
      <c r="F78" s="6">
        <v>31.9</v>
      </c>
      <c r="G78" s="6">
        <v>31.7</v>
      </c>
      <c r="H78" s="6">
        <v>31.5</v>
      </c>
      <c r="I78" s="6">
        <v>31.3</v>
      </c>
    </row>
    <row r="79" spans="1:9" x14ac:dyDescent="0.25">
      <c r="A79" s="3" t="s">
        <v>386</v>
      </c>
      <c r="B79" s="3" t="s">
        <v>388</v>
      </c>
      <c r="C79" s="3" t="s">
        <v>174</v>
      </c>
      <c r="D79" s="6">
        <v>43.1</v>
      </c>
      <c r="E79" s="6">
        <v>43.2</v>
      </c>
      <c r="F79" s="6">
        <v>43.5</v>
      </c>
      <c r="G79" s="6">
        <v>43.8</v>
      </c>
      <c r="H79" s="6">
        <v>44.8</v>
      </c>
      <c r="I79" s="6">
        <v>45.4</v>
      </c>
    </row>
    <row r="80" spans="1:9" x14ac:dyDescent="0.25">
      <c r="A80" s="3" t="s">
        <v>386</v>
      </c>
      <c r="B80" s="3" t="s">
        <v>388</v>
      </c>
      <c r="C80" s="3" t="s">
        <v>78</v>
      </c>
      <c r="D80" s="6">
        <v>22</v>
      </c>
      <c r="E80" s="6">
        <v>23</v>
      </c>
      <c r="F80" s="6">
        <v>24</v>
      </c>
      <c r="G80" s="6">
        <v>26</v>
      </c>
      <c r="H80" s="6">
        <v>27</v>
      </c>
      <c r="I80" s="6">
        <v>28</v>
      </c>
    </row>
    <row r="81" spans="1:9" x14ac:dyDescent="0.25">
      <c r="A81" s="3" t="s">
        <v>386</v>
      </c>
      <c r="B81" s="3" t="s">
        <v>388</v>
      </c>
      <c r="C81" s="3" t="s">
        <v>53</v>
      </c>
      <c r="D81" s="6">
        <v>5.9</v>
      </c>
      <c r="E81" s="6">
        <v>6.8</v>
      </c>
      <c r="F81" s="6">
        <v>7.3</v>
      </c>
      <c r="G81" s="6">
        <v>7.9</v>
      </c>
      <c r="H81" s="6">
        <v>8.3000000000000007</v>
      </c>
      <c r="I81" s="6">
        <v>9</v>
      </c>
    </row>
    <row r="82" spans="1:9" x14ac:dyDescent="0.25">
      <c r="A82" s="3" t="s">
        <v>386</v>
      </c>
      <c r="B82" s="3" t="s">
        <v>388</v>
      </c>
      <c r="C82" s="3" t="s">
        <v>171</v>
      </c>
      <c r="D82" s="6">
        <v>38.200000000000003</v>
      </c>
      <c r="E82" s="6">
        <v>36.700000000000003</v>
      </c>
      <c r="F82" s="6">
        <v>35.9</v>
      </c>
      <c r="G82" s="6">
        <v>35</v>
      </c>
      <c r="H82" s="6">
        <v>34.5</v>
      </c>
      <c r="I82" s="6">
        <v>34.200000000000003</v>
      </c>
    </row>
    <row r="83" spans="1:9" x14ac:dyDescent="0.25">
      <c r="A83" s="3" t="s">
        <v>386</v>
      </c>
      <c r="B83" s="3" t="s">
        <v>388</v>
      </c>
      <c r="C83" s="3" t="s">
        <v>79</v>
      </c>
      <c r="D83" s="6">
        <v>6.6</v>
      </c>
      <c r="E83" s="6">
        <v>6.7</v>
      </c>
      <c r="F83" s="6">
        <v>6.8</v>
      </c>
      <c r="G83" s="6">
        <v>7</v>
      </c>
      <c r="H83" s="6">
        <v>7.5</v>
      </c>
      <c r="I83" s="6">
        <v>8.4</v>
      </c>
    </row>
    <row r="84" spans="1:9" x14ac:dyDescent="0.25">
      <c r="A84" s="3" t="s">
        <v>386</v>
      </c>
      <c r="B84" s="3" t="s">
        <v>388</v>
      </c>
      <c r="C84" s="3" t="s">
        <v>16</v>
      </c>
      <c r="D84" s="6">
        <v>9</v>
      </c>
      <c r="E84" s="6">
        <v>11</v>
      </c>
      <c r="F84" s="6">
        <v>13</v>
      </c>
      <c r="G84" s="6">
        <v>14</v>
      </c>
      <c r="H84" s="6">
        <v>15</v>
      </c>
      <c r="I84" s="6">
        <v>17</v>
      </c>
    </row>
    <row r="85" spans="1:9" x14ac:dyDescent="0.25">
      <c r="A85" s="3" t="s">
        <v>386</v>
      </c>
      <c r="B85" s="3" t="s">
        <v>388</v>
      </c>
      <c r="C85" s="3" t="s">
        <v>80</v>
      </c>
      <c r="D85" s="6">
        <v>12.9</v>
      </c>
      <c r="E85" s="6">
        <v>13.1</v>
      </c>
      <c r="F85" s="6">
        <v>13.8</v>
      </c>
      <c r="G85" s="6">
        <v>14.1</v>
      </c>
      <c r="H85" s="6">
        <v>14.6</v>
      </c>
      <c r="I85" s="6">
        <v>15</v>
      </c>
    </row>
    <row r="86" spans="1:9" x14ac:dyDescent="0.25">
      <c r="A86" s="3" t="s">
        <v>386</v>
      </c>
      <c r="B86" s="3" t="s">
        <v>388</v>
      </c>
      <c r="C86" s="3" t="s">
        <v>54</v>
      </c>
      <c r="D86" s="6">
        <v>11.5</v>
      </c>
      <c r="E86" s="6">
        <v>11.8</v>
      </c>
      <c r="F86" s="6">
        <v>12</v>
      </c>
      <c r="G86" s="6">
        <v>12.9</v>
      </c>
      <c r="H86" s="6">
        <v>13.1</v>
      </c>
      <c r="I86" s="6">
        <v>14</v>
      </c>
    </row>
    <row r="87" spans="1:9" x14ac:dyDescent="0.25">
      <c r="A87" s="3" t="s">
        <v>386</v>
      </c>
      <c r="B87" s="3" t="s">
        <v>388</v>
      </c>
      <c r="C87" s="3" t="s">
        <v>55</v>
      </c>
      <c r="D87" s="6">
        <v>17</v>
      </c>
      <c r="E87" s="6">
        <v>17.8</v>
      </c>
      <c r="F87" s="6">
        <v>18.600000000000001</v>
      </c>
      <c r="G87" s="6">
        <v>19.399999999999999</v>
      </c>
      <c r="H87" s="6">
        <v>20.2</v>
      </c>
      <c r="I87" s="6">
        <v>22</v>
      </c>
    </row>
    <row r="88" spans="1:9" x14ac:dyDescent="0.25">
      <c r="A88" s="3" t="s">
        <v>386</v>
      </c>
      <c r="B88" s="3" t="s">
        <v>388</v>
      </c>
      <c r="C88" s="3" t="s">
        <v>176</v>
      </c>
      <c r="D88" s="6">
        <v>15</v>
      </c>
      <c r="E88" s="6">
        <v>15.5</v>
      </c>
      <c r="F88" s="6">
        <v>15.8</v>
      </c>
      <c r="G88" s="6">
        <v>16</v>
      </c>
      <c r="H88" s="6">
        <v>16.3</v>
      </c>
      <c r="I88" s="6">
        <v>16.5</v>
      </c>
    </row>
    <row r="89" spans="1:9" x14ac:dyDescent="0.25">
      <c r="A89" s="3" t="s">
        <v>386</v>
      </c>
      <c r="B89" s="3" t="s">
        <v>388</v>
      </c>
      <c r="C89" s="3" t="s">
        <v>84</v>
      </c>
      <c r="D89" s="6">
        <v>25</v>
      </c>
      <c r="E89" s="6">
        <v>25.2</v>
      </c>
      <c r="F89" s="6">
        <v>25.4</v>
      </c>
      <c r="G89" s="6">
        <v>25.9</v>
      </c>
      <c r="H89" s="6">
        <v>26.5</v>
      </c>
      <c r="I89" s="6">
        <v>27.3</v>
      </c>
    </row>
    <row r="90" spans="1:9" x14ac:dyDescent="0.25">
      <c r="A90" s="3" t="s">
        <v>386</v>
      </c>
      <c r="B90" s="3" t="s">
        <v>388</v>
      </c>
      <c r="C90" s="3" t="s">
        <v>120</v>
      </c>
      <c r="D90" s="6">
        <v>7.6</v>
      </c>
      <c r="E90" s="6">
        <v>7.9</v>
      </c>
      <c r="F90" s="6">
        <v>8.5</v>
      </c>
      <c r="G90" s="6">
        <v>9</v>
      </c>
      <c r="H90" s="6">
        <v>9.5</v>
      </c>
      <c r="I90" s="6">
        <v>10</v>
      </c>
    </row>
    <row r="91" spans="1:9" x14ac:dyDescent="0.25">
      <c r="A91" s="3" t="s">
        <v>386</v>
      </c>
      <c r="B91" s="3" t="s">
        <v>388</v>
      </c>
      <c r="C91" s="3" t="s">
        <v>177</v>
      </c>
      <c r="D91" s="6">
        <v>6.9</v>
      </c>
      <c r="E91" s="6">
        <v>7.6</v>
      </c>
      <c r="F91" s="6">
        <v>10</v>
      </c>
      <c r="G91" s="6">
        <v>10.7</v>
      </c>
      <c r="H91" s="6">
        <v>12</v>
      </c>
      <c r="I91" s="6">
        <v>12.9</v>
      </c>
    </row>
    <row r="92" spans="1:9" x14ac:dyDescent="0.25">
      <c r="A92" s="3" t="s">
        <v>386</v>
      </c>
      <c r="B92" s="3" t="s">
        <v>388</v>
      </c>
      <c r="C92" s="3" t="s">
        <v>178</v>
      </c>
      <c r="D92" s="6">
        <v>16.5</v>
      </c>
      <c r="E92" s="6">
        <v>16.399999999999999</v>
      </c>
      <c r="F92" s="6">
        <v>16.2</v>
      </c>
      <c r="G92" s="6">
        <v>16</v>
      </c>
      <c r="H92" s="6">
        <v>15.8</v>
      </c>
      <c r="I92" s="6">
        <v>17</v>
      </c>
    </row>
    <row r="93" spans="1:9" x14ac:dyDescent="0.25">
      <c r="A93" s="3" t="s">
        <v>386</v>
      </c>
      <c r="B93" s="3" t="s">
        <v>388</v>
      </c>
      <c r="C93" s="3" t="s">
        <v>179</v>
      </c>
      <c r="D93" s="6">
        <v>26.2</v>
      </c>
      <c r="E93" s="6">
        <v>26.3</v>
      </c>
      <c r="F93" s="6">
        <v>26.4</v>
      </c>
      <c r="G93" s="6">
        <v>26.5</v>
      </c>
      <c r="H93" s="6">
        <v>26.5</v>
      </c>
      <c r="I93" s="6">
        <v>28.3</v>
      </c>
    </row>
    <row r="94" spans="1:9" x14ac:dyDescent="0.25">
      <c r="A94" s="3" t="s">
        <v>386</v>
      </c>
      <c r="B94" s="3" t="s">
        <v>388</v>
      </c>
      <c r="C94" s="3" t="s">
        <v>180</v>
      </c>
      <c r="D94" s="6">
        <v>6.3</v>
      </c>
      <c r="E94" s="6">
        <v>6</v>
      </c>
      <c r="F94" s="6">
        <v>5.3</v>
      </c>
      <c r="G94" s="6">
        <v>5.4</v>
      </c>
      <c r="H94" s="6">
        <v>5.5</v>
      </c>
      <c r="I94" s="6">
        <v>6</v>
      </c>
    </row>
    <row r="95" spans="1:9" x14ac:dyDescent="0.25">
      <c r="A95" s="3" t="s">
        <v>386</v>
      </c>
      <c r="B95" s="3" t="s">
        <v>388</v>
      </c>
      <c r="C95" s="3" t="s">
        <v>18</v>
      </c>
      <c r="D95" s="6">
        <v>9.6999999999999993</v>
      </c>
      <c r="E95" s="6">
        <v>10.199999999999999</v>
      </c>
      <c r="F95" s="6">
        <v>10.1</v>
      </c>
      <c r="G95" s="6">
        <v>10.3</v>
      </c>
      <c r="H95" s="6">
        <v>10.4</v>
      </c>
      <c r="I95" s="6">
        <v>10.5</v>
      </c>
    </row>
    <row r="96" spans="1:9" x14ac:dyDescent="0.25">
      <c r="A96" s="3" t="s">
        <v>386</v>
      </c>
      <c r="B96" s="3" t="s">
        <v>388</v>
      </c>
      <c r="C96" s="3" t="s">
        <v>58</v>
      </c>
      <c r="D96" s="6">
        <v>6.8</v>
      </c>
      <c r="E96" s="6">
        <v>6.8</v>
      </c>
      <c r="F96" s="6">
        <v>7</v>
      </c>
      <c r="G96" s="6">
        <v>7.8</v>
      </c>
      <c r="H96" s="6">
        <v>8.6</v>
      </c>
      <c r="I96" s="6">
        <v>9.6999999999999993</v>
      </c>
    </row>
    <row r="97" spans="1:9" x14ac:dyDescent="0.25">
      <c r="A97" s="3" t="s">
        <v>386</v>
      </c>
      <c r="B97" s="3" t="s">
        <v>388</v>
      </c>
      <c r="C97" s="3" t="s">
        <v>19</v>
      </c>
      <c r="D97" s="6">
        <v>0.7</v>
      </c>
      <c r="E97" s="6">
        <v>0.7</v>
      </c>
      <c r="F97" s="6">
        <v>0.7</v>
      </c>
      <c r="G97" s="6">
        <v>0.9</v>
      </c>
      <c r="H97" s="6">
        <v>1</v>
      </c>
      <c r="I97" s="6">
        <v>1.1000000000000001</v>
      </c>
    </row>
    <row r="98" spans="1:9" x14ac:dyDescent="0.25">
      <c r="A98" s="3" t="s">
        <v>386</v>
      </c>
      <c r="B98" s="3" t="s">
        <v>388</v>
      </c>
      <c r="C98" s="3" t="s">
        <v>20</v>
      </c>
      <c r="D98" s="6">
        <v>11.8</v>
      </c>
      <c r="E98" s="6">
        <v>12</v>
      </c>
      <c r="F98" s="6">
        <v>12.2</v>
      </c>
      <c r="G98" s="6">
        <v>12.3</v>
      </c>
      <c r="H98" s="6">
        <v>16.2</v>
      </c>
      <c r="I98" s="6">
        <v>19</v>
      </c>
    </row>
    <row r="99" spans="1:9" x14ac:dyDescent="0.25">
      <c r="A99" s="3" t="s">
        <v>386</v>
      </c>
      <c r="B99" s="3" t="s">
        <v>388</v>
      </c>
      <c r="C99" s="3" t="s">
        <v>182</v>
      </c>
      <c r="D99" s="6">
        <v>18</v>
      </c>
      <c r="E99" s="6">
        <v>19</v>
      </c>
      <c r="F99" s="6">
        <v>20</v>
      </c>
      <c r="G99" s="6">
        <v>21</v>
      </c>
      <c r="H99" s="6">
        <v>22</v>
      </c>
      <c r="I99" s="6">
        <v>23</v>
      </c>
    </row>
    <row r="100" spans="1:9" x14ac:dyDescent="0.25">
      <c r="A100" s="3" t="s">
        <v>386</v>
      </c>
      <c r="B100" s="3" t="s">
        <v>388</v>
      </c>
      <c r="C100" s="3" t="s">
        <v>131</v>
      </c>
      <c r="D100" s="6">
        <v>32.299999999999997</v>
      </c>
      <c r="E100" s="6">
        <v>32.1</v>
      </c>
      <c r="F100" s="6">
        <v>31.9</v>
      </c>
      <c r="G100" s="6">
        <v>31.7</v>
      </c>
      <c r="H100" s="6">
        <v>31.5</v>
      </c>
      <c r="I100" s="6">
        <v>31.3</v>
      </c>
    </row>
    <row r="101" spans="1:9" x14ac:dyDescent="0.25">
      <c r="A101" s="3" t="s">
        <v>386</v>
      </c>
      <c r="B101" s="3" t="s">
        <v>388</v>
      </c>
      <c r="C101" s="3" t="s">
        <v>183</v>
      </c>
      <c r="D101" s="6">
        <v>4.5999999999999996</v>
      </c>
      <c r="E101" s="6">
        <v>14.8</v>
      </c>
      <c r="F101" s="6">
        <v>27.6</v>
      </c>
      <c r="G101" s="6">
        <v>22.8</v>
      </c>
      <c r="H101" s="6">
        <v>20.6</v>
      </c>
      <c r="I101" s="6">
        <v>20.399999999999999</v>
      </c>
    </row>
    <row r="102" spans="1:9" x14ac:dyDescent="0.25">
      <c r="A102" s="3" t="s">
        <v>386</v>
      </c>
      <c r="B102" s="3" t="s">
        <v>388</v>
      </c>
      <c r="C102" s="3" t="s">
        <v>21</v>
      </c>
      <c r="D102" s="6">
        <v>29.9</v>
      </c>
      <c r="E102" s="6">
        <v>30.5</v>
      </c>
      <c r="F102" s="6">
        <v>30.8</v>
      </c>
      <c r="G102" s="6">
        <v>31</v>
      </c>
      <c r="H102" s="6">
        <v>32.5</v>
      </c>
      <c r="I102" s="6">
        <v>34.299999999999997</v>
      </c>
    </row>
    <row r="103" spans="1:9" x14ac:dyDescent="0.25">
      <c r="A103" s="3" t="s">
        <v>386</v>
      </c>
      <c r="B103" s="3" t="s">
        <v>388</v>
      </c>
      <c r="C103" s="3" t="s">
        <v>133</v>
      </c>
      <c r="D103" s="6">
        <v>30</v>
      </c>
      <c r="E103" s="6">
        <v>30</v>
      </c>
      <c r="F103" s="6">
        <v>25</v>
      </c>
      <c r="G103" s="6">
        <v>25</v>
      </c>
      <c r="H103" s="6">
        <v>25</v>
      </c>
      <c r="I103" s="6">
        <v>25</v>
      </c>
    </row>
    <row r="104" spans="1:9" x14ac:dyDescent="0.25">
      <c r="A104" s="3" t="s">
        <v>386</v>
      </c>
      <c r="B104" s="3" t="s">
        <v>388</v>
      </c>
      <c r="C104" s="3" t="s">
        <v>26</v>
      </c>
      <c r="D104" s="6">
        <v>3.6</v>
      </c>
      <c r="E104" s="6">
        <v>3.7</v>
      </c>
      <c r="F104" s="6">
        <v>3.8</v>
      </c>
      <c r="G104" s="6">
        <v>4</v>
      </c>
      <c r="H104" s="6">
        <v>4.3</v>
      </c>
      <c r="I104" s="6">
        <v>4.4000000000000004</v>
      </c>
    </row>
    <row r="105" spans="1:9" x14ac:dyDescent="0.25">
      <c r="A105" s="3" t="s">
        <v>386</v>
      </c>
      <c r="B105" s="3" t="s">
        <v>388</v>
      </c>
      <c r="C105" s="3" t="s">
        <v>92</v>
      </c>
      <c r="D105" s="6">
        <v>9.5</v>
      </c>
      <c r="E105" s="6">
        <v>10.3</v>
      </c>
      <c r="F105" s="6">
        <v>10.7</v>
      </c>
      <c r="G105" s="6">
        <v>11.4</v>
      </c>
      <c r="H105" s="6">
        <v>11.8</v>
      </c>
      <c r="I105" s="6">
        <v>12.7</v>
      </c>
    </row>
    <row r="106" spans="1:9" x14ac:dyDescent="0.25">
      <c r="A106" s="3" t="s">
        <v>386</v>
      </c>
      <c r="B106" s="3" t="s">
        <v>388</v>
      </c>
      <c r="C106" s="3" t="s">
        <v>144</v>
      </c>
      <c r="D106" s="6">
        <v>93.2</v>
      </c>
      <c r="E106" s="6">
        <v>93.2</v>
      </c>
      <c r="F106" s="6">
        <v>93.2</v>
      </c>
      <c r="G106" s="6">
        <v>92.5</v>
      </c>
      <c r="H106" s="6">
        <v>92.4</v>
      </c>
      <c r="I106" s="6">
        <v>92</v>
      </c>
    </row>
    <row r="107" spans="1:9" x14ac:dyDescent="0.25">
      <c r="A107" s="3" t="s">
        <v>386</v>
      </c>
      <c r="B107" s="3" t="s">
        <v>388</v>
      </c>
      <c r="C107" s="3" t="s">
        <v>186</v>
      </c>
      <c r="D107" s="6">
        <v>20.7</v>
      </c>
      <c r="E107" s="6">
        <v>21.2</v>
      </c>
      <c r="F107" s="6">
        <v>22</v>
      </c>
      <c r="G107" s="6">
        <v>22.8</v>
      </c>
      <c r="H107" s="6">
        <v>23.9</v>
      </c>
      <c r="I107" s="6">
        <v>24.7</v>
      </c>
    </row>
    <row r="108" spans="1:9" x14ac:dyDescent="0.25">
      <c r="A108" s="3" t="s">
        <v>386</v>
      </c>
      <c r="B108" s="3" t="s">
        <v>388</v>
      </c>
      <c r="C108" s="3" t="s">
        <v>49</v>
      </c>
      <c r="D108" s="6">
        <v>7.5</v>
      </c>
      <c r="E108" s="6">
        <v>7.9</v>
      </c>
      <c r="F108" s="6">
        <v>8.1</v>
      </c>
      <c r="G108" s="6">
        <v>8.3000000000000007</v>
      </c>
      <c r="H108" s="6">
        <v>8.6</v>
      </c>
      <c r="I108" s="6">
        <v>9.3000000000000007</v>
      </c>
    </row>
    <row r="109" spans="1:9" x14ac:dyDescent="0.25">
      <c r="A109" s="3" t="s">
        <v>386</v>
      </c>
      <c r="B109" s="3" t="s">
        <v>388</v>
      </c>
      <c r="C109" s="3" t="s">
        <v>187</v>
      </c>
      <c r="D109" s="6">
        <v>58.9</v>
      </c>
      <c r="E109" s="6">
        <v>60</v>
      </c>
      <c r="F109" s="6">
        <v>62</v>
      </c>
      <c r="G109" s="6">
        <v>61.6</v>
      </c>
      <c r="H109" s="6">
        <v>62.3</v>
      </c>
      <c r="I109" s="6">
        <v>62.5</v>
      </c>
    </row>
    <row r="110" spans="1:9" x14ac:dyDescent="0.25">
      <c r="A110" s="3" t="s">
        <v>386</v>
      </c>
      <c r="B110" s="3" t="s">
        <v>388</v>
      </c>
      <c r="C110" s="3" t="s">
        <v>96</v>
      </c>
      <c r="D110" s="6">
        <v>37.799999999999997</v>
      </c>
      <c r="E110" s="6">
        <v>39</v>
      </c>
      <c r="F110" s="6">
        <v>41.6</v>
      </c>
      <c r="G110" s="6">
        <v>39.4</v>
      </c>
      <c r="H110" s="6">
        <v>40</v>
      </c>
      <c r="I110" s="6">
        <v>41.1</v>
      </c>
    </row>
    <row r="111" spans="1:9" x14ac:dyDescent="0.25">
      <c r="A111" s="3" t="s">
        <v>386</v>
      </c>
      <c r="B111" s="3" t="s">
        <v>388</v>
      </c>
      <c r="C111" s="3" t="s">
        <v>33</v>
      </c>
      <c r="D111" s="6">
        <v>1.8</v>
      </c>
      <c r="E111" s="6">
        <v>1.9</v>
      </c>
      <c r="F111" s="6">
        <v>2</v>
      </c>
      <c r="G111" s="6">
        <v>2.1</v>
      </c>
      <c r="H111" s="6">
        <v>2.2000000000000002</v>
      </c>
      <c r="I111" s="6">
        <v>2.2999999999999998</v>
      </c>
    </row>
    <row r="112" spans="1:9" x14ac:dyDescent="0.25">
      <c r="A112" s="3" t="s">
        <v>386</v>
      </c>
      <c r="B112" s="3" t="s">
        <v>388</v>
      </c>
      <c r="C112" s="3" t="s">
        <v>65</v>
      </c>
      <c r="D112" s="6">
        <v>14.8</v>
      </c>
      <c r="E112" s="6">
        <v>15.7</v>
      </c>
      <c r="F112" s="6">
        <v>16.899999999999999</v>
      </c>
      <c r="G112" s="6">
        <v>18.3</v>
      </c>
      <c r="H112" s="6">
        <v>19.7</v>
      </c>
      <c r="I112" s="6">
        <v>21.3</v>
      </c>
    </row>
    <row r="113" spans="1:9" x14ac:dyDescent="0.25">
      <c r="A113" s="3" t="s">
        <v>386</v>
      </c>
      <c r="B113" s="3" t="s">
        <v>388</v>
      </c>
      <c r="C113" s="3" t="s">
        <v>188</v>
      </c>
      <c r="D113" s="6">
        <v>10.9</v>
      </c>
      <c r="E113" s="6">
        <v>12.1</v>
      </c>
      <c r="F113" s="6">
        <v>18.8</v>
      </c>
      <c r="G113" s="6">
        <v>25.5</v>
      </c>
      <c r="H113" s="6">
        <v>30</v>
      </c>
      <c r="I113" s="6">
        <v>30.6</v>
      </c>
    </row>
    <row r="114" spans="1:9" x14ac:dyDescent="0.25">
      <c r="A114" s="3" t="s">
        <v>386</v>
      </c>
      <c r="B114" s="3" t="s">
        <v>388</v>
      </c>
      <c r="C114" s="3" t="s">
        <v>66</v>
      </c>
      <c r="D114" s="6">
        <v>19</v>
      </c>
      <c r="E114" s="6">
        <v>22.4</v>
      </c>
      <c r="F114" s="6">
        <v>24.8</v>
      </c>
      <c r="G114" s="6">
        <v>23.9</v>
      </c>
      <c r="H114" s="6">
        <v>19.899999999999999</v>
      </c>
      <c r="I114" s="6">
        <v>19.3</v>
      </c>
    </row>
    <row r="115" spans="1:9" x14ac:dyDescent="0.25">
      <c r="A115" s="3" t="s">
        <v>386</v>
      </c>
      <c r="B115" s="3" t="s">
        <v>388</v>
      </c>
      <c r="C115" s="3" t="s">
        <v>67</v>
      </c>
      <c r="D115" s="6">
        <v>11.3</v>
      </c>
      <c r="E115" s="6">
        <v>12.7</v>
      </c>
      <c r="F115" s="6">
        <v>14.9</v>
      </c>
      <c r="G115" s="6">
        <v>13</v>
      </c>
      <c r="H115" s="6">
        <v>14.7</v>
      </c>
      <c r="I115" s="6">
        <v>15.8</v>
      </c>
    </row>
    <row r="116" spans="1:9" x14ac:dyDescent="0.25">
      <c r="A116" s="3" t="s">
        <v>386</v>
      </c>
      <c r="B116" s="3" t="s">
        <v>388</v>
      </c>
      <c r="C116" s="3" t="s">
        <v>153</v>
      </c>
      <c r="D116" s="6">
        <v>6.8</v>
      </c>
      <c r="E116" s="6">
        <v>6.9</v>
      </c>
      <c r="F116" s="6">
        <v>7.5</v>
      </c>
      <c r="G116" s="6">
        <v>7.7</v>
      </c>
      <c r="H116" s="6">
        <v>8.6999999999999993</v>
      </c>
      <c r="I116" s="6">
        <v>9.6999999999999993</v>
      </c>
    </row>
    <row r="117" spans="1:9" x14ac:dyDescent="0.25">
      <c r="A117" s="3" t="s">
        <v>386</v>
      </c>
      <c r="B117" s="3" t="s">
        <v>388</v>
      </c>
      <c r="C117" s="3" t="s">
        <v>35</v>
      </c>
      <c r="D117" s="6">
        <v>38.9</v>
      </c>
      <c r="E117" s="6">
        <v>39.299999999999997</v>
      </c>
      <c r="F117" s="6">
        <v>38.4</v>
      </c>
      <c r="G117" s="6">
        <v>38.6</v>
      </c>
      <c r="H117" s="6">
        <v>38.700000000000003</v>
      </c>
      <c r="I117" s="6">
        <v>38.799999999999997</v>
      </c>
    </row>
    <row r="118" spans="1:9" x14ac:dyDescent="0.25">
      <c r="A118" s="3" t="s">
        <v>386</v>
      </c>
      <c r="B118" s="3" t="s">
        <v>388</v>
      </c>
      <c r="C118" s="3" t="s">
        <v>69</v>
      </c>
      <c r="D118" s="6">
        <v>12.5</v>
      </c>
      <c r="E118" s="6">
        <v>13</v>
      </c>
      <c r="F118" s="6">
        <v>13.5</v>
      </c>
      <c r="G118" s="6">
        <v>14</v>
      </c>
      <c r="H118" s="6">
        <v>14.9</v>
      </c>
      <c r="I118" s="6">
        <v>15.3</v>
      </c>
    </row>
    <row r="119" spans="1:9" x14ac:dyDescent="0.25">
      <c r="A119" s="3" t="s">
        <v>386</v>
      </c>
      <c r="B119" s="3" t="s">
        <v>388</v>
      </c>
      <c r="C119" s="3" t="s">
        <v>70</v>
      </c>
      <c r="D119" s="6">
        <v>18</v>
      </c>
      <c r="E119" s="6">
        <v>20</v>
      </c>
      <c r="F119" s="6">
        <v>21.5</v>
      </c>
      <c r="G119" s="6">
        <v>21.8</v>
      </c>
      <c r="H119" s="6">
        <v>22.5</v>
      </c>
      <c r="I119" s="6">
        <v>23</v>
      </c>
    </row>
    <row r="120" spans="1:9" x14ac:dyDescent="0.25">
      <c r="A120" s="3" t="s">
        <v>386</v>
      </c>
      <c r="B120" s="3" t="s">
        <v>388</v>
      </c>
      <c r="C120" s="3" t="s">
        <v>157</v>
      </c>
      <c r="D120" s="6">
        <v>19</v>
      </c>
      <c r="E120" s="6">
        <v>19.5</v>
      </c>
      <c r="F120" s="6">
        <v>21</v>
      </c>
      <c r="G120" s="6">
        <v>21</v>
      </c>
      <c r="H120" s="6">
        <v>23.5</v>
      </c>
      <c r="I120" s="6">
        <v>25</v>
      </c>
    </row>
    <row r="121" spans="1:9" x14ac:dyDescent="0.25">
      <c r="A121" s="3" t="s">
        <v>386</v>
      </c>
      <c r="B121" s="3" t="s">
        <v>388</v>
      </c>
      <c r="C121" s="3" t="s">
        <v>37</v>
      </c>
      <c r="D121" s="6">
        <v>16</v>
      </c>
      <c r="E121" s="6">
        <v>17</v>
      </c>
      <c r="F121" s="6">
        <v>18</v>
      </c>
      <c r="G121" s="6">
        <v>19</v>
      </c>
      <c r="H121" s="6">
        <v>20</v>
      </c>
      <c r="I121" s="6">
        <v>21</v>
      </c>
    </row>
    <row r="122" spans="1:9" x14ac:dyDescent="0.25">
      <c r="A122" s="3" t="s">
        <v>386</v>
      </c>
      <c r="B122" s="3" t="s">
        <v>388</v>
      </c>
      <c r="C122" s="3" t="s">
        <v>189</v>
      </c>
      <c r="D122" s="6">
        <v>5.9</v>
      </c>
      <c r="E122" s="6">
        <v>9.1999999999999993</v>
      </c>
      <c r="F122" s="6">
        <v>18.5</v>
      </c>
      <c r="G122" s="6">
        <v>14.6</v>
      </c>
      <c r="H122" s="6">
        <v>15.6</v>
      </c>
      <c r="I122" s="6">
        <v>15.6</v>
      </c>
    </row>
    <row r="123" spans="1:9" x14ac:dyDescent="0.25">
      <c r="A123" s="3" t="s">
        <v>386</v>
      </c>
      <c r="B123" s="3" t="s">
        <v>388</v>
      </c>
      <c r="C123" s="3" t="s">
        <v>190</v>
      </c>
      <c r="D123" s="6">
        <v>25.2</v>
      </c>
      <c r="E123" s="6">
        <v>25.6</v>
      </c>
      <c r="F123" s="6">
        <v>25.5</v>
      </c>
      <c r="G123" s="6">
        <v>25.4</v>
      </c>
      <c r="H123" s="6">
        <v>26</v>
      </c>
      <c r="I123" s="6">
        <v>26</v>
      </c>
    </row>
    <row r="124" spans="1:9" x14ac:dyDescent="0.25">
      <c r="A124" s="3" t="s">
        <v>386</v>
      </c>
      <c r="B124" s="3" t="s">
        <v>388</v>
      </c>
      <c r="C124" s="3" t="s">
        <v>191</v>
      </c>
      <c r="D124" s="6">
        <v>24</v>
      </c>
      <c r="E124" s="6">
        <v>26</v>
      </c>
      <c r="F124" s="6">
        <v>27</v>
      </c>
      <c r="G124" s="6">
        <v>28</v>
      </c>
      <c r="H124" s="6">
        <v>29</v>
      </c>
      <c r="I124" s="6">
        <v>30</v>
      </c>
    </row>
    <row r="125" spans="1:9" x14ac:dyDescent="0.25">
      <c r="A125" s="3" t="s">
        <v>386</v>
      </c>
      <c r="B125" s="3" t="s">
        <v>388</v>
      </c>
      <c r="C125" s="3" t="s">
        <v>39</v>
      </c>
      <c r="D125" s="6">
        <v>33.9</v>
      </c>
      <c r="E125" s="6">
        <v>35.200000000000003</v>
      </c>
      <c r="F125" s="6">
        <v>36.200000000000003</v>
      </c>
      <c r="G125" s="6">
        <v>36.4</v>
      </c>
      <c r="H125" s="6">
        <v>36.799999999999997</v>
      </c>
      <c r="I125" s="6">
        <v>37.200000000000003</v>
      </c>
    </row>
    <row r="126" spans="1:9" x14ac:dyDescent="0.25">
      <c r="A126" s="3" t="s">
        <v>386</v>
      </c>
      <c r="B126" s="3" t="s">
        <v>388</v>
      </c>
      <c r="C126" s="3" t="s">
        <v>41</v>
      </c>
      <c r="D126" s="6">
        <v>55</v>
      </c>
      <c r="E126" s="6">
        <v>58</v>
      </c>
      <c r="F126" s="6">
        <v>60</v>
      </c>
      <c r="G126" s="6">
        <v>62</v>
      </c>
      <c r="H126" s="6">
        <v>63</v>
      </c>
      <c r="I126" s="6">
        <v>64</v>
      </c>
    </row>
    <row r="127" spans="1:9" x14ac:dyDescent="0.25">
      <c r="A127" s="3" t="s">
        <v>386</v>
      </c>
      <c r="B127" s="3" t="s">
        <v>388</v>
      </c>
      <c r="C127" s="3" t="s">
        <v>192</v>
      </c>
      <c r="D127" s="6">
        <v>7.4</v>
      </c>
      <c r="E127" s="6">
        <v>7.7</v>
      </c>
      <c r="F127" s="6">
        <v>7.8</v>
      </c>
      <c r="G127" s="6">
        <v>8.1999999999999993</v>
      </c>
      <c r="H127" s="6">
        <v>9.3000000000000007</v>
      </c>
      <c r="I127" s="6">
        <v>9.4</v>
      </c>
    </row>
    <row r="128" spans="1:9" x14ac:dyDescent="0.25">
      <c r="A128" s="3" t="s">
        <v>386</v>
      </c>
      <c r="B128" s="3" t="s">
        <v>388</v>
      </c>
      <c r="C128" s="3" t="s">
        <v>172</v>
      </c>
      <c r="D128" s="6">
        <v>16.2</v>
      </c>
      <c r="E128" s="6">
        <v>16.399999999999999</v>
      </c>
      <c r="F128" s="6">
        <v>19.5</v>
      </c>
      <c r="G128" s="6">
        <v>16.7</v>
      </c>
      <c r="H128" s="6">
        <v>16.7</v>
      </c>
      <c r="I128" s="6">
        <v>17.100000000000001</v>
      </c>
    </row>
    <row r="129" spans="1:9" x14ac:dyDescent="0.25">
      <c r="A129" s="3" t="s">
        <v>386</v>
      </c>
      <c r="B129" s="3" t="s">
        <v>388</v>
      </c>
      <c r="C129" s="3" t="s">
        <v>167</v>
      </c>
      <c r="D129" s="6">
        <v>18.5</v>
      </c>
      <c r="E129" s="6">
        <v>19</v>
      </c>
      <c r="F129" s="6">
        <v>20</v>
      </c>
      <c r="G129" s="6">
        <v>20.5</v>
      </c>
      <c r="H129" s="6">
        <v>21</v>
      </c>
      <c r="I129" s="6">
        <v>21</v>
      </c>
    </row>
    <row r="130" spans="1:9" x14ac:dyDescent="0.25">
      <c r="A130" s="3" t="s">
        <v>386</v>
      </c>
      <c r="B130" s="3" t="s">
        <v>388</v>
      </c>
      <c r="C130" s="3" t="s">
        <v>193</v>
      </c>
      <c r="D130" s="6">
        <v>33.799999999999997</v>
      </c>
      <c r="E130" s="6">
        <v>33.1</v>
      </c>
      <c r="F130" s="6">
        <v>33.299999999999997</v>
      </c>
      <c r="G130" s="6">
        <v>30.9</v>
      </c>
      <c r="H130" s="6">
        <v>33.700000000000003</v>
      </c>
      <c r="I130" s="6">
        <v>33.700000000000003</v>
      </c>
    </row>
    <row r="131" spans="1:9" x14ac:dyDescent="0.25">
      <c r="A131" s="3" t="s">
        <v>386</v>
      </c>
      <c r="B131" s="3" t="s">
        <v>388</v>
      </c>
      <c r="C131" s="3" t="s">
        <v>103</v>
      </c>
      <c r="D131" s="6">
        <v>97.6</v>
      </c>
      <c r="E131" s="6">
        <v>96.7</v>
      </c>
      <c r="F131" s="6">
        <v>96.5</v>
      </c>
      <c r="G131" s="6">
        <v>96.1</v>
      </c>
      <c r="H131" s="6">
        <v>95.2</v>
      </c>
      <c r="I131" s="6">
        <v>94.5</v>
      </c>
    </row>
    <row r="132" spans="1:9" x14ac:dyDescent="0.25">
      <c r="A132" s="3" t="s">
        <v>386</v>
      </c>
      <c r="B132" s="3" t="s">
        <v>388</v>
      </c>
      <c r="C132" s="3" t="s">
        <v>47</v>
      </c>
      <c r="D132" s="6">
        <v>8</v>
      </c>
      <c r="E132" s="6">
        <v>10</v>
      </c>
      <c r="F132" s="6">
        <v>12</v>
      </c>
      <c r="G132" s="6">
        <v>13</v>
      </c>
      <c r="H132" s="6">
        <v>15</v>
      </c>
      <c r="I132" s="6">
        <v>17.5</v>
      </c>
    </row>
    <row r="133" spans="1:9" x14ac:dyDescent="0.25">
      <c r="A133" s="3" t="s">
        <v>386</v>
      </c>
      <c r="B133" s="3" t="s">
        <v>337</v>
      </c>
      <c r="C133" s="3" t="s">
        <v>73</v>
      </c>
      <c r="D133" s="6">
        <v>100</v>
      </c>
      <c r="E133" s="6">
        <v>100</v>
      </c>
      <c r="F133" s="6">
        <v>100</v>
      </c>
      <c r="G133" s="6">
        <v>100</v>
      </c>
      <c r="H133" s="6">
        <v>100</v>
      </c>
      <c r="I133" s="6">
        <v>100</v>
      </c>
    </row>
    <row r="134" spans="1:9" x14ac:dyDescent="0.25">
      <c r="A134" s="3" t="s">
        <v>386</v>
      </c>
      <c r="B134" s="3" t="s">
        <v>337</v>
      </c>
      <c r="C134" s="3" t="s">
        <v>48</v>
      </c>
      <c r="D134" s="6">
        <v>100</v>
      </c>
      <c r="E134" s="6">
        <v>100</v>
      </c>
      <c r="F134" s="6">
        <v>100</v>
      </c>
      <c r="G134" s="6">
        <v>100</v>
      </c>
      <c r="H134" s="6">
        <v>100</v>
      </c>
      <c r="I134" s="6">
        <v>100</v>
      </c>
    </row>
    <row r="135" spans="1:9" x14ac:dyDescent="0.25">
      <c r="A135" s="3" t="s">
        <v>386</v>
      </c>
      <c r="B135" s="3" t="s">
        <v>337</v>
      </c>
      <c r="C135" s="3" t="s">
        <v>173</v>
      </c>
      <c r="D135" s="6">
        <v>100</v>
      </c>
      <c r="E135" s="6">
        <v>100</v>
      </c>
      <c r="F135" s="6">
        <v>100</v>
      </c>
      <c r="G135" s="6">
        <v>100</v>
      </c>
      <c r="H135" s="6">
        <v>100</v>
      </c>
      <c r="I135" s="6">
        <v>100</v>
      </c>
    </row>
    <row r="136" spans="1:9" x14ac:dyDescent="0.25">
      <c r="A136" s="3" t="s">
        <v>386</v>
      </c>
      <c r="B136" s="3" t="s">
        <v>337</v>
      </c>
      <c r="C136" s="3" t="s">
        <v>174</v>
      </c>
      <c r="D136" s="6">
        <v>100</v>
      </c>
      <c r="E136" s="6">
        <v>100</v>
      </c>
      <c r="F136" s="6">
        <v>100</v>
      </c>
      <c r="G136" s="6">
        <v>100</v>
      </c>
      <c r="H136" s="6">
        <v>100</v>
      </c>
      <c r="I136" s="6">
        <v>100</v>
      </c>
    </row>
    <row r="137" spans="1:9" x14ac:dyDescent="0.25">
      <c r="A137" s="3" t="s">
        <v>386</v>
      </c>
      <c r="B137" s="3" t="s">
        <v>337</v>
      </c>
      <c r="C137" s="3" t="s">
        <v>78</v>
      </c>
      <c r="D137" s="6">
        <v>100</v>
      </c>
      <c r="E137" s="6">
        <v>100</v>
      </c>
      <c r="F137" s="6">
        <v>100</v>
      </c>
      <c r="G137" s="6">
        <v>100</v>
      </c>
      <c r="H137" s="6">
        <v>100</v>
      </c>
      <c r="I137" s="6">
        <v>100</v>
      </c>
    </row>
    <row r="138" spans="1:9" x14ac:dyDescent="0.25">
      <c r="A138" s="3" t="s">
        <v>386</v>
      </c>
      <c r="B138" s="3" t="s">
        <v>337</v>
      </c>
      <c r="C138" s="3" t="s">
        <v>53</v>
      </c>
      <c r="D138" s="6">
        <v>100</v>
      </c>
      <c r="E138" s="6">
        <v>100</v>
      </c>
      <c r="F138" s="6">
        <v>100</v>
      </c>
      <c r="G138" s="6">
        <v>100</v>
      </c>
      <c r="H138" s="6">
        <v>100</v>
      </c>
      <c r="I138" s="6">
        <v>100</v>
      </c>
    </row>
    <row r="139" spans="1:9" x14ac:dyDescent="0.25">
      <c r="A139" s="3" t="s">
        <v>386</v>
      </c>
      <c r="B139" s="3" t="s">
        <v>337</v>
      </c>
      <c r="C139" s="3" t="s">
        <v>171</v>
      </c>
      <c r="D139" s="6">
        <v>100</v>
      </c>
      <c r="E139" s="6">
        <v>100</v>
      </c>
      <c r="F139" s="6">
        <v>100</v>
      </c>
      <c r="G139" s="6">
        <v>100</v>
      </c>
      <c r="H139" s="6">
        <v>100</v>
      </c>
      <c r="I139" s="6">
        <v>100</v>
      </c>
    </row>
    <row r="140" spans="1:9" x14ac:dyDescent="0.25">
      <c r="A140" s="3" t="s">
        <v>386</v>
      </c>
      <c r="B140" s="3" t="s">
        <v>337</v>
      </c>
      <c r="C140" s="3" t="s">
        <v>79</v>
      </c>
      <c r="D140" s="6">
        <v>100</v>
      </c>
      <c r="E140" s="6">
        <v>100</v>
      </c>
      <c r="F140" s="6">
        <v>100</v>
      </c>
      <c r="G140" s="6">
        <v>100</v>
      </c>
      <c r="H140" s="6">
        <v>100</v>
      </c>
      <c r="I140" s="6">
        <v>100</v>
      </c>
    </row>
    <row r="141" spans="1:9" x14ac:dyDescent="0.25">
      <c r="A141" s="3" t="s">
        <v>386</v>
      </c>
      <c r="B141" s="3" t="s">
        <v>337</v>
      </c>
      <c r="C141" s="3" t="s">
        <v>16</v>
      </c>
      <c r="D141" s="6">
        <v>100</v>
      </c>
      <c r="E141" s="6">
        <v>100</v>
      </c>
      <c r="F141" s="6">
        <v>100</v>
      </c>
      <c r="G141" s="6">
        <v>100</v>
      </c>
      <c r="H141" s="6">
        <v>100</v>
      </c>
      <c r="I141" s="6">
        <v>100</v>
      </c>
    </row>
    <row r="142" spans="1:9" x14ac:dyDescent="0.25">
      <c r="A142" s="3" t="s">
        <v>386</v>
      </c>
      <c r="B142" s="3" t="s">
        <v>337</v>
      </c>
      <c r="C142" s="3" t="s">
        <v>80</v>
      </c>
      <c r="D142" s="6">
        <v>100</v>
      </c>
      <c r="E142" s="6">
        <v>100</v>
      </c>
      <c r="F142" s="6">
        <v>100</v>
      </c>
      <c r="G142" s="6">
        <v>100</v>
      </c>
      <c r="H142" s="6">
        <v>100</v>
      </c>
      <c r="I142" s="6">
        <v>100</v>
      </c>
    </row>
    <row r="143" spans="1:9" x14ac:dyDescent="0.25">
      <c r="A143" s="3" t="s">
        <v>386</v>
      </c>
      <c r="B143" s="3" t="s">
        <v>337</v>
      </c>
      <c r="C143" s="3" t="s">
        <v>54</v>
      </c>
      <c r="D143" s="6">
        <v>100</v>
      </c>
      <c r="E143" s="6">
        <v>100</v>
      </c>
      <c r="F143" s="6">
        <v>100</v>
      </c>
      <c r="G143" s="6">
        <v>100</v>
      </c>
      <c r="H143" s="6">
        <v>100</v>
      </c>
      <c r="I143" s="6">
        <v>100</v>
      </c>
    </row>
    <row r="144" spans="1:9" x14ac:dyDescent="0.25">
      <c r="A144" s="3" t="s">
        <v>386</v>
      </c>
      <c r="B144" s="3" t="s">
        <v>337</v>
      </c>
      <c r="C144" s="3" t="s">
        <v>55</v>
      </c>
      <c r="D144" s="6">
        <v>100</v>
      </c>
      <c r="E144" s="6">
        <v>100</v>
      </c>
      <c r="F144" s="6">
        <v>100</v>
      </c>
      <c r="G144" s="6">
        <v>100</v>
      </c>
      <c r="H144" s="6">
        <v>100</v>
      </c>
      <c r="I144" s="6">
        <v>100</v>
      </c>
    </row>
    <row r="145" spans="1:9" x14ac:dyDescent="0.25">
      <c r="A145" s="3" t="s">
        <v>386</v>
      </c>
      <c r="B145" s="3" t="s">
        <v>337</v>
      </c>
      <c r="C145" s="3" t="s">
        <v>176</v>
      </c>
      <c r="D145" s="6">
        <v>100</v>
      </c>
      <c r="E145" s="6">
        <v>100</v>
      </c>
      <c r="F145" s="6">
        <v>100</v>
      </c>
      <c r="G145" s="6">
        <v>100</v>
      </c>
      <c r="H145" s="6">
        <v>100</v>
      </c>
      <c r="I145" s="6">
        <v>100</v>
      </c>
    </row>
    <row r="146" spans="1:9" x14ac:dyDescent="0.25">
      <c r="A146" s="3" t="s">
        <v>386</v>
      </c>
      <c r="B146" s="3" t="s">
        <v>337</v>
      </c>
      <c r="C146" s="3" t="s">
        <v>84</v>
      </c>
      <c r="D146" s="6">
        <v>100</v>
      </c>
      <c r="E146" s="6">
        <v>100</v>
      </c>
      <c r="F146" s="6">
        <v>100</v>
      </c>
      <c r="G146" s="6">
        <v>100</v>
      </c>
      <c r="H146" s="6">
        <v>100</v>
      </c>
      <c r="I146" s="6">
        <v>100</v>
      </c>
    </row>
    <row r="147" spans="1:9" x14ac:dyDescent="0.25">
      <c r="A147" s="3" t="s">
        <v>386</v>
      </c>
      <c r="B147" s="3" t="s">
        <v>337</v>
      </c>
      <c r="C147" s="3" t="s">
        <v>120</v>
      </c>
      <c r="D147" s="6">
        <v>100</v>
      </c>
      <c r="E147" s="6">
        <v>100</v>
      </c>
      <c r="F147" s="6">
        <v>100</v>
      </c>
      <c r="G147" s="6">
        <v>100</v>
      </c>
      <c r="H147" s="6">
        <v>100</v>
      </c>
      <c r="I147" s="6">
        <v>100</v>
      </c>
    </row>
    <row r="148" spans="1:9" x14ac:dyDescent="0.25">
      <c r="A148" s="3" t="s">
        <v>386</v>
      </c>
      <c r="B148" s="3" t="s">
        <v>337</v>
      </c>
      <c r="C148" s="3" t="s">
        <v>177</v>
      </c>
      <c r="D148" s="6">
        <v>100</v>
      </c>
      <c r="E148" s="6">
        <v>100</v>
      </c>
      <c r="F148" s="6">
        <v>100</v>
      </c>
      <c r="G148" s="6">
        <v>100</v>
      </c>
      <c r="H148" s="6">
        <v>100</v>
      </c>
      <c r="I148" s="6">
        <v>100</v>
      </c>
    </row>
    <row r="149" spans="1:9" x14ac:dyDescent="0.25">
      <c r="A149" s="3" t="s">
        <v>386</v>
      </c>
      <c r="B149" s="3" t="s">
        <v>337</v>
      </c>
      <c r="C149" s="3" t="s">
        <v>178</v>
      </c>
      <c r="D149" s="6">
        <v>100</v>
      </c>
      <c r="E149" s="6">
        <v>100</v>
      </c>
      <c r="F149" s="6">
        <v>100</v>
      </c>
      <c r="G149" s="6">
        <v>100</v>
      </c>
      <c r="H149" s="6">
        <v>100</v>
      </c>
      <c r="I149" s="6">
        <v>100</v>
      </c>
    </row>
    <row r="150" spans="1:9" x14ac:dyDescent="0.25">
      <c r="A150" s="3" t="s">
        <v>386</v>
      </c>
      <c r="B150" s="3" t="s">
        <v>337</v>
      </c>
      <c r="C150" s="3" t="s">
        <v>179</v>
      </c>
      <c r="D150" s="6">
        <v>100</v>
      </c>
      <c r="E150" s="6">
        <v>100</v>
      </c>
      <c r="F150" s="6">
        <v>100</v>
      </c>
      <c r="G150" s="6">
        <v>100</v>
      </c>
      <c r="H150" s="6">
        <v>100</v>
      </c>
      <c r="I150" s="6">
        <v>100</v>
      </c>
    </row>
    <row r="151" spans="1:9" x14ac:dyDescent="0.25">
      <c r="A151" s="3" t="s">
        <v>386</v>
      </c>
      <c r="B151" s="3" t="s">
        <v>337</v>
      </c>
      <c r="C151" s="3" t="s">
        <v>180</v>
      </c>
      <c r="D151" s="6">
        <v>100</v>
      </c>
      <c r="E151" s="6">
        <v>100</v>
      </c>
      <c r="F151" s="6">
        <v>100</v>
      </c>
      <c r="G151" s="6">
        <v>100</v>
      </c>
      <c r="H151" s="6">
        <v>100</v>
      </c>
      <c r="I151" s="6">
        <v>100</v>
      </c>
    </row>
    <row r="152" spans="1:9" x14ac:dyDescent="0.25">
      <c r="A152" s="3" t="s">
        <v>386</v>
      </c>
      <c r="B152" s="3" t="s">
        <v>337</v>
      </c>
      <c r="C152" s="3" t="s">
        <v>18</v>
      </c>
      <c r="D152" s="6">
        <v>100</v>
      </c>
      <c r="E152" s="6">
        <v>100</v>
      </c>
      <c r="F152" s="6">
        <v>100</v>
      </c>
      <c r="G152" s="6">
        <v>100</v>
      </c>
      <c r="H152" s="6">
        <v>100</v>
      </c>
      <c r="I152" s="6">
        <v>100</v>
      </c>
    </row>
    <row r="153" spans="1:9" x14ac:dyDescent="0.25">
      <c r="A153" s="3" t="s">
        <v>386</v>
      </c>
      <c r="B153" s="3" t="s">
        <v>337</v>
      </c>
      <c r="C153" s="3" t="s">
        <v>58</v>
      </c>
      <c r="D153" s="6">
        <v>100</v>
      </c>
      <c r="E153" s="6">
        <v>100</v>
      </c>
      <c r="F153" s="6">
        <v>100</v>
      </c>
      <c r="G153" s="6">
        <v>100</v>
      </c>
      <c r="H153" s="6">
        <v>100</v>
      </c>
      <c r="I153" s="6">
        <v>100</v>
      </c>
    </row>
    <row r="154" spans="1:9" x14ac:dyDescent="0.25">
      <c r="A154" s="3" t="s">
        <v>386</v>
      </c>
      <c r="B154" s="3" t="s">
        <v>337</v>
      </c>
      <c r="C154" s="3" t="s">
        <v>19</v>
      </c>
      <c r="D154" s="6">
        <v>100</v>
      </c>
      <c r="E154" s="6">
        <v>100</v>
      </c>
      <c r="F154" s="6">
        <v>100</v>
      </c>
      <c r="G154" s="6">
        <v>100</v>
      </c>
      <c r="H154" s="6">
        <v>100</v>
      </c>
      <c r="I154" s="6">
        <v>100</v>
      </c>
    </row>
    <row r="155" spans="1:9" x14ac:dyDescent="0.25">
      <c r="A155" s="3" t="s">
        <v>386</v>
      </c>
      <c r="B155" s="3" t="s">
        <v>337</v>
      </c>
      <c r="C155" s="3" t="s">
        <v>20</v>
      </c>
      <c r="D155" s="6">
        <v>100</v>
      </c>
      <c r="E155" s="6">
        <v>100</v>
      </c>
      <c r="F155" s="6">
        <v>100</v>
      </c>
      <c r="G155" s="6">
        <v>100</v>
      </c>
      <c r="H155" s="6">
        <v>100</v>
      </c>
      <c r="I155" s="6">
        <v>100</v>
      </c>
    </row>
    <row r="156" spans="1:9" x14ac:dyDescent="0.25">
      <c r="A156" s="3" t="s">
        <v>386</v>
      </c>
      <c r="B156" s="3" t="s">
        <v>337</v>
      </c>
      <c r="C156" s="3" t="s">
        <v>182</v>
      </c>
      <c r="D156" s="6">
        <v>100</v>
      </c>
      <c r="E156" s="6">
        <v>100</v>
      </c>
      <c r="F156" s="6">
        <v>100</v>
      </c>
      <c r="G156" s="6">
        <v>100</v>
      </c>
      <c r="H156" s="6">
        <v>100</v>
      </c>
      <c r="I156" s="6">
        <v>100</v>
      </c>
    </row>
    <row r="157" spans="1:9" x14ac:dyDescent="0.25">
      <c r="A157" s="3" t="s">
        <v>386</v>
      </c>
      <c r="B157" s="3" t="s">
        <v>337</v>
      </c>
      <c r="C157" s="3" t="s">
        <v>131</v>
      </c>
      <c r="D157" s="6">
        <v>100</v>
      </c>
      <c r="E157" s="6">
        <v>100</v>
      </c>
      <c r="F157" s="6">
        <v>100</v>
      </c>
      <c r="G157" s="6">
        <v>100</v>
      </c>
      <c r="H157" s="6">
        <v>100</v>
      </c>
      <c r="I157" s="6">
        <v>100</v>
      </c>
    </row>
    <row r="158" spans="1:9" x14ac:dyDescent="0.25">
      <c r="A158" s="3" t="s">
        <v>386</v>
      </c>
      <c r="B158" s="3" t="s">
        <v>337</v>
      </c>
      <c r="C158" s="3" t="s">
        <v>183</v>
      </c>
      <c r="D158" s="6">
        <v>100</v>
      </c>
      <c r="E158" s="6">
        <v>100</v>
      </c>
      <c r="F158" s="6">
        <v>100</v>
      </c>
      <c r="G158" s="6">
        <v>100</v>
      </c>
      <c r="H158" s="6">
        <v>100</v>
      </c>
      <c r="I158" s="6">
        <v>100</v>
      </c>
    </row>
    <row r="159" spans="1:9" x14ac:dyDescent="0.25">
      <c r="A159" s="3" t="s">
        <v>386</v>
      </c>
      <c r="B159" s="3" t="s">
        <v>337</v>
      </c>
      <c r="C159" s="3" t="s">
        <v>21</v>
      </c>
      <c r="D159" s="6">
        <v>100</v>
      </c>
      <c r="E159" s="6">
        <v>100</v>
      </c>
      <c r="F159" s="6">
        <v>100</v>
      </c>
      <c r="G159" s="6">
        <v>100</v>
      </c>
      <c r="H159" s="6">
        <v>100</v>
      </c>
      <c r="I159" s="6">
        <v>100</v>
      </c>
    </row>
    <row r="160" spans="1:9" x14ac:dyDescent="0.25">
      <c r="A160" s="3" t="s">
        <v>386</v>
      </c>
      <c r="B160" s="3" t="s">
        <v>337</v>
      </c>
      <c r="C160" s="3" t="s">
        <v>133</v>
      </c>
      <c r="D160" s="6">
        <v>100</v>
      </c>
      <c r="E160" s="6">
        <v>100</v>
      </c>
      <c r="F160" s="6">
        <v>100</v>
      </c>
      <c r="G160" s="6">
        <v>100</v>
      </c>
      <c r="H160" s="6">
        <v>100</v>
      </c>
      <c r="I160" s="6">
        <v>100</v>
      </c>
    </row>
    <row r="161" spans="1:9" x14ac:dyDescent="0.25">
      <c r="A161" s="3" t="s">
        <v>386</v>
      </c>
      <c r="B161" s="3" t="s">
        <v>337</v>
      </c>
      <c r="C161" s="3" t="s">
        <v>26</v>
      </c>
      <c r="D161" s="6">
        <v>100</v>
      </c>
      <c r="E161" s="6">
        <v>100</v>
      </c>
      <c r="F161" s="6">
        <v>100</v>
      </c>
      <c r="G161" s="6">
        <v>100</v>
      </c>
      <c r="H161" s="6">
        <v>100</v>
      </c>
      <c r="I161" s="6">
        <v>100</v>
      </c>
    </row>
    <row r="162" spans="1:9" x14ac:dyDescent="0.25">
      <c r="A162" s="3" t="s">
        <v>386</v>
      </c>
      <c r="B162" s="3" t="s">
        <v>337</v>
      </c>
      <c r="C162" s="3" t="s">
        <v>92</v>
      </c>
      <c r="D162" s="6">
        <v>100</v>
      </c>
      <c r="E162" s="6">
        <v>100</v>
      </c>
      <c r="F162" s="6">
        <v>100</v>
      </c>
      <c r="G162" s="6">
        <v>100</v>
      </c>
      <c r="H162" s="6">
        <v>100</v>
      </c>
      <c r="I162" s="6">
        <v>100</v>
      </c>
    </row>
    <row r="163" spans="1:9" x14ac:dyDescent="0.25">
      <c r="A163" s="3" t="s">
        <v>386</v>
      </c>
      <c r="B163" s="3" t="s">
        <v>337</v>
      </c>
      <c r="C163" s="3" t="s">
        <v>144</v>
      </c>
      <c r="D163" s="6">
        <v>100</v>
      </c>
      <c r="E163" s="6">
        <v>100</v>
      </c>
      <c r="F163" s="6">
        <v>100</v>
      </c>
      <c r="G163" s="6">
        <v>100</v>
      </c>
      <c r="H163" s="6">
        <v>100</v>
      </c>
      <c r="I163" s="6">
        <v>100</v>
      </c>
    </row>
    <row r="164" spans="1:9" x14ac:dyDescent="0.25">
      <c r="A164" s="3" t="s">
        <v>386</v>
      </c>
      <c r="B164" s="3" t="s">
        <v>337</v>
      </c>
      <c r="C164" s="3" t="s">
        <v>186</v>
      </c>
      <c r="D164" s="6">
        <v>100</v>
      </c>
      <c r="E164" s="6">
        <v>100</v>
      </c>
      <c r="F164" s="6">
        <v>100</v>
      </c>
      <c r="G164" s="6">
        <v>100</v>
      </c>
      <c r="H164" s="6">
        <v>100</v>
      </c>
      <c r="I164" s="6">
        <v>100</v>
      </c>
    </row>
    <row r="165" spans="1:9" x14ac:dyDescent="0.25">
      <c r="A165" s="3" t="s">
        <v>386</v>
      </c>
      <c r="B165" s="3" t="s">
        <v>337</v>
      </c>
      <c r="C165" s="3" t="s">
        <v>49</v>
      </c>
      <c r="D165" s="6">
        <v>100</v>
      </c>
      <c r="E165" s="6">
        <v>100</v>
      </c>
      <c r="F165" s="6">
        <v>100</v>
      </c>
      <c r="G165" s="6">
        <v>100</v>
      </c>
      <c r="H165" s="6">
        <v>100</v>
      </c>
      <c r="I165" s="6">
        <v>100</v>
      </c>
    </row>
    <row r="166" spans="1:9" x14ac:dyDescent="0.25">
      <c r="A166" s="3" t="s">
        <v>386</v>
      </c>
      <c r="B166" s="3" t="s">
        <v>337</v>
      </c>
      <c r="C166" s="3" t="s">
        <v>187</v>
      </c>
      <c r="D166" s="6">
        <v>100</v>
      </c>
      <c r="E166" s="6">
        <v>100</v>
      </c>
      <c r="F166" s="6">
        <v>100</v>
      </c>
      <c r="G166" s="6">
        <v>100</v>
      </c>
      <c r="H166" s="6">
        <v>100</v>
      </c>
      <c r="I166" s="6">
        <v>100</v>
      </c>
    </row>
    <row r="167" spans="1:9" x14ac:dyDescent="0.25">
      <c r="A167" s="3" t="s">
        <v>386</v>
      </c>
      <c r="B167" s="3" t="s">
        <v>337</v>
      </c>
      <c r="C167" s="3" t="s">
        <v>96</v>
      </c>
      <c r="D167" s="6">
        <v>100</v>
      </c>
      <c r="E167" s="6">
        <v>100</v>
      </c>
      <c r="F167" s="6">
        <v>100</v>
      </c>
      <c r="G167" s="6">
        <v>100</v>
      </c>
      <c r="H167" s="6">
        <v>100</v>
      </c>
      <c r="I167" s="6">
        <v>100</v>
      </c>
    </row>
    <row r="168" spans="1:9" x14ac:dyDescent="0.25">
      <c r="A168" s="3" t="s">
        <v>386</v>
      </c>
      <c r="B168" s="3" t="s">
        <v>337</v>
      </c>
      <c r="C168" s="3" t="s">
        <v>33</v>
      </c>
      <c r="D168" s="6">
        <v>100</v>
      </c>
      <c r="E168" s="6">
        <v>100</v>
      </c>
      <c r="F168" s="6">
        <v>100</v>
      </c>
      <c r="G168" s="6">
        <v>100</v>
      </c>
      <c r="H168" s="6">
        <v>100</v>
      </c>
      <c r="I168" s="6">
        <v>100</v>
      </c>
    </row>
    <row r="169" spans="1:9" x14ac:dyDescent="0.25">
      <c r="A169" s="3" t="s">
        <v>386</v>
      </c>
      <c r="B169" s="3" t="s">
        <v>337</v>
      </c>
      <c r="C169" s="3" t="s">
        <v>65</v>
      </c>
      <c r="D169" s="6">
        <v>100</v>
      </c>
      <c r="E169" s="6">
        <v>100</v>
      </c>
      <c r="F169" s="6">
        <v>100</v>
      </c>
      <c r="G169" s="6">
        <v>100</v>
      </c>
      <c r="H169" s="6">
        <v>100</v>
      </c>
      <c r="I169" s="6">
        <v>100</v>
      </c>
    </row>
    <row r="170" spans="1:9" x14ac:dyDescent="0.25">
      <c r="A170" s="3" t="s">
        <v>386</v>
      </c>
      <c r="B170" s="3" t="s">
        <v>337</v>
      </c>
      <c r="C170" s="3" t="s">
        <v>188</v>
      </c>
      <c r="D170" s="6">
        <v>100</v>
      </c>
      <c r="E170" s="6">
        <v>100</v>
      </c>
      <c r="F170" s="6">
        <v>100</v>
      </c>
      <c r="G170" s="6">
        <v>100</v>
      </c>
      <c r="H170" s="6">
        <v>100</v>
      </c>
      <c r="I170" s="6">
        <v>100</v>
      </c>
    </row>
    <row r="171" spans="1:9" x14ac:dyDescent="0.25">
      <c r="A171" s="3" t="s">
        <v>386</v>
      </c>
      <c r="B171" s="3" t="s">
        <v>337</v>
      </c>
      <c r="C171" s="3" t="s">
        <v>66</v>
      </c>
      <c r="D171" s="6">
        <v>100</v>
      </c>
      <c r="E171" s="6">
        <v>100</v>
      </c>
      <c r="F171" s="6">
        <v>100</v>
      </c>
      <c r="G171" s="6">
        <v>100</v>
      </c>
      <c r="H171" s="6">
        <v>100</v>
      </c>
      <c r="I171" s="6">
        <v>100</v>
      </c>
    </row>
    <row r="172" spans="1:9" x14ac:dyDescent="0.25">
      <c r="A172" s="3" t="s">
        <v>386</v>
      </c>
      <c r="B172" s="3" t="s">
        <v>337</v>
      </c>
      <c r="C172" s="3" t="s">
        <v>67</v>
      </c>
      <c r="D172" s="6">
        <v>100</v>
      </c>
      <c r="E172" s="6">
        <v>100</v>
      </c>
      <c r="F172" s="6">
        <v>100</v>
      </c>
      <c r="G172" s="6">
        <v>100</v>
      </c>
      <c r="H172" s="6">
        <v>100</v>
      </c>
      <c r="I172" s="6">
        <v>100</v>
      </c>
    </row>
    <row r="173" spans="1:9" x14ac:dyDescent="0.25">
      <c r="A173" s="3" t="s">
        <v>386</v>
      </c>
      <c r="B173" s="3" t="s">
        <v>337</v>
      </c>
      <c r="C173" s="3" t="s">
        <v>153</v>
      </c>
      <c r="D173" s="6">
        <v>100</v>
      </c>
      <c r="E173" s="6">
        <v>100</v>
      </c>
      <c r="F173" s="6">
        <v>100</v>
      </c>
      <c r="G173" s="6">
        <v>100</v>
      </c>
      <c r="H173" s="6">
        <v>100</v>
      </c>
      <c r="I173" s="6">
        <v>100</v>
      </c>
    </row>
    <row r="174" spans="1:9" x14ac:dyDescent="0.25">
      <c r="A174" s="3" t="s">
        <v>386</v>
      </c>
      <c r="B174" s="3" t="s">
        <v>337</v>
      </c>
      <c r="C174" s="3" t="s">
        <v>35</v>
      </c>
      <c r="D174" s="6">
        <v>100</v>
      </c>
      <c r="E174" s="6">
        <v>100</v>
      </c>
      <c r="F174" s="6">
        <v>100</v>
      </c>
      <c r="G174" s="6">
        <v>100</v>
      </c>
      <c r="H174" s="6">
        <v>100</v>
      </c>
      <c r="I174" s="6">
        <v>100</v>
      </c>
    </row>
    <row r="175" spans="1:9" x14ac:dyDescent="0.25">
      <c r="A175" s="3" t="s">
        <v>386</v>
      </c>
      <c r="B175" s="3" t="s">
        <v>337</v>
      </c>
      <c r="C175" s="3" t="s">
        <v>69</v>
      </c>
      <c r="D175" s="6">
        <v>100</v>
      </c>
      <c r="E175" s="6">
        <v>100</v>
      </c>
      <c r="F175" s="6">
        <v>100</v>
      </c>
      <c r="G175" s="6">
        <v>100</v>
      </c>
      <c r="H175" s="6">
        <v>100</v>
      </c>
      <c r="I175" s="6">
        <v>100</v>
      </c>
    </row>
    <row r="176" spans="1:9" x14ac:dyDescent="0.25">
      <c r="A176" s="3" t="s">
        <v>386</v>
      </c>
      <c r="B176" s="3" t="s">
        <v>337</v>
      </c>
      <c r="C176" s="3" t="s">
        <v>70</v>
      </c>
      <c r="D176" s="6">
        <v>100</v>
      </c>
      <c r="E176" s="6">
        <v>100</v>
      </c>
      <c r="F176" s="6">
        <v>100</v>
      </c>
      <c r="G176" s="6">
        <v>100</v>
      </c>
      <c r="H176" s="6">
        <v>100</v>
      </c>
      <c r="I176" s="6">
        <v>100</v>
      </c>
    </row>
    <row r="177" spans="1:9" x14ac:dyDescent="0.25">
      <c r="A177" s="3" t="s">
        <v>386</v>
      </c>
      <c r="B177" s="3" t="s">
        <v>337</v>
      </c>
      <c r="C177" s="3" t="s">
        <v>157</v>
      </c>
      <c r="D177" s="6">
        <v>100</v>
      </c>
      <c r="E177" s="6">
        <v>100</v>
      </c>
      <c r="F177" s="6">
        <v>100</v>
      </c>
      <c r="G177" s="6">
        <v>100</v>
      </c>
      <c r="H177" s="6">
        <v>100</v>
      </c>
      <c r="I177" s="6">
        <v>100</v>
      </c>
    </row>
    <row r="178" spans="1:9" x14ac:dyDescent="0.25">
      <c r="A178" s="3" t="s">
        <v>386</v>
      </c>
      <c r="B178" s="3" t="s">
        <v>337</v>
      </c>
      <c r="C178" s="3" t="s">
        <v>37</v>
      </c>
      <c r="D178" s="6">
        <v>100</v>
      </c>
      <c r="E178" s="6">
        <v>100</v>
      </c>
      <c r="F178" s="6">
        <v>100</v>
      </c>
      <c r="G178" s="6">
        <v>100</v>
      </c>
      <c r="H178" s="6">
        <v>100</v>
      </c>
      <c r="I178" s="6">
        <v>100</v>
      </c>
    </row>
    <row r="179" spans="1:9" x14ac:dyDescent="0.25">
      <c r="A179" s="3" t="s">
        <v>386</v>
      </c>
      <c r="B179" s="3" t="s">
        <v>337</v>
      </c>
      <c r="C179" s="3" t="s">
        <v>189</v>
      </c>
      <c r="D179" s="6">
        <v>100</v>
      </c>
      <c r="E179" s="6">
        <v>100</v>
      </c>
      <c r="F179" s="6">
        <v>100</v>
      </c>
      <c r="G179" s="6">
        <v>100</v>
      </c>
      <c r="H179" s="6">
        <v>100</v>
      </c>
      <c r="I179" s="6">
        <v>100</v>
      </c>
    </row>
    <row r="180" spans="1:9" x14ac:dyDescent="0.25">
      <c r="A180" s="3" t="s">
        <v>386</v>
      </c>
      <c r="B180" s="3" t="s">
        <v>337</v>
      </c>
      <c r="C180" s="3" t="s">
        <v>190</v>
      </c>
      <c r="D180" s="6">
        <v>100</v>
      </c>
      <c r="E180" s="6">
        <v>100</v>
      </c>
      <c r="F180" s="6">
        <v>100</v>
      </c>
      <c r="G180" s="6">
        <v>100</v>
      </c>
      <c r="H180" s="6">
        <v>100</v>
      </c>
      <c r="I180" s="6">
        <v>100</v>
      </c>
    </row>
    <row r="181" spans="1:9" x14ac:dyDescent="0.25">
      <c r="A181" s="3" t="s">
        <v>386</v>
      </c>
      <c r="B181" s="3" t="s">
        <v>337</v>
      </c>
      <c r="C181" s="3" t="s">
        <v>191</v>
      </c>
      <c r="D181" s="6">
        <v>100</v>
      </c>
      <c r="E181" s="6">
        <v>100</v>
      </c>
      <c r="F181" s="6">
        <v>100</v>
      </c>
      <c r="G181" s="6">
        <v>100</v>
      </c>
      <c r="H181" s="6">
        <v>100</v>
      </c>
      <c r="I181" s="6">
        <v>100</v>
      </c>
    </row>
    <row r="182" spans="1:9" x14ac:dyDescent="0.25">
      <c r="A182" s="3" t="s">
        <v>386</v>
      </c>
      <c r="B182" s="3" t="s">
        <v>337</v>
      </c>
      <c r="C182" s="3" t="s">
        <v>39</v>
      </c>
      <c r="D182" s="6">
        <v>100</v>
      </c>
      <c r="E182" s="6">
        <v>100</v>
      </c>
      <c r="F182" s="6">
        <v>100</v>
      </c>
      <c r="G182" s="6">
        <v>100</v>
      </c>
      <c r="H182" s="6">
        <v>100</v>
      </c>
      <c r="I182" s="6">
        <v>100</v>
      </c>
    </row>
    <row r="183" spans="1:9" x14ac:dyDescent="0.25">
      <c r="A183" s="3" t="s">
        <v>386</v>
      </c>
      <c r="B183" s="3" t="s">
        <v>337</v>
      </c>
      <c r="C183" s="3" t="s">
        <v>41</v>
      </c>
      <c r="D183" s="6">
        <v>100</v>
      </c>
      <c r="E183" s="6">
        <v>100</v>
      </c>
      <c r="F183" s="6">
        <v>100</v>
      </c>
      <c r="G183" s="6">
        <v>100</v>
      </c>
      <c r="H183" s="6">
        <v>100</v>
      </c>
      <c r="I183" s="6">
        <v>100</v>
      </c>
    </row>
    <row r="184" spans="1:9" x14ac:dyDescent="0.25">
      <c r="A184" s="3" t="s">
        <v>386</v>
      </c>
      <c r="B184" s="3" t="s">
        <v>337</v>
      </c>
      <c r="C184" s="3" t="s">
        <v>192</v>
      </c>
      <c r="D184" s="6">
        <v>100</v>
      </c>
      <c r="E184" s="6">
        <v>100</v>
      </c>
      <c r="F184" s="6">
        <v>100</v>
      </c>
      <c r="G184" s="6">
        <v>100</v>
      </c>
      <c r="H184" s="6">
        <v>100</v>
      </c>
      <c r="I184" s="6">
        <v>100</v>
      </c>
    </row>
    <row r="185" spans="1:9" x14ac:dyDescent="0.25">
      <c r="A185" s="3" t="s">
        <v>386</v>
      </c>
      <c r="B185" s="3" t="s">
        <v>337</v>
      </c>
      <c r="C185" s="3" t="s">
        <v>172</v>
      </c>
      <c r="D185" s="6">
        <v>100</v>
      </c>
      <c r="E185" s="6">
        <v>100</v>
      </c>
      <c r="F185" s="6">
        <v>100</v>
      </c>
      <c r="G185" s="6">
        <v>100</v>
      </c>
      <c r="H185" s="6">
        <v>100</v>
      </c>
      <c r="I185" s="6">
        <v>100</v>
      </c>
    </row>
    <row r="186" spans="1:9" x14ac:dyDescent="0.25">
      <c r="A186" s="3" t="s">
        <v>386</v>
      </c>
      <c r="B186" s="3" t="s">
        <v>337</v>
      </c>
      <c r="C186" s="3" t="s">
        <v>167</v>
      </c>
      <c r="D186" s="6">
        <v>100</v>
      </c>
      <c r="E186" s="6">
        <v>100</v>
      </c>
      <c r="F186" s="6">
        <v>100</v>
      </c>
      <c r="G186" s="6">
        <v>100</v>
      </c>
      <c r="H186" s="6">
        <v>100</v>
      </c>
      <c r="I186" s="6">
        <v>100</v>
      </c>
    </row>
    <row r="187" spans="1:9" x14ac:dyDescent="0.25">
      <c r="A187" s="3" t="s">
        <v>386</v>
      </c>
      <c r="B187" s="3" t="s">
        <v>337</v>
      </c>
      <c r="C187" s="3" t="s">
        <v>193</v>
      </c>
      <c r="D187" s="6">
        <v>100</v>
      </c>
      <c r="E187" s="6">
        <v>100</v>
      </c>
      <c r="F187" s="6">
        <v>100</v>
      </c>
      <c r="G187" s="6">
        <v>100</v>
      </c>
      <c r="H187" s="6">
        <v>100</v>
      </c>
      <c r="I187" s="6">
        <v>100</v>
      </c>
    </row>
    <row r="188" spans="1:9" x14ac:dyDescent="0.25">
      <c r="A188" s="3" t="s">
        <v>386</v>
      </c>
      <c r="B188" s="3" t="s">
        <v>337</v>
      </c>
      <c r="C188" s="3" t="s">
        <v>103</v>
      </c>
      <c r="D188" s="6">
        <v>100</v>
      </c>
      <c r="E188" s="6">
        <v>100</v>
      </c>
      <c r="F188" s="6">
        <v>100</v>
      </c>
      <c r="G188" s="6">
        <v>100</v>
      </c>
      <c r="H188" s="6">
        <v>100</v>
      </c>
      <c r="I188" s="6">
        <v>100</v>
      </c>
    </row>
    <row r="189" spans="1:9" x14ac:dyDescent="0.25">
      <c r="A189" s="3" t="s">
        <v>386</v>
      </c>
      <c r="B189" s="3" t="s">
        <v>337</v>
      </c>
      <c r="C189" s="3" t="s">
        <v>47</v>
      </c>
      <c r="D189" s="6">
        <v>100</v>
      </c>
      <c r="E189" s="6">
        <v>100</v>
      </c>
      <c r="F189" s="6">
        <v>100</v>
      </c>
      <c r="G189" s="6">
        <v>100</v>
      </c>
      <c r="H189" s="6">
        <v>100</v>
      </c>
      <c r="I189" s="6">
        <v>100</v>
      </c>
    </row>
    <row r="191" spans="1:9" x14ac:dyDescent="0.25">
      <c r="A191" s="2" t="s">
        <v>194</v>
      </c>
    </row>
    <row r="192" spans="1:9" x14ac:dyDescent="0.25">
      <c r="A192" s="3" t="s">
        <v>226</v>
      </c>
    </row>
    <row r="194" spans="1:1" x14ac:dyDescent="0.25">
      <c r="A194" s="3" t="s">
        <v>389</v>
      </c>
    </row>
    <row r="195" spans="1:1" x14ac:dyDescent="0.25">
      <c r="A195" s="3" t="s">
        <v>197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4"/>
  <sheetViews>
    <sheetView topLeftCell="A124" workbookViewId="0">
      <selection activeCell="G126" sqref="G126"/>
    </sheetView>
  </sheetViews>
  <sheetFormatPr defaultRowHeight="15" x14ac:dyDescent="0.25"/>
  <cols>
    <col min="1" max="1" width="12.7109375" style="3" customWidth="1"/>
    <col min="2" max="2" width="26.85546875" style="3" customWidth="1"/>
    <col min="3" max="10" width="9.140625" style="3"/>
  </cols>
  <sheetData>
    <row r="1" spans="1:10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5">
      <c r="A5" s="2" t="s">
        <v>198</v>
      </c>
    </row>
    <row r="6" spans="1:10" x14ac:dyDescent="0.25">
      <c r="A6" s="4" t="s">
        <v>1</v>
      </c>
      <c r="B6" s="4" t="s">
        <v>0</v>
      </c>
      <c r="C6" s="4" t="s">
        <v>199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  <c r="J6" s="5"/>
    </row>
    <row r="7" spans="1:10" x14ac:dyDescent="0.25">
      <c r="A7" s="3" t="s">
        <v>56</v>
      </c>
      <c r="B7" s="3" t="s">
        <v>251</v>
      </c>
      <c r="C7" s="6">
        <v>4.9000000000000004</v>
      </c>
      <c r="D7" s="6">
        <v>7.4</v>
      </c>
      <c r="E7" s="6">
        <v>8.1</v>
      </c>
      <c r="F7" s="6">
        <v>8.9</v>
      </c>
      <c r="G7" s="6">
        <v>9.6</v>
      </c>
      <c r="H7" s="6">
        <v>10.199999999999999</v>
      </c>
      <c r="I7" s="8">
        <v>10.7</v>
      </c>
    </row>
    <row r="8" spans="1:10" x14ac:dyDescent="0.25">
      <c r="A8" s="3" t="s">
        <v>56</v>
      </c>
      <c r="B8" s="3" t="s">
        <v>252</v>
      </c>
      <c r="C8" s="6">
        <v>5.7</v>
      </c>
      <c r="D8" s="6">
        <v>9.6</v>
      </c>
      <c r="E8" s="6">
        <v>12</v>
      </c>
      <c r="F8" s="6">
        <v>13.2</v>
      </c>
      <c r="G8" s="6">
        <v>14.2</v>
      </c>
      <c r="H8" s="6">
        <v>15.5</v>
      </c>
      <c r="I8" s="8">
        <v>16.7</v>
      </c>
    </row>
    <row r="9" spans="1:10" x14ac:dyDescent="0.25">
      <c r="A9" s="3" t="s">
        <v>56</v>
      </c>
      <c r="B9" s="3" t="s">
        <v>253</v>
      </c>
      <c r="C9" s="6">
        <v>6.5</v>
      </c>
      <c r="D9" s="6">
        <v>8.6</v>
      </c>
      <c r="E9" s="6">
        <v>12.4</v>
      </c>
      <c r="F9" s="6">
        <v>12.5</v>
      </c>
      <c r="G9" s="6">
        <v>12.9</v>
      </c>
      <c r="H9" s="6">
        <v>13.5</v>
      </c>
      <c r="I9" s="8">
        <v>14</v>
      </c>
    </row>
    <row r="10" spans="1:10" x14ac:dyDescent="0.25">
      <c r="A10" s="3" t="s">
        <v>56</v>
      </c>
      <c r="B10" s="3" t="s">
        <v>254</v>
      </c>
      <c r="C10" s="6">
        <v>4.5999999999999996</v>
      </c>
      <c r="D10" s="6">
        <v>6.5</v>
      </c>
      <c r="E10" s="6">
        <v>11.3</v>
      </c>
      <c r="F10" s="6">
        <v>11.3</v>
      </c>
      <c r="G10" s="6">
        <v>12</v>
      </c>
      <c r="H10" s="6">
        <v>12.4</v>
      </c>
      <c r="I10" s="8">
        <v>12.7</v>
      </c>
    </row>
    <row r="11" spans="1:10" x14ac:dyDescent="0.25">
      <c r="A11" s="3" t="s">
        <v>56</v>
      </c>
      <c r="B11" s="3" t="s">
        <v>255</v>
      </c>
      <c r="C11" s="6">
        <v>148</v>
      </c>
      <c r="D11" s="6">
        <v>140.30000000000001</v>
      </c>
      <c r="E11" s="6">
        <v>139.69999999999999</v>
      </c>
      <c r="F11" s="6">
        <v>146.19999999999999</v>
      </c>
      <c r="G11" s="6">
        <v>151</v>
      </c>
      <c r="H11" s="6">
        <v>159</v>
      </c>
      <c r="I11" s="8">
        <v>165.7</v>
      </c>
    </row>
    <row r="12" spans="1:10" x14ac:dyDescent="0.25">
      <c r="A12" s="3" t="s">
        <v>56</v>
      </c>
      <c r="B12" s="3" t="s">
        <v>256</v>
      </c>
      <c r="C12" s="6">
        <v>5</v>
      </c>
      <c r="D12" s="6">
        <v>7.9</v>
      </c>
      <c r="E12" s="6">
        <v>11.9</v>
      </c>
      <c r="F12" s="6">
        <v>11.1</v>
      </c>
      <c r="G12" s="6">
        <v>11.3</v>
      </c>
      <c r="H12" s="6">
        <v>11.9</v>
      </c>
      <c r="I12" s="8">
        <v>12.4</v>
      </c>
    </row>
    <row r="13" spans="1:10" x14ac:dyDescent="0.25">
      <c r="A13" s="3" t="s">
        <v>56</v>
      </c>
      <c r="B13" s="3" t="s">
        <v>257</v>
      </c>
      <c r="C13" s="6">
        <v>35.299999999999997</v>
      </c>
      <c r="D13" s="6">
        <v>40.5</v>
      </c>
      <c r="E13" s="6">
        <v>41.8</v>
      </c>
      <c r="F13" s="6">
        <v>45.5</v>
      </c>
      <c r="G13" s="6">
        <v>47.6</v>
      </c>
      <c r="H13" s="6">
        <v>50.8</v>
      </c>
      <c r="I13" s="8">
        <v>53.2</v>
      </c>
    </row>
    <row r="14" spans="1:10" x14ac:dyDescent="0.25">
      <c r="A14" s="3" t="s">
        <v>56</v>
      </c>
      <c r="B14" s="3" t="s">
        <v>258</v>
      </c>
      <c r="C14" s="6">
        <v>5.4</v>
      </c>
      <c r="D14" s="6">
        <v>6.9</v>
      </c>
      <c r="E14" s="6">
        <v>7.3</v>
      </c>
      <c r="F14" s="6">
        <v>7.2</v>
      </c>
      <c r="G14" s="6">
        <v>7.3</v>
      </c>
      <c r="H14" s="6">
        <v>7.5</v>
      </c>
      <c r="I14" s="8">
        <v>7.8</v>
      </c>
    </row>
    <row r="15" spans="1:10" x14ac:dyDescent="0.25">
      <c r="A15" s="3" t="s">
        <v>56</v>
      </c>
      <c r="B15" s="3" t="s">
        <v>259</v>
      </c>
      <c r="C15" s="6">
        <v>6.9</v>
      </c>
      <c r="D15" s="6">
        <v>8.9</v>
      </c>
      <c r="E15" s="6">
        <v>8.6999999999999993</v>
      </c>
      <c r="F15" s="6">
        <v>8.4</v>
      </c>
      <c r="G15" s="6">
        <v>8.9</v>
      </c>
      <c r="H15" s="6">
        <v>9.5</v>
      </c>
      <c r="I15" s="8">
        <v>10.1</v>
      </c>
    </row>
    <row r="16" spans="1:10" x14ac:dyDescent="0.25">
      <c r="A16" s="3" t="s">
        <v>56</v>
      </c>
      <c r="B16" s="3" t="s">
        <v>260</v>
      </c>
      <c r="C16" s="6">
        <v>0.9</v>
      </c>
      <c r="D16" s="6">
        <v>1.5</v>
      </c>
      <c r="E16" s="6">
        <v>3.4</v>
      </c>
      <c r="F16" s="6">
        <v>3.9</v>
      </c>
      <c r="G16" s="6">
        <v>4.5999999999999996</v>
      </c>
      <c r="H16" s="6">
        <v>5.0999999999999996</v>
      </c>
      <c r="I16" s="8">
        <v>5.5</v>
      </c>
    </row>
    <row r="17" spans="1:9" x14ac:dyDescent="0.25">
      <c r="A17" s="3" t="s">
        <v>56</v>
      </c>
      <c r="B17" s="3" t="s">
        <v>261</v>
      </c>
      <c r="C17" s="6">
        <v>76.8</v>
      </c>
      <c r="D17" s="6">
        <v>73.099999999999994</v>
      </c>
      <c r="E17" s="6">
        <v>75</v>
      </c>
      <c r="F17" s="6">
        <v>74.7</v>
      </c>
      <c r="G17" s="6">
        <v>74.900000000000006</v>
      </c>
      <c r="H17" s="6">
        <v>75.400000000000006</v>
      </c>
      <c r="I17" s="8">
        <v>76.2</v>
      </c>
    </row>
    <row r="18" spans="1:9" x14ac:dyDescent="0.25">
      <c r="A18" s="3" t="s">
        <v>56</v>
      </c>
      <c r="B18" s="3" t="s">
        <v>262</v>
      </c>
      <c r="C18" s="6">
        <v>27.9</v>
      </c>
      <c r="D18" s="6">
        <v>25.5</v>
      </c>
      <c r="E18" s="6">
        <v>26.1</v>
      </c>
      <c r="F18" s="6">
        <v>26.2</v>
      </c>
      <c r="G18" s="6">
        <v>26.2</v>
      </c>
      <c r="H18" s="6">
        <v>26.5</v>
      </c>
      <c r="I18" s="8">
        <v>26.8</v>
      </c>
    </row>
    <row r="19" spans="1:9" x14ac:dyDescent="0.25">
      <c r="A19" s="3" t="s">
        <v>56</v>
      </c>
      <c r="B19" s="3" t="s">
        <v>263</v>
      </c>
      <c r="C19" s="6">
        <v>5.5</v>
      </c>
      <c r="D19" s="6">
        <v>7.4</v>
      </c>
      <c r="E19" s="6">
        <v>15.8</v>
      </c>
      <c r="F19" s="6">
        <v>15.5</v>
      </c>
      <c r="G19" s="6">
        <v>15.5</v>
      </c>
      <c r="H19" s="6">
        <v>16.600000000000001</v>
      </c>
      <c r="I19" s="8">
        <v>17.399999999999999</v>
      </c>
    </row>
    <row r="20" spans="1:9" x14ac:dyDescent="0.25">
      <c r="A20" s="3" t="s">
        <v>56</v>
      </c>
      <c r="B20" s="3" t="s">
        <v>264</v>
      </c>
      <c r="C20" s="6">
        <v>8.1999999999999993</v>
      </c>
      <c r="D20" s="6">
        <v>10.7</v>
      </c>
      <c r="E20" s="6">
        <v>14</v>
      </c>
      <c r="F20" s="6">
        <v>15.9</v>
      </c>
      <c r="G20" s="6">
        <v>16.899999999999999</v>
      </c>
      <c r="H20" s="6">
        <v>18.600000000000001</v>
      </c>
      <c r="I20" s="8">
        <v>19.7</v>
      </c>
    </row>
    <row r="21" spans="1:9" x14ac:dyDescent="0.25">
      <c r="A21" s="3" t="s">
        <v>56</v>
      </c>
      <c r="B21" s="3" t="s">
        <v>265</v>
      </c>
      <c r="C21" s="6">
        <v>98.1</v>
      </c>
      <c r="D21" s="6">
        <v>76.900000000000006</v>
      </c>
      <c r="E21" s="6">
        <v>80.900000000000006</v>
      </c>
      <c r="F21" s="6">
        <v>87.9</v>
      </c>
      <c r="G21" s="6">
        <v>90.3</v>
      </c>
      <c r="H21" s="6">
        <v>93</v>
      </c>
      <c r="I21" s="8">
        <v>95.2</v>
      </c>
    </row>
    <row r="22" spans="1:9" x14ac:dyDescent="0.25">
      <c r="A22" s="3" t="s">
        <v>56</v>
      </c>
      <c r="B22" s="3" t="s">
        <v>266</v>
      </c>
      <c r="C22" s="6">
        <v>6</v>
      </c>
      <c r="D22" s="6">
        <v>7.1</v>
      </c>
      <c r="E22" s="6">
        <v>13.2</v>
      </c>
      <c r="F22" s="6">
        <v>13.2</v>
      </c>
      <c r="G22" s="6">
        <v>13.8</v>
      </c>
      <c r="H22" s="6">
        <v>14.9</v>
      </c>
      <c r="I22" s="8">
        <v>16.100000000000001</v>
      </c>
    </row>
    <row r="23" spans="1:9" x14ac:dyDescent="0.25">
      <c r="A23" s="3" t="s">
        <v>56</v>
      </c>
      <c r="B23" s="3" t="s">
        <v>267</v>
      </c>
      <c r="C23" s="6">
        <v>64</v>
      </c>
      <c r="D23" s="6">
        <v>56.6</v>
      </c>
      <c r="E23" s="6">
        <v>56.8</v>
      </c>
      <c r="F23" s="6">
        <v>58.3</v>
      </c>
      <c r="G23" s="6">
        <v>59.4</v>
      </c>
      <c r="H23" s="6">
        <v>60.6</v>
      </c>
      <c r="I23" s="8">
        <v>61.6</v>
      </c>
    </row>
    <row r="24" spans="1:9" x14ac:dyDescent="0.25">
      <c r="A24" s="3" t="s">
        <v>56</v>
      </c>
      <c r="B24" s="3" t="s">
        <v>268</v>
      </c>
      <c r="C24" s="6">
        <v>9.8000000000000007</v>
      </c>
      <c r="D24" s="6">
        <v>12.1</v>
      </c>
      <c r="E24" s="6">
        <v>16</v>
      </c>
      <c r="F24" s="6">
        <v>16.600000000000001</v>
      </c>
      <c r="G24" s="6">
        <v>17</v>
      </c>
      <c r="H24" s="6">
        <v>17.5</v>
      </c>
      <c r="I24" s="8">
        <v>18.2</v>
      </c>
    </row>
    <row r="25" spans="1:9" x14ac:dyDescent="0.25">
      <c r="A25" s="3" t="s">
        <v>56</v>
      </c>
      <c r="B25" s="3" t="s">
        <v>269</v>
      </c>
      <c r="C25" s="6">
        <v>3.9</v>
      </c>
      <c r="D25" s="6">
        <v>4.5</v>
      </c>
      <c r="E25" s="6">
        <v>9.1</v>
      </c>
      <c r="F25" s="6">
        <v>9.8000000000000007</v>
      </c>
      <c r="G25" s="6">
        <v>10.9</v>
      </c>
      <c r="H25" s="6">
        <v>12.1</v>
      </c>
      <c r="I25" s="8">
        <v>13.2</v>
      </c>
    </row>
    <row r="26" spans="1:9" x14ac:dyDescent="0.25">
      <c r="A26" s="3" t="s">
        <v>56</v>
      </c>
      <c r="B26" s="3" t="s">
        <v>270</v>
      </c>
      <c r="C26" s="6">
        <v>1.1000000000000001</v>
      </c>
      <c r="D26" s="6">
        <v>3.1</v>
      </c>
      <c r="E26" s="6">
        <v>5.3</v>
      </c>
      <c r="F26" s="6">
        <v>5.5</v>
      </c>
      <c r="G26" s="6">
        <v>5.6</v>
      </c>
      <c r="H26" s="6">
        <v>5.8</v>
      </c>
      <c r="I26" s="8">
        <v>6</v>
      </c>
    </row>
    <row r="27" spans="1:9" x14ac:dyDescent="0.25">
      <c r="A27" s="3" t="s">
        <v>60</v>
      </c>
      <c r="B27" s="3" t="s">
        <v>251</v>
      </c>
      <c r="C27" s="6">
        <v>45.3</v>
      </c>
      <c r="D27" s="6">
        <v>47.8</v>
      </c>
      <c r="E27" s="6">
        <v>48</v>
      </c>
      <c r="F27" s="6">
        <v>42.5</v>
      </c>
      <c r="G27" s="6">
        <v>45</v>
      </c>
      <c r="H27" s="6">
        <v>46.5</v>
      </c>
      <c r="I27" s="8">
        <v>47.5</v>
      </c>
    </row>
    <row r="28" spans="1:9" x14ac:dyDescent="0.25">
      <c r="A28" s="3" t="s">
        <v>60</v>
      </c>
      <c r="B28" s="3" t="s">
        <v>271</v>
      </c>
      <c r="C28" s="6">
        <v>45.2</v>
      </c>
      <c r="D28" s="6">
        <v>50.7</v>
      </c>
      <c r="E28" s="6">
        <v>56.7</v>
      </c>
      <c r="F28" s="6">
        <v>49.7</v>
      </c>
      <c r="G28" s="6">
        <v>53.4</v>
      </c>
      <c r="H28" s="6">
        <v>56.4</v>
      </c>
      <c r="I28" s="8">
        <v>58.3</v>
      </c>
    </row>
    <row r="29" spans="1:9" x14ac:dyDescent="0.25">
      <c r="A29" s="3" t="s">
        <v>60</v>
      </c>
      <c r="B29" s="3" t="s">
        <v>252</v>
      </c>
      <c r="C29" s="6">
        <v>27</v>
      </c>
      <c r="D29" s="6">
        <v>25.4</v>
      </c>
      <c r="E29" s="6">
        <v>24.6</v>
      </c>
      <c r="F29" s="6">
        <v>21</v>
      </c>
      <c r="G29" s="6">
        <v>21.8</v>
      </c>
      <c r="H29" s="6">
        <v>22.4</v>
      </c>
      <c r="I29" s="8">
        <v>22.4</v>
      </c>
    </row>
    <row r="30" spans="1:9" x14ac:dyDescent="0.25">
      <c r="A30" s="3" t="s">
        <v>60</v>
      </c>
      <c r="B30" s="3" t="s">
        <v>253</v>
      </c>
      <c r="C30" s="6">
        <v>32.5</v>
      </c>
      <c r="D30" s="6">
        <v>35.799999999999997</v>
      </c>
      <c r="E30" s="6">
        <v>41.1</v>
      </c>
      <c r="F30" s="6">
        <v>35</v>
      </c>
      <c r="G30" s="6">
        <v>36.9</v>
      </c>
      <c r="H30" s="6">
        <v>38.5</v>
      </c>
      <c r="I30" s="8">
        <v>39.5</v>
      </c>
    </row>
    <row r="31" spans="1:9" x14ac:dyDescent="0.25">
      <c r="A31" s="3" t="s">
        <v>60</v>
      </c>
      <c r="B31" s="3" t="s">
        <v>254</v>
      </c>
      <c r="C31" s="6">
        <v>34.6</v>
      </c>
      <c r="D31" s="6">
        <v>42.4</v>
      </c>
      <c r="E31" s="6">
        <v>42.7</v>
      </c>
      <c r="F31" s="6">
        <v>36.5</v>
      </c>
      <c r="G31" s="6">
        <v>37.700000000000003</v>
      </c>
      <c r="H31" s="6">
        <v>39.200000000000003</v>
      </c>
      <c r="I31" s="8">
        <v>39.9</v>
      </c>
    </row>
    <row r="32" spans="1:9" x14ac:dyDescent="0.25">
      <c r="A32" s="3" t="s">
        <v>60</v>
      </c>
      <c r="B32" s="3" t="s">
        <v>272</v>
      </c>
      <c r="C32" s="6">
        <v>82.4</v>
      </c>
      <c r="D32" s="6">
        <v>92.8</v>
      </c>
      <c r="E32" s="6">
        <v>118</v>
      </c>
      <c r="F32" s="6">
        <v>105.4</v>
      </c>
      <c r="G32" s="6">
        <v>111</v>
      </c>
      <c r="H32" s="6">
        <v>117.4</v>
      </c>
      <c r="I32" s="8">
        <v>121.4</v>
      </c>
    </row>
    <row r="33" spans="1:9" x14ac:dyDescent="0.25">
      <c r="A33" s="3" t="s">
        <v>60</v>
      </c>
      <c r="B33" s="3" t="s">
        <v>255</v>
      </c>
      <c r="C33" s="6">
        <v>29.6</v>
      </c>
      <c r="D33" s="6">
        <v>34.5</v>
      </c>
      <c r="E33" s="6">
        <v>34.799999999999997</v>
      </c>
      <c r="F33" s="6">
        <v>30.6</v>
      </c>
      <c r="G33" s="6">
        <v>33.4</v>
      </c>
      <c r="H33" s="6">
        <v>34.4</v>
      </c>
      <c r="I33" s="8">
        <v>34.6</v>
      </c>
    </row>
    <row r="34" spans="1:9" x14ac:dyDescent="0.25">
      <c r="A34" s="3" t="s">
        <v>60</v>
      </c>
      <c r="B34" s="3" t="s">
        <v>256</v>
      </c>
      <c r="C34" s="6">
        <v>39.9</v>
      </c>
      <c r="D34" s="6">
        <v>48.6</v>
      </c>
      <c r="E34" s="6">
        <v>54</v>
      </c>
      <c r="F34" s="6">
        <v>46</v>
      </c>
      <c r="G34" s="6">
        <v>47.5</v>
      </c>
      <c r="H34" s="6">
        <v>48.3</v>
      </c>
      <c r="I34" s="8">
        <v>47.6</v>
      </c>
    </row>
    <row r="35" spans="1:9" x14ac:dyDescent="0.25">
      <c r="A35" s="3" t="s">
        <v>60</v>
      </c>
      <c r="B35" s="3" t="s">
        <v>257</v>
      </c>
      <c r="C35" s="6">
        <v>162.4</v>
      </c>
      <c r="D35" s="6">
        <v>254.6</v>
      </c>
      <c r="E35" s="6">
        <v>322.60000000000002</v>
      </c>
      <c r="F35" s="6">
        <v>275.2</v>
      </c>
      <c r="G35" s="6">
        <v>284.60000000000002</v>
      </c>
      <c r="H35" s="6">
        <v>290.3</v>
      </c>
      <c r="I35" s="8">
        <v>289.7</v>
      </c>
    </row>
    <row r="36" spans="1:9" x14ac:dyDescent="0.25">
      <c r="A36" s="3" t="s">
        <v>60</v>
      </c>
      <c r="B36" s="3" t="s">
        <v>259</v>
      </c>
      <c r="C36" s="6">
        <v>43.6</v>
      </c>
      <c r="D36" s="6">
        <v>49.8</v>
      </c>
      <c r="E36" s="6">
        <v>56.6</v>
      </c>
      <c r="F36" s="6">
        <v>48.1</v>
      </c>
      <c r="G36" s="6">
        <v>49.5</v>
      </c>
      <c r="H36" s="6">
        <v>50.6</v>
      </c>
      <c r="I36" s="8">
        <v>50.6</v>
      </c>
    </row>
    <row r="37" spans="1:9" x14ac:dyDescent="0.25">
      <c r="A37" s="3" t="s">
        <v>60</v>
      </c>
      <c r="B37" s="3" t="s">
        <v>262</v>
      </c>
      <c r="C37" s="6">
        <v>195.3</v>
      </c>
      <c r="D37" s="6">
        <v>238.7</v>
      </c>
      <c r="E37" s="6">
        <v>286.89999999999998</v>
      </c>
      <c r="F37" s="6">
        <v>256.5</v>
      </c>
      <c r="G37" s="6">
        <v>277.39999999999998</v>
      </c>
      <c r="H37" s="6">
        <v>292.89999999999998</v>
      </c>
      <c r="I37" s="8">
        <v>302.10000000000002</v>
      </c>
    </row>
    <row r="38" spans="1:9" x14ac:dyDescent="0.25">
      <c r="A38" s="3" t="s">
        <v>60</v>
      </c>
      <c r="B38" s="3" t="s">
        <v>263</v>
      </c>
      <c r="C38" s="6">
        <v>12.2</v>
      </c>
      <c r="D38" s="6">
        <v>13.3</v>
      </c>
      <c r="E38" s="6">
        <v>13.6</v>
      </c>
      <c r="F38" s="6">
        <v>11.1</v>
      </c>
      <c r="G38" s="6">
        <v>11.4</v>
      </c>
      <c r="H38" s="6">
        <v>11.8</v>
      </c>
      <c r="I38" s="8">
        <v>11.9</v>
      </c>
    </row>
    <row r="39" spans="1:9" x14ac:dyDescent="0.25">
      <c r="A39" s="3" t="s">
        <v>60</v>
      </c>
      <c r="B39" s="3" t="s">
        <v>264</v>
      </c>
      <c r="C39" s="6">
        <v>132.19999999999999</v>
      </c>
      <c r="D39" s="6">
        <v>156.30000000000001</v>
      </c>
      <c r="E39" s="6">
        <v>155.9</v>
      </c>
      <c r="F39" s="6">
        <v>128.69999999999999</v>
      </c>
      <c r="G39" s="6">
        <v>135</v>
      </c>
      <c r="H39" s="6">
        <v>139.4</v>
      </c>
      <c r="I39" s="8">
        <v>140.6</v>
      </c>
    </row>
    <row r="40" spans="1:9" x14ac:dyDescent="0.25">
      <c r="A40" s="3" t="s">
        <v>60</v>
      </c>
      <c r="B40" s="3" t="s">
        <v>265</v>
      </c>
      <c r="C40" s="6">
        <v>151.30000000000001</v>
      </c>
      <c r="D40" s="6">
        <v>157.6</v>
      </c>
      <c r="E40" s="6">
        <v>163.1</v>
      </c>
      <c r="F40" s="6">
        <v>134.80000000000001</v>
      </c>
      <c r="G40" s="6">
        <v>140.80000000000001</v>
      </c>
      <c r="H40" s="6">
        <v>146.30000000000001</v>
      </c>
      <c r="I40" s="8">
        <v>148.4</v>
      </c>
    </row>
    <row r="41" spans="1:9" x14ac:dyDescent="0.25">
      <c r="A41" s="3" t="s">
        <v>60</v>
      </c>
      <c r="B41" s="3" t="s">
        <v>267</v>
      </c>
      <c r="C41" s="6">
        <v>75.3</v>
      </c>
      <c r="D41" s="6">
        <v>86.8</v>
      </c>
      <c r="E41" s="6">
        <v>86.9</v>
      </c>
      <c r="F41" s="6">
        <v>73.599999999999994</v>
      </c>
      <c r="G41" s="6">
        <v>75.8</v>
      </c>
      <c r="H41" s="6">
        <v>78.7</v>
      </c>
      <c r="I41" s="8">
        <v>80</v>
      </c>
    </row>
    <row r="42" spans="1:9" x14ac:dyDescent="0.25">
      <c r="A42" s="3" t="s">
        <v>60</v>
      </c>
      <c r="B42" s="3" t="s">
        <v>273</v>
      </c>
      <c r="C42" s="6">
        <v>35.299999999999997</v>
      </c>
      <c r="D42" s="6">
        <v>42.5</v>
      </c>
      <c r="E42" s="6">
        <v>43.1</v>
      </c>
      <c r="F42" s="6">
        <v>36</v>
      </c>
      <c r="G42" s="6">
        <v>38</v>
      </c>
      <c r="H42" s="6">
        <v>39.6</v>
      </c>
      <c r="I42" s="8">
        <v>40.200000000000003</v>
      </c>
    </row>
    <row r="43" spans="1:9" x14ac:dyDescent="0.25">
      <c r="A43" s="3" t="s">
        <v>60</v>
      </c>
      <c r="B43" s="3" t="s">
        <v>270</v>
      </c>
      <c r="C43" s="6">
        <v>33.9</v>
      </c>
      <c r="D43" s="6">
        <v>41.2</v>
      </c>
      <c r="E43" s="6">
        <v>41.4</v>
      </c>
      <c r="F43" s="6">
        <v>33.6</v>
      </c>
      <c r="G43" s="6">
        <v>34.5</v>
      </c>
      <c r="H43" s="6">
        <v>35.799999999999997</v>
      </c>
      <c r="I43" s="8">
        <v>36.4</v>
      </c>
    </row>
    <row r="44" spans="1:9" x14ac:dyDescent="0.25">
      <c r="A44" s="3" t="s">
        <v>61</v>
      </c>
      <c r="B44" s="3" t="s">
        <v>271</v>
      </c>
      <c r="C44" s="6">
        <v>158.6</v>
      </c>
      <c r="D44" s="6">
        <v>162.30000000000001</v>
      </c>
      <c r="E44" s="6">
        <v>172.9</v>
      </c>
      <c r="F44" s="6">
        <v>154.5</v>
      </c>
      <c r="G44" s="6">
        <v>168.3</v>
      </c>
      <c r="H44" s="6">
        <v>189.5</v>
      </c>
      <c r="I44" s="8">
        <v>194.5</v>
      </c>
    </row>
    <row r="45" spans="1:9" x14ac:dyDescent="0.25">
      <c r="A45" s="3" t="s">
        <v>61</v>
      </c>
      <c r="B45" s="3" t="s">
        <v>252</v>
      </c>
      <c r="C45" s="6">
        <v>7.4</v>
      </c>
      <c r="D45" s="6">
        <v>7.5</v>
      </c>
      <c r="E45" s="6">
        <v>8.8000000000000007</v>
      </c>
      <c r="F45" s="6">
        <v>7.9</v>
      </c>
      <c r="G45" s="6">
        <v>8.6999999999999993</v>
      </c>
      <c r="H45" s="6">
        <v>9.6999999999999993</v>
      </c>
      <c r="I45" s="8">
        <v>10</v>
      </c>
    </row>
    <row r="46" spans="1:9" x14ac:dyDescent="0.25">
      <c r="A46" s="3" t="s">
        <v>61</v>
      </c>
      <c r="B46" s="3" t="s">
        <v>254</v>
      </c>
      <c r="C46" s="6">
        <v>15.6</v>
      </c>
      <c r="D46" s="6">
        <v>15.9</v>
      </c>
      <c r="E46" s="6">
        <v>17.8</v>
      </c>
      <c r="F46" s="6">
        <v>15.9</v>
      </c>
      <c r="G46" s="6">
        <v>17.3</v>
      </c>
      <c r="H46" s="6">
        <v>19.600000000000001</v>
      </c>
      <c r="I46" s="8">
        <v>20.100000000000001</v>
      </c>
    </row>
    <row r="47" spans="1:9" x14ac:dyDescent="0.25">
      <c r="A47" s="3" t="s">
        <v>61</v>
      </c>
      <c r="B47" s="3" t="s">
        <v>272</v>
      </c>
      <c r="C47" s="6">
        <v>50.5</v>
      </c>
      <c r="D47" s="6">
        <v>52.3</v>
      </c>
      <c r="E47" s="6">
        <v>65.7</v>
      </c>
      <c r="F47" s="6">
        <v>59.9</v>
      </c>
      <c r="G47" s="6">
        <v>66.400000000000006</v>
      </c>
      <c r="H47" s="6">
        <v>76.099999999999994</v>
      </c>
      <c r="I47" s="8">
        <v>79.099999999999994</v>
      </c>
    </row>
    <row r="48" spans="1:9" x14ac:dyDescent="0.25">
      <c r="A48" s="3" t="s">
        <v>61</v>
      </c>
      <c r="B48" s="3" t="s">
        <v>255</v>
      </c>
      <c r="C48" s="6">
        <v>29.3</v>
      </c>
      <c r="D48" s="6">
        <v>32.9</v>
      </c>
      <c r="E48" s="6">
        <v>36.799999999999997</v>
      </c>
      <c r="F48" s="6">
        <v>32.6</v>
      </c>
      <c r="G48" s="6">
        <v>35.299999999999997</v>
      </c>
      <c r="H48" s="6">
        <v>39.200000000000003</v>
      </c>
      <c r="I48" s="8">
        <v>39.700000000000003</v>
      </c>
    </row>
    <row r="49" spans="1:9" x14ac:dyDescent="0.25">
      <c r="A49" s="3" t="s">
        <v>61</v>
      </c>
      <c r="B49" s="3" t="s">
        <v>256</v>
      </c>
      <c r="C49" s="6">
        <v>13.5</v>
      </c>
      <c r="D49" s="6">
        <v>13.7</v>
      </c>
      <c r="E49" s="6">
        <v>15.2</v>
      </c>
      <c r="F49" s="6">
        <v>13.5</v>
      </c>
      <c r="G49" s="6">
        <v>14.5</v>
      </c>
      <c r="H49" s="6">
        <v>16.100000000000001</v>
      </c>
      <c r="I49" s="8">
        <v>16.3</v>
      </c>
    </row>
    <row r="50" spans="1:9" x14ac:dyDescent="0.25">
      <c r="A50" s="3" t="s">
        <v>61</v>
      </c>
      <c r="B50" s="3" t="s">
        <v>257</v>
      </c>
      <c r="C50" s="6">
        <v>144.19999999999999</v>
      </c>
      <c r="D50" s="6">
        <v>149.19999999999999</v>
      </c>
      <c r="E50" s="6">
        <v>159.1</v>
      </c>
      <c r="F50" s="6">
        <v>141.80000000000001</v>
      </c>
      <c r="G50" s="6">
        <v>154.5</v>
      </c>
      <c r="H50" s="6">
        <v>171.5</v>
      </c>
      <c r="I50" s="8">
        <v>172.8</v>
      </c>
    </row>
    <row r="51" spans="1:9" x14ac:dyDescent="0.25">
      <c r="A51" s="3" t="s">
        <v>61</v>
      </c>
      <c r="B51" s="3" t="s">
        <v>258</v>
      </c>
      <c r="C51" s="6">
        <v>8.1</v>
      </c>
      <c r="D51" s="6">
        <v>8.3000000000000007</v>
      </c>
      <c r="E51" s="6">
        <v>11.2</v>
      </c>
      <c r="F51" s="6">
        <v>10</v>
      </c>
      <c r="G51" s="6">
        <v>10.8</v>
      </c>
      <c r="H51" s="6">
        <v>11.9</v>
      </c>
      <c r="I51" s="8">
        <v>12.1</v>
      </c>
    </row>
    <row r="52" spans="1:9" x14ac:dyDescent="0.25">
      <c r="A52" s="3" t="s">
        <v>61</v>
      </c>
      <c r="B52" s="3" t="s">
        <v>274</v>
      </c>
      <c r="C52" s="6">
        <v>4.8</v>
      </c>
      <c r="D52" s="6">
        <v>5.6</v>
      </c>
      <c r="E52" s="6">
        <v>6.2</v>
      </c>
      <c r="F52" s="6">
        <v>5.6</v>
      </c>
      <c r="G52" s="6">
        <v>6</v>
      </c>
      <c r="H52" s="6">
        <v>6.7</v>
      </c>
      <c r="I52" s="8">
        <v>7</v>
      </c>
    </row>
    <row r="53" spans="1:9" x14ac:dyDescent="0.25">
      <c r="A53" s="3" t="s">
        <v>61</v>
      </c>
      <c r="B53" s="3" t="s">
        <v>259</v>
      </c>
      <c r="C53" s="6">
        <v>11.6</v>
      </c>
      <c r="D53" s="6">
        <v>12.7</v>
      </c>
      <c r="E53" s="6">
        <v>13.3</v>
      </c>
      <c r="F53" s="6">
        <v>11.9</v>
      </c>
      <c r="G53" s="6">
        <v>12.9</v>
      </c>
      <c r="H53" s="6">
        <v>14.5</v>
      </c>
      <c r="I53" s="8">
        <v>14.8</v>
      </c>
    </row>
    <row r="54" spans="1:9" x14ac:dyDescent="0.25">
      <c r="A54" s="3" t="s">
        <v>61</v>
      </c>
      <c r="B54" s="3" t="s">
        <v>261</v>
      </c>
      <c r="C54" s="6">
        <v>302.8</v>
      </c>
      <c r="D54" s="6">
        <v>317.60000000000002</v>
      </c>
      <c r="E54" s="6">
        <v>324.5</v>
      </c>
      <c r="F54" s="6">
        <v>288.89999999999998</v>
      </c>
      <c r="G54" s="6">
        <v>316</v>
      </c>
      <c r="H54" s="6">
        <v>357.6</v>
      </c>
      <c r="I54" s="8">
        <v>368.3</v>
      </c>
    </row>
    <row r="55" spans="1:9" x14ac:dyDescent="0.25">
      <c r="A55" s="3" t="s">
        <v>61</v>
      </c>
      <c r="B55" s="3" t="s">
        <v>275</v>
      </c>
      <c r="C55" s="6">
        <v>14.3</v>
      </c>
      <c r="D55" s="6">
        <v>14.7</v>
      </c>
      <c r="E55" s="6">
        <v>15.4</v>
      </c>
      <c r="F55" s="6">
        <v>13.6</v>
      </c>
      <c r="G55" s="6">
        <v>14.8</v>
      </c>
      <c r="H55" s="6">
        <v>16.2</v>
      </c>
      <c r="I55" s="8">
        <v>16.3</v>
      </c>
    </row>
    <row r="56" spans="1:9" x14ac:dyDescent="0.25">
      <c r="A56" s="3" t="s">
        <v>61</v>
      </c>
      <c r="B56" s="3" t="s">
        <v>264</v>
      </c>
      <c r="C56" s="6">
        <v>129.80000000000001</v>
      </c>
      <c r="D56" s="6">
        <v>130.19999999999999</v>
      </c>
      <c r="E56" s="6">
        <v>141.4</v>
      </c>
      <c r="F56" s="6">
        <v>127.3</v>
      </c>
      <c r="G56" s="6">
        <v>140.1</v>
      </c>
      <c r="H56" s="6">
        <v>159.30000000000001</v>
      </c>
      <c r="I56" s="8">
        <v>165.2</v>
      </c>
    </row>
    <row r="57" spans="1:9" x14ac:dyDescent="0.25">
      <c r="A57" s="3" t="s">
        <v>61</v>
      </c>
      <c r="B57" s="3" t="s">
        <v>276</v>
      </c>
      <c r="C57" s="6">
        <v>3.1</v>
      </c>
      <c r="D57" s="6">
        <v>3.8</v>
      </c>
      <c r="E57" s="6">
        <v>4.4000000000000004</v>
      </c>
      <c r="F57" s="6">
        <v>4.0999999999999996</v>
      </c>
      <c r="G57" s="6">
        <v>4.5999999999999996</v>
      </c>
      <c r="H57" s="6">
        <v>5.3</v>
      </c>
      <c r="I57" s="8">
        <v>5.6</v>
      </c>
    </row>
    <row r="58" spans="1:9" x14ac:dyDescent="0.25">
      <c r="A58" s="3" t="s">
        <v>61</v>
      </c>
      <c r="B58" s="3" t="s">
        <v>265</v>
      </c>
      <c r="C58" s="6">
        <v>173</v>
      </c>
      <c r="D58" s="6">
        <v>169.7</v>
      </c>
      <c r="E58" s="6">
        <v>180.2</v>
      </c>
      <c r="F58" s="6">
        <v>162.69999999999999</v>
      </c>
      <c r="G58" s="6">
        <v>179.5</v>
      </c>
      <c r="H58" s="6">
        <v>205</v>
      </c>
      <c r="I58" s="8">
        <v>213.6</v>
      </c>
    </row>
    <row r="59" spans="1:9" x14ac:dyDescent="0.25">
      <c r="A59" s="3" t="s">
        <v>61</v>
      </c>
      <c r="B59" s="3" t="s">
        <v>277</v>
      </c>
      <c r="C59" s="6">
        <v>4.2</v>
      </c>
      <c r="D59" s="6">
        <v>4.9000000000000004</v>
      </c>
      <c r="E59" s="6">
        <v>5.7</v>
      </c>
      <c r="F59" s="6">
        <v>5.3</v>
      </c>
      <c r="G59" s="6">
        <v>6</v>
      </c>
      <c r="H59" s="6">
        <v>7</v>
      </c>
      <c r="I59" s="8">
        <v>7.3</v>
      </c>
    </row>
    <row r="60" spans="1:9" x14ac:dyDescent="0.25">
      <c r="A60" s="3" t="s">
        <v>61</v>
      </c>
      <c r="B60" s="3" t="s">
        <v>266</v>
      </c>
      <c r="C60" s="6">
        <v>9.6999999999999993</v>
      </c>
      <c r="D60" s="6">
        <v>9.8000000000000007</v>
      </c>
      <c r="E60" s="6">
        <v>11.2</v>
      </c>
      <c r="F60" s="6">
        <v>10.1</v>
      </c>
      <c r="G60" s="6">
        <v>11</v>
      </c>
      <c r="H60" s="6">
        <v>12.3</v>
      </c>
      <c r="I60" s="8">
        <v>12.4</v>
      </c>
    </row>
    <row r="61" spans="1:9" x14ac:dyDescent="0.25">
      <c r="A61" s="3" t="s">
        <v>61</v>
      </c>
      <c r="B61" s="3" t="s">
        <v>268</v>
      </c>
      <c r="C61" s="6">
        <v>57.7</v>
      </c>
      <c r="D61" s="6">
        <v>60.2</v>
      </c>
      <c r="E61" s="6">
        <v>85.2</v>
      </c>
      <c r="F61" s="6">
        <v>75.8</v>
      </c>
      <c r="G61" s="6">
        <v>82.4</v>
      </c>
      <c r="H61" s="6">
        <v>92.7</v>
      </c>
      <c r="I61" s="8">
        <v>94.9</v>
      </c>
    </row>
    <row r="62" spans="1:9" x14ac:dyDescent="0.25">
      <c r="A62" s="3" t="s">
        <v>61</v>
      </c>
      <c r="B62" s="3" t="s">
        <v>269</v>
      </c>
      <c r="C62" s="6">
        <v>35.5</v>
      </c>
      <c r="D62" s="6">
        <v>35.799999999999997</v>
      </c>
      <c r="E62" s="6">
        <v>38.799999999999997</v>
      </c>
      <c r="F62" s="6">
        <v>34.200000000000003</v>
      </c>
      <c r="G62" s="6">
        <v>37</v>
      </c>
      <c r="H62" s="6">
        <v>40.4</v>
      </c>
      <c r="I62" s="8">
        <v>40.6</v>
      </c>
    </row>
    <row r="63" spans="1:9" x14ac:dyDescent="0.25">
      <c r="A63" s="3" t="s">
        <v>61</v>
      </c>
      <c r="B63" s="3" t="s">
        <v>270</v>
      </c>
      <c r="C63" s="6">
        <v>6.8</v>
      </c>
      <c r="D63" s="6">
        <v>7.2</v>
      </c>
      <c r="E63" s="6">
        <v>7.4</v>
      </c>
      <c r="F63" s="6">
        <v>6.4</v>
      </c>
      <c r="G63" s="6">
        <v>7</v>
      </c>
      <c r="H63" s="6">
        <v>7.7</v>
      </c>
      <c r="I63" s="8">
        <v>7.8</v>
      </c>
    </row>
    <row r="64" spans="1:9" x14ac:dyDescent="0.25">
      <c r="A64" s="3" t="s">
        <v>177</v>
      </c>
      <c r="B64" s="3" t="s">
        <v>252</v>
      </c>
      <c r="C64" s="6">
        <v>72.2</v>
      </c>
      <c r="D64" s="6">
        <v>60.2</v>
      </c>
      <c r="E64" s="6">
        <v>46.7</v>
      </c>
      <c r="F64" s="6">
        <v>56.2</v>
      </c>
      <c r="G64" s="6">
        <v>65</v>
      </c>
      <c r="H64" s="6">
        <v>66.099999999999994</v>
      </c>
      <c r="I64" s="8">
        <v>67.099999999999994</v>
      </c>
    </row>
    <row r="65" spans="1:9" x14ac:dyDescent="0.25">
      <c r="A65" s="3" t="s">
        <v>177</v>
      </c>
      <c r="B65" s="3" t="s">
        <v>253</v>
      </c>
      <c r="C65" s="6">
        <v>54.2</v>
      </c>
      <c r="D65" s="6">
        <v>42.4</v>
      </c>
      <c r="E65" s="6">
        <v>58.1</v>
      </c>
      <c r="F65" s="6">
        <v>45.6</v>
      </c>
      <c r="G65" s="6">
        <v>43.1</v>
      </c>
      <c r="H65" s="6">
        <v>47.8</v>
      </c>
      <c r="I65" s="8">
        <v>50</v>
      </c>
    </row>
    <row r="66" spans="1:9" x14ac:dyDescent="0.25">
      <c r="A66" s="3" t="s">
        <v>177</v>
      </c>
      <c r="B66" s="3" t="s">
        <v>254</v>
      </c>
      <c r="C66" s="6">
        <v>79.599999999999994</v>
      </c>
      <c r="D66" s="6">
        <v>115</v>
      </c>
      <c r="E66" s="6">
        <v>123.8</v>
      </c>
      <c r="F66" s="6">
        <v>91.8</v>
      </c>
      <c r="G66" s="6">
        <v>90</v>
      </c>
      <c r="H66" s="6">
        <v>92.7</v>
      </c>
      <c r="I66" s="8">
        <v>94.6</v>
      </c>
    </row>
    <row r="67" spans="1:9" x14ac:dyDescent="0.25">
      <c r="A67" s="3" t="s">
        <v>177</v>
      </c>
      <c r="B67" s="3" t="s">
        <v>272</v>
      </c>
      <c r="C67" s="6">
        <v>940.2</v>
      </c>
      <c r="D67" s="6">
        <v>895.6</v>
      </c>
      <c r="E67" s="6">
        <v>975.4</v>
      </c>
      <c r="F67" s="6">
        <v>934.1</v>
      </c>
      <c r="G67" s="6">
        <v>1009</v>
      </c>
      <c r="H67" s="6">
        <v>1062.8</v>
      </c>
      <c r="I67" s="8">
        <v>1084.7</v>
      </c>
    </row>
    <row r="68" spans="1:9" x14ac:dyDescent="0.25">
      <c r="A68" s="3" t="s">
        <v>177</v>
      </c>
      <c r="B68" s="3" t="s">
        <v>256</v>
      </c>
      <c r="C68" s="6">
        <v>148.1</v>
      </c>
      <c r="D68" s="6">
        <v>140.5</v>
      </c>
      <c r="E68" s="6">
        <v>140.30000000000001</v>
      </c>
      <c r="F68" s="6">
        <v>159.9</v>
      </c>
      <c r="G68" s="6">
        <v>178</v>
      </c>
      <c r="H68" s="6">
        <v>180.8</v>
      </c>
      <c r="I68" s="8">
        <v>184.4</v>
      </c>
    </row>
    <row r="69" spans="1:9" x14ac:dyDescent="0.25">
      <c r="A69" s="3" t="s">
        <v>177</v>
      </c>
      <c r="B69" s="3" t="s">
        <v>257</v>
      </c>
      <c r="C69" s="6">
        <v>255.4</v>
      </c>
      <c r="D69" s="6">
        <v>275.8</v>
      </c>
      <c r="E69" s="6">
        <v>290.10000000000002</v>
      </c>
      <c r="F69" s="6">
        <v>292.7</v>
      </c>
      <c r="G69" s="6">
        <v>365</v>
      </c>
      <c r="H69" s="6">
        <v>375.5</v>
      </c>
      <c r="I69" s="8">
        <v>380.1</v>
      </c>
    </row>
    <row r="70" spans="1:9" x14ac:dyDescent="0.25">
      <c r="A70" s="3" t="s">
        <v>177</v>
      </c>
      <c r="B70" s="3" t="s">
        <v>258</v>
      </c>
      <c r="C70" s="6">
        <v>175.3</v>
      </c>
      <c r="D70" s="6">
        <v>183.8</v>
      </c>
      <c r="E70" s="6">
        <v>181.8</v>
      </c>
      <c r="F70" s="6">
        <v>191.9</v>
      </c>
      <c r="G70" s="6">
        <v>168</v>
      </c>
      <c r="H70" s="6">
        <v>167.9</v>
      </c>
      <c r="I70" s="8">
        <v>172.7</v>
      </c>
    </row>
    <row r="71" spans="1:9" x14ac:dyDescent="0.25">
      <c r="A71" s="3" t="s">
        <v>177</v>
      </c>
      <c r="B71" s="3" t="s">
        <v>259</v>
      </c>
      <c r="C71" s="6">
        <v>184.4</v>
      </c>
      <c r="D71" s="6">
        <v>192.1</v>
      </c>
      <c r="E71" s="6">
        <v>219.9</v>
      </c>
      <c r="F71" s="6">
        <v>222.4</v>
      </c>
      <c r="G71" s="6">
        <v>207</v>
      </c>
      <c r="H71" s="6">
        <v>213.2</v>
      </c>
      <c r="I71" s="8">
        <v>217.1</v>
      </c>
    </row>
    <row r="72" spans="1:9" x14ac:dyDescent="0.25">
      <c r="A72" s="3" t="s">
        <v>177</v>
      </c>
      <c r="B72" s="3" t="s">
        <v>275</v>
      </c>
      <c r="C72" s="6">
        <v>55.1</v>
      </c>
      <c r="D72" s="6">
        <v>71.599999999999994</v>
      </c>
      <c r="E72" s="6">
        <v>44.7</v>
      </c>
      <c r="F72" s="6">
        <v>70.7</v>
      </c>
      <c r="G72" s="6">
        <v>74</v>
      </c>
      <c r="H72" s="6">
        <v>72.8</v>
      </c>
      <c r="I72" s="8">
        <v>74.099999999999994</v>
      </c>
    </row>
    <row r="73" spans="1:9" x14ac:dyDescent="0.25">
      <c r="A73" s="3" t="s">
        <v>177</v>
      </c>
      <c r="B73" s="3" t="s">
        <v>263</v>
      </c>
      <c r="C73" s="6">
        <v>125.6</v>
      </c>
      <c r="D73" s="6">
        <v>141.6</v>
      </c>
      <c r="E73" s="6">
        <v>142.30000000000001</v>
      </c>
      <c r="F73" s="6">
        <v>137.5</v>
      </c>
      <c r="G73" s="6">
        <v>141.6</v>
      </c>
      <c r="H73" s="6">
        <v>148.69999999999999</v>
      </c>
      <c r="I73" s="8">
        <v>157.30000000000001</v>
      </c>
    </row>
    <row r="74" spans="1:9" x14ac:dyDescent="0.25">
      <c r="A74" s="3" t="s">
        <v>177</v>
      </c>
      <c r="B74" s="3" t="s">
        <v>264</v>
      </c>
      <c r="C74" s="6">
        <v>30</v>
      </c>
      <c r="D74" s="6">
        <v>43.1</v>
      </c>
      <c r="E74" s="6">
        <v>59.3</v>
      </c>
      <c r="F74" s="6">
        <v>51.1</v>
      </c>
      <c r="G74" s="6">
        <v>59</v>
      </c>
      <c r="H74" s="6">
        <v>60.7</v>
      </c>
      <c r="I74" s="8">
        <v>64.099999999999994</v>
      </c>
    </row>
    <row r="75" spans="1:9" x14ac:dyDescent="0.25">
      <c r="A75" s="3" t="s">
        <v>177</v>
      </c>
      <c r="B75" s="3" t="s">
        <v>278</v>
      </c>
      <c r="C75" s="6">
        <v>64.099999999999994</v>
      </c>
      <c r="D75" s="6">
        <v>69.099999999999994</v>
      </c>
      <c r="E75" s="6">
        <v>65</v>
      </c>
      <c r="F75" s="6">
        <v>65.5</v>
      </c>
      <c r="G75" s="6">
        <v>65.099999999999994</v>
      </c>
      <c r="H75" s="6">
        <v>66.400000000000006</v>
      </c>
      <c r="I75" s="8">
        <v>68.3</v>
      </c>
    </row>
    <row r="76" spans="1:9" x14ac:dyDescent="0.25">
      <c r="A76" s="3" t="s">
        <v>177</v>
      </c>
      <c r="B76" s="3" t="s">
        <v>265</v>
      </c>
      <c r="C76" s="6">
        <v>285.7</v>
      </c>
      <c r="D76" s="6">
        <v>219.1</v>
      </c>
      <c r="E76" s="6">
        <v>224.2</v>
      </c>
      <c r="F76" s="6">
        <v>197.3</v>
      </c>
      <c r="G76" s="6">
        <v>242</v>
      </c>
      <c r="H76" s="6">
        <v>270.5</v>
      </c>
      <c r="I76" s="8">
        <v>288.89999999999998</v>
      </c>
    </row>
    <row r="77" spans="1:9" x14ac:dyDescent="0.25">
      <c r="A77" s="3" t="s">
        <v>177</v>
      </c>
      <c r="B77" s="3" t="s">
        <v>266</v>
      </c>
      <c r="C77" s="6">
        <v>479.7</v>
      </c>
      <c r="D77" s="6">
        <v>470.9</v>
      </c>
      <c r="E77" s="6">
        <v>476.5</v>
      </c>
      <c r="F77" s="6">
        <v>491.3</v>
      </c>
      <c r="G77" s="6">
        <v>424</v>
      </c>
      <c r="H77" s="6">
        <v>434.2</v>
      </c>
      <c r="I77" s="8">
        <v>438.8</v>
      </c>
    </row>
    <row r="78" spans="1:9" x14ac:dyDescent="0.25">
      <c r="A78" s="3" t="s">
        <v>177</v>
      </c>
      <c r="B78" s="3" t="s">
        <v>267</v>
      </c>
      <c r="C78" s="6">
        <v>502.9</v>
      </c>
      <c r="D78" s="6">
        <v>589.4</v>
      </c>
      <c r="E78" s="6">
        <v>589.5</v>
      </c>
      <c r="F78" s="6">
        <v>609.29999999999995</v>
      </c>
      <c r="G78" s="6">
        <v>660</v>
      </c>
      <c r="H78" s="6">
        <v>627.20000000000005</v>
      </c>
      <c r="I78" s="8">
        <v>625.4</v>
      </c>
    </row>
    <row r="79" spans="1:9" x14ac:dyDescent="0.25">
      <c r="A79" s="3" t="s">
        <v>177</v>
      </c>
      <c r="B79" s="3" t="s">
        <v>279</v>
      </c>
      <c r="C79" s="6">
        <v>43</v>
      </c>
      <c r="D79" s="6">
        <v>55.8</v>
      </c>
      <c r="E79" s="6">
        <v>62.1</v>
      </c>
      <c r="F79" s="6">
        <v>48.9</v>
      </c>
      <c r="G79" s="6">
        <v>73</v>
      </c>
      <c r="H79" s="6">
        <v>71.099999999999994</v>
      </c>
      <c r="I79" s="8">
        <v>72.900000000000006</v>
      </c>
    </row>
    <row r="80" spans="1:9" x14ac:dyDescent="0.25">
      <c r="A80" s="3" t="s">
        <v>177</v>
      </c>
      <c r="B80" s="3" t="s">
        <v>280</v>
      </c>
      <c r="C80" s="6">
        <v>107.3</v>
      </c>
      <c r="D80" s="6">
        <v>151.80000000000001</v>
      </c>
      <c r="E80" s="6">
        <v>106.1</v>
      </c>
      <c r="F80" s="6">
        <v>141.6</v>
      </c>
      <c r="G80" s="6">
        <v>143.19999999999999</v>
      </c>
      <c r="H80" s="6">
        <v>148.9</v>
      </c>
      <c r="I80" s="8">
        <v>156.4</v>
      </c>
    </row>
    <row r="81" spans="1:9" x14ac:dyDescent="0.25">
      <c r="A81" s="3" t="s">
        <v>177</v>
      </c>
      <c r="B81" s="3" t="s">
        <v>268</v>
      </c>
      <c r="C81" s="6">
        <v>74.900000000000006</v>
      </c>
      <c r="D81" s="6">
        <v>52.7</v>
      </c>
      <c r="E81" s="6">
        <v>64.5</v>
      </c>
      <c r="F81" s="6">
        <v>80</v>
      </c>
      <c r="G81" s="6">
        <v>107</v>
      </c>
      <c r="H81" s="6">
        <v>110.3</v>
      </c>
      <c r="I81" s="8">
        <v>114.5</v>
      </c>
    </row>
    <row r="82" spans="1:9" x14ac:dyDescent="0.25">
      <c r="A82" s="3" t="s">
        <v>177</v>
      </c>
      <c r="B82" s="3" t="s">
        <v>269</v>
      </c>
      <c r="C82" s="6">
        <v>170.7</v>
      </c>
      <c r="D82" s="6">
        <v>164.8</v>
      </c>
      <c r="E82" s="6">
        <v>147.1</v>
      </c>
      <c r="F82" s="6">
        <v>210.6</v>
      </c>
      <c r="G82" s="6">
        <v>275</v>
      </c>
      <c r="H82" s="6">
        <v>281</v>
      </c>
      <c r="I82" s="8">
        <v>284.10000000000002</v>
      </c>
    </row>
    <row r="83" spans="1:9" x14ac:dyDescent="0.25">
      <c r="A83" s="3" t="s">
        <v>177</v>
      </c>
      <c r="B83" s="3" t="s">
        <v>270</v>
      </c>
      <c r="C83" s="6">
        <v>94.8</v>
      </c>
      <c r="D83" s="6">
        <v>98.4</v>
      </c>
      <c r="E83" s="6">
        <v>108.9</v>
      </c>
      <c r="F83" s="6">
        <v>122</v>
      </c>
      <c r="G83" s="6">
        <v>114.6</v>
      </c>
      <c r="H83" s="6">
        <v>120.4</v>
      </c>
      <c r="I83" s="8">
        <v>127.3</v>
      </c>
    </row>
    <row r="84" spans="1:9" x14ac:dyDescent="0.25">
      <c r="A84" s="3" t="s">
        <v>181</v>
      </c>
      <c r="B84" s="3" t="s">
        <v>254</v>
      </c>
      <c r="C84" s="6">
        <v>33.5</v>
      </c>
      <c r="D84" s="6">
        <v>35</v>
      </c>
      <c r="E84" s="6">
        <v>34.6</v>
      </c>
      <c r="F84" s="6">
        <v>21.4</v>
      </c>
      <c r="G84" s="6">
        <v>22.5</v>
      </c>
      <c r="H84" s="6">
        <v>24.7</v>
      </c>
      <c r="I84" s="8">
        <v>23.4</v>
      </c>
    </row>
    <row r="85" spans="1:9" x14ac:dyDescent="0.25">
      <c r="A85" s="3" t="s">
        <v>181</v>
      </c>
      <c r="B85" s="3" t="s">
        <v>256</v>
      </c>
      <c r="C85" s="6">
        <v>16.899999999999999</v>
      </c>
      <c r="D85" s="6">
        <v>21.3</v>
      </c>
      <c r="E85" s="6">
        <v>21.1</v>
      </c>
      <c r="F85" s="6">
        <v>14.5</v>
      </c>
      <c r="G85" s="6">
        <v>15.3</v>
      </c>
      <c r="H85" s="6">
        <v>17.399999999999999</v>
      </c>
      <c r="I85" s="8">
        <v>16.5</v>
      </c>
    </row>
    <row r="86" spans="1:9" x14ac:dyDescent="0.25">
      <c r="A86" s="3" t="s">
        <v>181</v>
      </c>
      <c r="B86" s="3" t="s">
        <v>257</v>
      </c>
      <c r="C86" s="6">
        <v>24.2</v>
      </c>
      <c r="D86" s="6">
        <v>22.1</v>
      </c>
      <c r="E86" s="6">
        <v>21.9</v>
      </c>
      <c r="F86" s="6">
        <v>13.2</v>
      </c>
      <c r="G86" s="6">
        <v>13.8</v>
      </c>
      <c r="H86" s="6">
        <v>15.7</v>
      </c>
      <c r="I86" s="8">
        <v>15.5</v>
      </c>
    </row>
    <row r="87" spans="1:9" x14ac:dyDescent="0.25">
      <c r="A87" s="3" t="s">
        <v>181</v>
      </c>
      <c r="B87" s="3" t="s">
        <v>263</v>
      </c>
      <c r="C87" s="6">
        <v>7.1</v>
      </c>
      <c r="D87" s="6">
        <v>8.6</v>
      </c>
      <c r="E87" s="6">
        <v>8.5</v>
      </c>
      <c r="F87" s="6">
        <v>5.4</v>
      </c>
      <c r="G87" s="6">
        <v>5.8</v>
      </c>
      <c r="H87" s="6">
        <v>6.9</v>
      </c>
      <c r="I87" s="8">
        <v>6.5</v>
      </c>
    </row>
    <row r="88" spans="1:9" x14ac:dyDescent="0.25">
      <c r="A88" s="3" t="s">
        <v>181</v>
      </c>
      <c r="B88" s="3" t="s">
        <v>266</v>
      </c>
      <c r="C88" s="6">
        <v>78.2</v>
      </c>
      <c r="D88" s="6">
        <v>79.900000000000006</v>
      </c>
      <c r="E88" s="6">
        <v>79.2</v>
      </c>
      <c r="F88" s="6">
        <v>48.2</v>
      </c>
      <c r="G88" s="6">
        <v>49.2</v>
      </c>
      <c r="H88" s="6">
        <v>56.3</v>
      </c>
      <c r="I88" s="8">
        <v>60.1</v>
      </c>
    </row>
    <row r="89" spans="1:9" x14ac:dyDescent="0.25">
      <c r="A89" s="3" t="s">
        <v>181</v>
      </c>
      <c r="B89" s="3" t="s">
        <v>267</v>
      </c>
      <c r="C89" s="6">
        <v>6.6</v>
      </c>
      <c r="D89" s="6">
        <v>6.9</v>
      </c>
      <c r="E89" s="6">
        <v>6.8</v>
      </c>
      <c r="F89" s="6">
        <v>4.0999999999999996</v>
      </c>
      <c r="G89" s="6">
        <v>4.4000000000000004</v>
      </c>
      <c r="H89" s="6">
        <v>5</v>
      </c>
      <c r="I89" s="8">
        <v>5.2</v>
      </c>
    </row>
    <row r="90" spans="1:9" x14ac:dyDescent="0.25">
      <c r="A90" s="3" t="s">
        <v>181</v>
      </c>
      <c r="B90" s="3" t="s">
        <v>269</v>
      </c>
      <c r="C90" s="6">
        <v>87</v>
      </c>
      <c r="D90" s="6">
        <v>123</v>
      </c>
      <c r="E90" s="6">
        <v>122</v>
      </c>
      <c r="F90" s="6">
        <v>80.3</v>
      </c>
      <c r="G90" s="6">
        <v>84.6</v>
      </c>
      <c r="H90" s="6">
        <v>89.2</v>
      </c>
      <c r="I90" s="8">
        <v>97.2</v>
      </c>
    </row>
    <row r="91" spans="1:9" x14ac:dyDescent="0.25">
      <c r="A91" s="3" t="s">
        <v>181</v>
      </c>
      <c r="B91" s="3" t="s">
        <v>270</v>
      </c>
      <c r="C91" s="6">
        <v>49.5</v>
      </c>
      <c r="D91" s="6">
        <v>52</v>
      </c>
      <c r="E91" s="6">
        <v>51.6</v>
      </c>
      <c r="F91" s="6">
        <v>30.3</v>
      </c>
      <c r="G91" s="6">
        <v>26</v>
      </c>
      <c r="H91" s="6">
        <v>29.2</v>
      </c>
      <c r="I91" s="8">
        <v>24.8</v>
      </c>
    </row>
    <row r="92" spans="1:9" x14ac:dyDescent="0.25">
      <c r="A92" s="3" t="s">
        <v>224</v>
      </c>
      <c r="B92" s="3" t="s">
        <v>251</v>
      </c>
      <c r="C92" s="6">
        <v>20.5</v>
      </c>
      <c r="D92" s="6">
        <v>21.5</v>
      </c>
      <c r="E92" s="6">
        <v>22.1</v>
      </c>
      <c r="F92" s="6">
        <v>21.8</v>
      </c>
      <c r="G92" s="6">
        <v>22.7</v>
      </c>
      <c r="H92" s="6">
        <v>23.8</v>
      </c>
      <c r="I92" s="8">
        <v>24.5</v>
      </c>
    </row>
    <row r="93" spans="1:9" x14ac:dyDescent="0.25">
      <c r="A93" s="3" t="s">
        <v>224</v>
      </c>
      <c r="B93" s="3" t="s">
        <v>252</v>
      </c>
      <c r="C93" s="6">
        <v>1.1000000000000001</v>
      </c>
      <c r="D93" s="6">
        <v>1.2</v>
      </c>
      <c r="E93" s="6">
        <v>1.2</v>
      </c>
      <c r="F93" s="6">
        <v>1.3</v>
      </c>
      <c r="G93" s="6">
        <v>1.3</v>
      </c>
      <c r="H93" s="6">
        <v>1.4</v>
      </c>
      <c r="I93" s="8">
        <v>1.5</v>
      </c>
    </row>
    <row r="94" spans="1:9" x14ac:dyDescent="0.25">
      <c r="A94" s="3" t="s">
        <v>224</v>
      </c>
      <c r="B94" s="3" t="s">
        <v>256</v>
      </c>
      <c r="C94" s="6">
        <v>2.4</v>
      </c>
      <c r="D94" s="6">
        <v>2.5</v>
      </c>
      <c r="E94" s="6">
        <v>2.5</v>
      </c>
      <c r="F94" s="6">
        <v>2.5</v>
      </c>
      <c r="G94" s="6">
        <v>2.6</v>
      </c>
      <c r="H94" s="6">
        <v>2.7</v>
      </c>
      <c r="I94" s="8">
        <v>2.7</v>
      </c>
    </row>
    <row r="95" spans="1:9" x14ac:dyDescent="0.25">
      <c r="A95" s="3" t="s">
        <v>224</v>
      </c>
      <c r="B95" s="3" t="s">
        <v>257</v>
      </c>
      <c r="C95" s="6">
        <v>3.6</v>
      </c>
      <c r="D95" s="6">
        <v>3.9</v>
      </c>
      <c r="E95" s="6">
        <v>4</v>
      </c>
      <c r="F95" s="6">
        <v>4</v>
      </c>
      <c r="G95" s="6">
        <v>4.0999999999999996</v>
      </c>
      <c r="H95" s="6">
        <v>4.2</v>
      </c>
      <c r="I95" s="8">
        <v>4.3</v>
      </c>
    </row>
    <row r="96" spans="1:9" x14ac:dyDescent="0.25">
      <c r="A96" s="3" t="s">
        <v>224</v>
      </c>
      <c r="B96" s="3" t="s">
        <v>259</v>
      </c>
      <c r="C96" s="6">
        <v>2.9</v>
      </c>
      <c r="D96" s="6">
        <v>3.2</v>
      </c>
      <c r="E96" s="6">
        <v>3.3</v>
      </c>
      <c r="F96" s="6">
        <v>3.3</v>
      </c>
      <c r="G96" s="6">
        <v>3.5</v>
      </c>
      <c r="H96" s="6">
        <v>3.6</v>
      </c>
      <c r="I96" s="8">
        <v>3.7</v>
      </c>
    </row>
    <row r="97" spans="1:9" x14ac:dyDescent="0.25">
      <c r="A97" s="3" t="s">
        <v>224</v>
      </c>
      <c r="B97" s="3" t="s">
        <v>275</v>
      </c>
      <c r="C97" s="6">
        <v>1.9</v>
      </c>
      <c r="D97" s="6">
        <v>2</v>
      </c>
      <c r="E97" s="6">
        <v>2</v>
      </c>
      <c r="F97" s="6">
        <v>2</v>
      </c>
      <c r="G97" s="6">
        <v>2.1</v>
      </c>
      <c r="H97" s="6">
        <v>2.2000000000000002</v>
      </c>
      <c r="I97" s="8">
        <v>2.2000000000000002</v>
      </c>
    </row>
    <row r="98" spans="1:9" x14ac:dyDescent="0.25">
      <c r="A98" s="3" t="s">
        <v>224</v>
      </c>
      <c r="B98" s="3" t="s">
        <v>279</v>
      </c>
      <c r="C98" s="6">
        <v>24.4</v>
      </c>
      <c r="D98" s="6">
        <v>24.9</v>
      </c>
      <c r="E98" s="6">
        <v>25.8</v>
      </c>
      <c r="F98" s="6">
        <v>25.3</v>
      </c>
      <c r="G98" s="6">
        <v>26.2</v>
      </c>
      <c r="H98" s="6">
        <v>27</v>
      </c>
      <c r="I98" s="8">
        <v>28</v>
      </c>
    </row>
    <row r="99" spans="1:9" x14ac:dyDescent="0.25">
      <c r="A99" s="3" t="s">
        <v>224</v>
      </c>
      <c r="B99" s="3" t="s">
        <v>269</v>
      </c>
      <c r="C99" s="6">
        <v>3.3</v>
      </c>
      <c r="D99" s="6">
        <v>3.5</v>
      </c>
      <c r="E99" s="6">
        <v>3.6</v>
      </c>
      <c r="F99" s="6">
        <v>3.6</v>
      </c>
      <c r="G99" s="6">
        <v>3.7</v>
      </c>
      <c r="H99" s="6">
        <v>3.9</v>
      </c>
      <c r="I99" s="8">
        <v>3.9</v>
      </c>
    </row>
    <row r="100" spans="1:9" x14ac:dyDescent="0.25">
      <c r="A100" s="3" t="s">
        <v>224</v>
      </c>
      <c r="B100" s="3" t="s">
        <v>270</v>
      </c>
      <c r="C100" s="6">
        <v>3.7</v>
      </c>
      <c r="D100" s="6">
        <v>4.0999999999999996</v>
      </c>
      <c r="E100" s="6">
        <v>4.2</v>
      </c>
      <c r="F100" s="6">
        <v>4.0999999999999996</v>
      </c>
      <c r="G100" s="6">
        <v>4.4000000000000004</v>
      </c>
      <c r="H100" s="6">
        <v>4.5999999999999996</v>
      </c>
      <c r="I100" s="8">
        <v>5</v>
      </c>
    </row>
    <row r="101" spans="1:9" x14ac:dyDescent="0.25">
      <c r="A101" s="3" t="s">
        <v>184</v>
      </c>
      <c r="B101" s="3" t="s">
        <v>251</v>
      </c>
      <c r="C101" s="6">
        <v>73.5</v>
      </c>
      <c r="D101" s="6">
        <v>66</v>
      </c>
      <c r="E101" s="6">
        <v>67.400000000000006</v>
      </c>
      <c r="F101" s="6">
        <v>71.900000000000006</v>
      </c>
      <c r="G101" s="6">
        <v>67</v>
      </c>
      <c r="H101" s="6">
        <v>69.3</v>
      </c>
      <c r="I101" s="8">
        <v>67.5</v>
      </c>
    </row>
    <row r="102" spans="1:9" x14ac:dyDescent="0.25">
      <c r="A102" s="3" t="s">
        <v>184</v>
      </c>
      <c r="B102" s="3" t="s">
        <v>252</v>
      </c>
      <c r="C102" s="6">
        <v>175.7</v>
      </c>
      <c r="D102" s="6">
        <v>171</v>
      </c>
      <c r="E102" s="6">
        <v>163</v>
      </c>
      <c r="F102" s="6">
        <v>208.2</v>
      </c>
      <c r="G102" s="6">
        <v>198.7</v>
      </c>
      <c r="H102" s="6">
        <v>209.4</v>
      </c>
      <c r="I102" s="8">
        <v>211.2</v>
      </c>
    </row>
    <row r="103" spans="1:9" x14ac:dyDescent="0.25">
      <c r="A103" s="3" t="s">
        <v>184</v>
      </c>
      <c r="B103" s="3" t="s">
        <v>256</v>
      </c>
      <c r="C103" s="6">
        <v>353.6</v>
      </c>
      <c r="D103" s="6">
        <v>364.5</v>
      </c>
      <c r="E103" s="6">
        <v>392.6</v>
      </c>
      <c r="F103" s="6">
        <v>441.2</v>
      </c>
      <c r="G103" s="6">
        <v>419</v>
      </c>
      <c r="H103" s="6">
        <v>442.7</v>
      </c>
      <c r="I103" s="8">
        <v>439.7</v>
      </c>
    </row>
    <row r="104" spans="1:9" x14ac:dyDescent="0.25">
      <c r="A104" s="3" t="s">
        <v>184</v>
      </c>
      <c r="B104" s="3" t="s">
        <v>257</v>
      </c>
      <c r="C104" s="6">
        <v>268.7</v>
      </c>
      <c r="D104" s="6">
        <v>290.10000000000002</v>
      </c>
      <c r="E104" s="6">
        <v>299</v>
      </c>
      <c r="F104" s="6">
        <v>330.9</v>
      </c>
      <c r="G104" s="6">
        <v>311.2</v>
      </c>
      <c r="H104" s="6">
        <v>329.4</v>
      </c>
      <c r="I104" s="8">
        <v>329.7</v>
      </c>
    </row>
    <row r="105" spans="1:9" x14ac:dyDescent="0.25">
      <c r="A105" s="3" t="s">
        <v>184</v>
      </c>
      <c r="B105" s="3" t="s">
        <v>259</v>
      </c>
      <c r="C105" s="6">
        <v>102.2</v>
      </c>
      <c r="D105" s="6">
        <v>132.5</v>
      </c>
      <c r="E105" s="6">
        <v>116.9</v>
      </c>
      <c r="F105" s="6">
        <v>140.30000000000001</v>
      </c>
      <c r="G105" s="6">
        <v>130.69999999999999</v>
      </c>
      <c r="H105" s="6">
        <v>134.69999999999999</v>
      </c>
      <c r="I105" s="8">
        <v>133.69999999999999</v>
      </c>
    </row>
    <row r="106" spans="1:9" x14ac:dyDescent="0.25">
      <c r="A106" s="3" t="s">
        <v>184</v>
      </c>
      <c r="B106" s="3" t="s">
        <v>275</v>
      </c>
      <c r="C106" s="6">
        <v>48.2</v>
      </c>
      <c r="D106" s="6">
        <v>63.4</v>
      </c>
      <c r="E106" s="6">
        <v>58.2</v>
      </c>
      <c r="F106" s="6">
        <v>84</v>
      </c>
      <c r="G106" s="6">
        <v>81.8</v>
      </c>
      <c r="H106" s="6">
        <v>91.7</v>
      </c>
      <c r="I106" s="8">
        <v>100.2</v>
      </c>
    </row>
    <row r="107" spans="1:9" x14ac:dyDescent="0.25">
      <c r="A107" s="3" t="s">
        <v>184</v>
      </c>
      <c r="B107" s="3" t="s">
        <v>278</v>
      </c>
      <c r="C107" s="6">
        <v>63.2</v>
      </c>
      <c r="D107" s="6">
        <v>67.7</v>
      </c>
      <c r="E107" s="6">
        <v>91.5</v>
      </c>
      <c r="F107" s="6">
        <v>84.5</v>
      </c>
      <c r="G107" s="6">
        <v>81.2</v>
      </c>
      <c r="H107" s="6">
        <v>86.3</v>
      </c>
      <c r="I107" s="8">
        <v>82.2</v>
      </c>
    </row>
    <row r="108" spans="1:9" x14ac:dyDescent="0.25">
      <c r="A108" s="3" t="s">
        <v>184</v>
      </c>
      <c r="B108" s="3" t="s">
        <v>266</v>
      </c>
      <c r="C108" s="6">
        <v>112.5</v>
      </c>
      <c r="D108" s="6">
        <v>111.3</v>
      </c>
      <c r="E108" s="6">
        <v>113.5</v>
      </c>
      <c r="F108" s="6">
        <v>112.6</v>
      </c>
      <c r="G108" s="6">
        <v>103.7</v>
      </c>
      <c r="H108" s="6">
        <v>105.2</v>
      </c>
      <c r="I108" s="8">
        <v>100.1</v>
      </c>
    </row>
    <row r="110" spans="1:9" x14ac:dyDescent="0.25">
      <c r="A110" s="2" t="s">
        <v>194</v>
      </c>
    </row>
    <row r="111" spans="1:9" x14ac:dyDescent="0.25">
      <c r="A111" s="3" t="s">
        <v>226</v>
      </c>
    </row>
    <row r="113" spans="1:1" x14ac:dyDescent="0.25">
      <c r="A113" s="3" t="s">
        <v>281</v>
      </c>
    </row>
    <row r="114" spans="1:1" x14ac:dyDescent="0.25">
      <c r="A114" s="3" t="s">
        <v>197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0:I587"/>
  <sheetViews>
    <sheetView topLeftCell="A46" workbookViewId="0">
      <selection activeCell="U539" sqref="U539"/>
    </sheetView>
  </sheetViews>
  <sheetFormatPr defaultRowHeight="15" x14ac:dyDescent="0.25"/>
  <cols>
    <col min="1" max="1" width="17.28515625" customWidth="1"/>
    <col min="2" max="2" width="28.42578125" customWidth="1"/>
    <col min="3" max="4" width="11.7109375" customWidth="1"/>
    <col min="5" max="5" width="11.42578125" customWidth="1"/>
    <col min="6" max="6" width="11.28515625" customWidth="1"/>
    <col min="7" max="7" width="11.5703125" customWidth="1"/>
    <col min="8" max="8" width="12" customWidth="1"/>
    <col min="9" max="9" width="12.140625" customWidth="1"/>
  </cols>
  <sheetData>
    <row r="10" spans="1:9" x14ac:dyDescent="0.25">
      <c r="B10" s="57"/>
    </row>
    <row r="11" spans="1:9" x14ac:dyDescent="0.25">
      <c r="A11" t="s">
        <v>488</v>
      </c>
      <c r="B11" t="s">
        <v>755</v>
      </c>
      <c r="C11">
        <v>2006</v>
      </c>
      <c r="D11">
        <v>2007</v>
      </c>
      <c r="E11">
        <v>2008</v>
      </c>
      <c r="F11">
        <v>2009</v>
      </c>
      <c r="G11">
        <v>2010</v>
      </c>
      <c r="H11">
        <v>2011</v>
      </c>
      <c r="I11">
        <v>2012</v>
      </c>
    </row>
    <row r="12" spans="1:9" x14ac:dyDescent="0.25">
      <c r="A12" s="3" t="s">
        <v>16</v>
      </c>
      <c r="B12" s="3" t="s">
        <v>744</v>
      </c>
      <c r="C12" s="25">
        <v>11356800</v>
      </c>
      <c r="D12" s="25">
        <v>12652500</v>
      </c>
      <c r="E12" s="25">
        <v>13433500</v>
      </c>
      <c r="F12" s="25">
        <v>14557400</v>
      </c>
      <c r="G12" s="25">
        <v>15341300</v>
      </c>
      <c r="H12" s="25">
        <v>16200400</v>
      </c>
      <c r="I12" s="25">
        <v>17010400</v>
      </c>
    </row>
    <row r="13" spans="1:9" x14ac:dyDescent="0.25">
      <c r="A13" s="3" t="s">
        <v>16</v>
      </c>
      <c r="B13" s="3" t="s">
        <v>745</v>
      </c>
      <c r="C13" s="7" t="s">
        <v>159</v>
      </c>
      <c r="D13" s="7" t="s">
        <v>159</v>
      </c>
      <c r="E13" s="7" t="s">
        <v>159</v>
      </c>
      <c r="F13" s="7" t="s">
        <v>159</v>
      </c>
      <c r="G13" s="7" t="s">
        <v>159</v>
      </c>
      <c r="H13" s="7" t="s">
        <v>159</v>
      </c>
      <c r="I13" s="7" t="s">
        <v>159</v>
      </c>
    </row>
    <row r="14" spans="1:9" x14ac:dyDescent="0.25">
      <c r="A14" s="3" t="s">
        <v>16</v>
      </c>
      <c r="B14" s="3" t="s">
        <v>746</v>
      </c>
      <c r="C14" s="25">
        <v>8850800</v>
      </c>
      <c r="D14" s="25">
        <v>9381800</v>
      </c>
      <c r="E14" s="25">
        <v>9752400</v>
      </c>
      <c r="F14" s="25">
        <v>9264800</v>
      </c>
      <c r="G14" s="25">
        <v>9162900</v>
      </c>
      <c r="H14" s="25">
        <v>9035700</v>
      </c>
      <c r="I14" s="25">
        <v>8935400</v>
      </c>
    </row>
    <row r="15" spans="1:9" x14ac:dyDescent="0.25">
      <c r="A15" s="3" t="s">
        <v>16</v>
      </c>
      <c r="B15" s="3" t="s">
        <v>747</v>
      </c>
      <c r="C15" s="25">
        <v>215565600</v>
      </c>
      <c r="D15" s="25">
        <v>245744800</v>
      </c>
      <c r="E15" s="25">
        <v>266982000</v>
      </c>
      <c r="F15" s="25">
        <v>300857100</v>
      </c>
      <c r="G15" s="25">
        <v>325226500</v>
      </c>
      <c r="H15" s="25">
        <v>361651900</v>
      </c>
      <c r="I15" s="25">
        <v>392030700</v>
      </c>
    </row>
    <row r="16" spans="1:9" x14ac:dyDescent="0.25">
      <c r="A16" s="3" t="s">
        <v>16</v>
      </c>
      <c r="B16" s="3" t="s">
        <v>748</v>
      </c>
      <c r="C16" s="25">
        <v>132133600</v>
      </c>
      <c r="D16" s="25">
        <v>142556300</v>
      </c>
      <c r="E16" s="25">
        <v>146572500</v>
      </c>
      <c r="F16" s="25">
        <v>158346400</v>
      </c>
      <c r="G16" s="25">
        <v>172439200</v>
      </c>
      <c r="H16" s="25">
        <v>188821000</v>
      </c>
      <c r="I16" s="25">
        <v>208080700</v>
      </c>
    </row>
    <row r="17" spans="1:9" x14ac:dyDescent="0.25">
      <c r="A17" s="3" t="s">
        <v>16</v>
      </c>
      <c r="B17" s="3" t="s">
        <v>749</v>
      </c>
      <c r="C17" s="25">
        <v>293652500</v>
      </c>
      <c r="D17" s="25">
        <v>323986800</v>
      </c>
      <c r="E17" s="25">
        <v>340654300</v>
      </c>
      <c r="F17" s="25">
        <v>371173900</v>
      </c>
      <c r="G17" s="25">
        <v>407177800</v>
      </c>
      <c r="H17" s="25">
        <v>445859700</v>
      </c>
      <c r="I17" s="25">
        <v>486432900</v>
      </c>
    </row>
    <row r="18" spans="1:9" x14ac:dyDescent="0.25">
      <c r="A18" s="3" t="s">
        <v>16</v>
      </c>
      <c r="B18" s="3" t="s">
        <v>750</v>
      </c>
      <c r="C18" s="25">
        <v>42235600</v>
      </c>
      <c r="D18" s="25">
        <v>48148600</v>
      </c>
      <c r="E18" s="25">
        <v>52309600</v>
      </c>
      <c r="F18" s="25">
        <v>55463200</v>
      </c>
      <c r="G18" s="25">
        <v>58236400</v>
      </c>
      <c r="H18" s="25">
        <v>60915200</v>
      </c>
      <c r="I18" s="25">
        <v>63534600</v>
      </c>
    </row>
    <row r="19" spans="1:9" x14ac:dyDescent="0.25">
      <c r="A19" s="3" t="s">
        <v>16</v>
      </c>
      <c r="B19" s="3" t="s">
        <v>751</v>
      </c>
      <c r="C19" s="25">
        <v>282102600</v>
      </c>
      <c r="D19" s="25">
        <v>304670800</v>
      </c>
      <c r="E19" s="25">
        <v>313579400</v>
      </c>
      <c r="F19" s="25">
        <v>328741600</v>
      </c>
      <c r="G19" s="25">
        <v>345178700</v>
      </c>
      <c r="H19" s="25">
        <v>364853900</v>
      </c>
      <c r="I19" s="25">
        <v>384191100</v>
      </c>
    </row>
    <row r="20" spans="1:9" x14ac:dyDescent="0.25">
      <c r="A20" s="3" t="s">
        <v>16</v>
      </c>
      <c r="B20" s="3" t="s">
        <v>752</v>
      </c>
      <c r="C20" s="25">
        <v>11203500</v>
      </c>
      <c r="D20" s="25">
        <v>12480700</v>
      </c>
      <c r="E20" s="25">
        <v>13250000</v>
      </c>
      <c r="F20" s="25">
        <v>14215700</v>
      </c>
      <c r="G20" s="25">
        <v>15324500</v>
      </c>
      <c r="H20" s="25">
        <v>16377300</v>
      </c>
      <c r="I20" s="25">
        <v>17441900</v>
      </c>
    </row>
    <row r="21" spans="1:9" x14ac:dyDescent="0.25">
      <c r="A21" s="3" t="s">
        <v>16</v>
      </c>
      <c r="B21" s="3" t="s">
        <v>753</v>
      </c>
      <c r="C21" s="25">
        <v>35178600</v>
      </c>
      <c r="D21" s="25">
        <v>39959100</v>
      </c>
      <c r="E21" s="25">
        <v>43256000</v>
      </c>
      <c r="F21" s="25">
        <v>46931500</v>
      </c>
      <c r="G21" s="25">
        <v>56974800</v>
      </c>
      <c r="H21" s="25">
        <v>61766600</v>
      </c>
      <c r="I21" s="25">
        <v>66707899.999999993</v>
      </c>
    </row>
    <row r="22" spans="1:9" x14ac:dyDescent="0.25">
      <c r="A22" s="3" t="s">
        <v>18</v>
      </c>
      <c r="B22" s="3" t="s">
        <v>744</v>
      </c>
      <c r="C22" s="25">
        <v>748800</v>
      </c>
      <c r="D22" s="25">
        <v>775800</v>
      </c>
      <c r="E22" s="25">
        <v>791300</v>
      </c>
      <c r="F22" s="25">
        <v>795300</v>
      </c>
      <c r="G22" s="25">
        <v>827100</v>
      </c>
      <c r="H22" s="25">
        <v>851100</v>
      </c>
      <c r="I22" s="25">
        <v>872300</v>
      </c>
    </row>
    <row r="23" spans="1:9" x14ac:dyDescent="0.25">
      <c r="A23" s="3" t="s">
        <v>18</v>
      </c>
      <c r="B23" s="3" t="s">
        <v>745</v>
      </c>
      <c r="C23" s="7" t="s">
        <v>159</v>
      </c>
      <c r="D23" s="7" t="s">
        <v>159</v>
      </c>
      <c r="E23" s="7" t="s">
        <v>159</v>
      </c>
      <c r="F23" s="7" t="s">
        <v>159</v>
      </c>
      <c r="G23" s="7" t="s">
        <v>159</v>
      </c>
      <c r="H23" s="7" t="s">
        <v>159</v>
      </c>
      <c r="I23" s="7" t="s">
        <v>159</v>
      </c>
    </row>
    <row r="24" spans="1:9" x14ac:dyDescent="0.25">
      <c r="A24" s="3" t="s">
        <v>18</v>
      </c>
      <c r="B24" s="3" t="s">
        <v>746</v>
      </c>
      <c r="C24" s="7" t="s">
        <v>159</v>
      </c>
      <c r="D24" s="7" t="s">
        <v>159</v>
      </c>
      <c r="E24" s="7" t="s">
        <v>159</v>
      </c>
      <c r="F24" s="7" t="s">
        <v>159</v>
      </c>
      <c r="G24" s="7" t="s">
        <v>159</v>
      </c>
      <c r="H24" s="7" t="s">
        <v>159</v>
      </c>
      <c r="I24" s="7" t="s">
        <v>159</v>
      </c>
    </row>
    <row r="25" spans="1:9" x14ac:dyDescent="0.25">
      <c r="A25" s="3" t="s">
        <v>18</v>
      </c>
      <c r="B25" s="3" t="s">
        <v>747</v>
      </c>
      <c r="C25" s="25">
        <v>5573200</v>
      </c>
      <c r="D25" s="25">
        <v>5701400</v>
      </c>
      <c r="E25" s="25">
        <v>5786900</v>
      </c>
      <c r="F25" s="25">
        <v>5931600</v>
      </c>
      <c r="G25" s="25">
        <v>6139200</v>
      </c>
      <c r="H25" s="25">
        <v>6323300</v>
      </c>
      <c r="I25" s="25">
        <v>6500400</v>
      </c>
    </row>
    <row r="26" spans="1:9" x14ac:dyDescent="0.25">
      <c r="A26" s="3" t="s">
        <v>18</v>
      </c>
      <c r="B26" s="3" t="s">
        <v>748</v>
      </c>
      <c r="C26" s="25">
        <v>4600000</v>
      </c>
      <c r="D26" s="25">
        <v>4839200</v>
      </c>
      <c r="E26" s="25">
        <v>6049000</v>
      </c>
      <c r="F26" s="25">
        <v>5202100</v>
      </c>
      <c r="G26" s="25">
        <v>5176100</v>
      </c>
      <c r="H26" s="25">
        <v>5238200</v>
      </c>
      <c r="I26" s="25">
        <v>5295900</v>
      </c>
    </row>
    <row r="27" spans="1:9" x14ac:dyDescent="0.25">
      <c r="A27" s="3" t="s">
        <v>18</v>
      </c>
      <c r="B27" s="3" t="s">
        <v>749</v>
      </c>
      <c r="C27" s="25">
        <v>17832000</v>
      </c>
      <c r="D27" s="25">
        <v>18402600</v>
      </c>
      <c r="E27" s="25">
        <v>18954700</v>
      </c>
      <c r="F27" s="25">
        <v>19618100</v>
      </c>
      <c r="G27" s="25">
        <v>20402800</v>
      </c>
      <c r="H27" s="25">
        <v>21198500</v>
      </c>
      <c r="I27" s="25">
        <v>22004100</v>
      </c>
    </row>
    <row r="28" spans="1:9" x14ac:dyDescent="0.25">
      <c r="A28" s="3" t="s">
        <v>18</v>
      </c>
      <c r="B28" s="3" t="s">
        <v>750</v>
      </c>
      <c r="C28" s="25">
        <v>759600</v>
      </c>
      <c r="D28" s="25">
        <v>782400</v>
      </c>
      <c r="E28" s="25">
        <v>802000</v>
      </c>
      <c r="F28" s="25">
        <v>818000</v>
      </c>
      <c r="G28" s="25">
        <v>854800</v>
      </c>
      <c r="H28" s="25">
        <v>889000</v>
      </c>
      <c r="I28" s="25">
        <v>918400</v>
      </c>
    </row>
    <row r="29" spans="1:9" x14ac:dyDescent="0.25">
      <c r="A29" s="3" t="s">
        <v>18</v>
      </c>
      <c r="B29" s="3" t="s">
        <v>751</v>
      </c>
      <c r="C29" s="25">
        <v>9659200</v>
      </c>
      <c r="D29" s="25">
        <v>9141700</v>
      </c>
      <c r="E29" s="25">
        <v>9415000</v>
      </c>
      <c r="F29" s="25">
        <v>9516500</v>
      </c>
      <c r="G29" s="25">
        <v>10070800</v>
      </c>
      <c r="H29" s="25">
        <v>10644900</v>
      </c>
      <c r="I29" s="25">
        <v>11177100</v>
      </c>
    </row>
    <row r="30" spans="1:9" x14ac:dyDescent="0.25">
      <c r="A30" s="3" t="s">
        <v>18</v>
      </c>
      <c r="B30" s="3" t="s">
        <v>752</v>
      </c>
      <c r="C30" s="7" t="s">
        <v>159</v>
      </c>
      <c r="D30" s="7" t="s">
        <v>159</v>
      </c>
      <c r="E30" s="7" t="s">
        <v>159</v>
      </c>
      <c r="F30" s="7" t="s">
        <v>159</v>
      </c>
      <c r="G30" s="7" t="s">
        <v>159</v>
      </c>
      <c r="H30" s="7" t="s">
        <v>159</v>
      </c>
      <c r="I30" s="7" t="s">
        <v>159</v>
      </c>
    </row>
    <row r="31" spans="1:9" x14ac:dyDescent="0.25">
      <c r="A31" s="3" t="s">
        <v>18</v>
      </c>
      <c r="B31" s="3" t="s">
        <v>753</v>
      </c>
      <c r="C31" s="25">
        <v>15783800</v>
      </c>
      <c r="D31" s="25">
        <v>16573000</v>
      </c>
      <c r="E31" s="25">
        <v>16854700</v>
      </c>
      <c r="F31" s="25">
        <v>17444600</v>
      </c>
      <c r="G31" s="25">
        <v>17968000</v>
      </c>
      <c r="H31" s="25">
        <v>18489000</v>
      </c>
      <c r="I31" s="25">
        <v>19006700</v>
      </c>
    </row>
    <row r="32" spans="1:9" x14ac:dyDescent="0.25">
      <c r="A32" s="3" t="s">
        <v>19</v>
      </c>
      <c r="B32" s="3" t="s">
        <v>744</v>
      </c>
      <c r="C32" s="25">
        <v>976900</v>
      </c>
      <c r="D32" s="25">
        <v>1052000</v>
      </c>
      <c r="E32" s="25">
        <v>1104600</v>
      </c>
      <c r="F32" s="25">
        <v>1154600</v>
      </c>
      <c r="G32" s="25">
        <v>1241200</v>
      </c>
      <c r="H32" s="25">
        <v>1284000</v>
      </c>
      <c r="I32" s="25">
        <v>1333400</v>
      </c>
    </row>
    <row r="33" spans="1:9" x14ac:dyDescent="0.25">
      <c r="A33" s="3" t="s">
        <v>19</v>
      </c>
      <c r="B33" s="3" t="s">
        <v>745</v>
      </c>
      <c r="C33" s="7" t="s">
        <v>159</v>
      </c>
      <c r="D33" s="7" t="s">
        <v>159</v>
      </c>
      <c r="E33" s="7" t="s">
        <v>159</v>
      </c>
      <c r="F33" s="7" t="s">
        <v>159</v>
      </c>
      <c r="G33" s="7" t="s">
        <v>159</v>
      </c>
      <c r="H33" s="7" t="s">
        <v>159</v>
      </c>
      <c r="I33" s="7" t="s">
        <v>159</v>
      </c>
    </row>
    <row r="34" spans="1:9" x14ac:dyDescent="0.25">
      <c r="A34" s="3" t="s">
        <v>19</v>
      </c>
      <c r="B34" s="3" t="s">
        <v>746</v>
      </c>
      <c r="C34" s="25">
        <v>96700</v>
      </c>
      <c r="D34" s="25">
        <v>94100</v>
      </c>
      <c r="E34" s="25">
        <v>91300</v>
      </c>
      <c r="F34" s="25">
        <v>90500</v>
      </c>
      <c r="G34" s="25">
        <v>90000</v>
      </c>
      <c r="H34" s="25">
        <v>89500</v>
      </c>
      <c r="I34" s="25">
        <v>88100</v>
      </c>
    </row>
    <row r="35" spans="1:9" x14ac:dyDescent="0.25">
      <c r="A35" s="3" t="s">
        <v>19</v>
      </c>
      <c r="B35" s="3" t="s">
        <v>747</v>
      </c>
      <c r="C35" s="25">
        <v>46355200</v>
      </c>
      <c r="D35" s="25">
        <v>52846000</v>
      </c>
      <c r="E35" s="25">
        <v>55522000</v>
      </c>
      <c r="F35" s="25">
        <v>58420000</v>
      </c>
      <c r="G35" s="25">
        <v>63385500</v>
      </c>
      <c r="H35" s="25">
        <v>71355600</v>
      </c>
      <c r="I35" s="25">
        <v>79989600</v>
      </c>
    </row>
    <row r="36" spans="1:9" x14ac:dyDescent="0.25">
      <c r="A36" s="3" t="s">
        <v>19</v>
      </c>
      <c r="B36" s="3" t="s">
        <v>748</v>
      </c>
      <c r="C36" s="25">
        <v>3514900</v>
      </c>
      <c r="D36" s="25">
        <v>3955200</v>
      </c>
      <c r="E36" s="25">
        <v>4100800</v>
      </c>
      <c r="F36" s="25">
        <v>4310800</v>
      </c>
      <c r="G36" s="25">
        <v>4655700</v>
      </c>
      <c r="H36" s="25">
        <v>4870300</v>
      </c>
      <c r="I36" s="25">
        <v>5099200</v>
      </c>
    </row>
    <row r="37" spans="1:9" x14ac:dyDescent="0.25">
      <c r="A37" s="3" t="s">
        <v>19</v>
      </c>
      <c r="B37" s="3" t="s">
        <v>749</v>
      </c>
      <c r="C37" s="25">
        <v>7155600</v>
      </c>
      <c r="D37" s="25">
        <v>9000000</v>
      </c>
      <c r="E37" s="25">
        <v>9405000</v>
      </c>
      <c r="F37" s="25">
        <v>9902400</v>
      </c>
      <c r="G37" s="25">
        <v>10724300</v>
      </c>
      <c r="H37" s="25">
        <v>11346000</v>
      </c>
      <c r="I37" s="25">
        <v>12066500</v>
      </c>
    </row>
    <row r="38" spans="1:9" x14ac:dyDescent="0.25">
      <c r="A38" s="3" t="s">
        <v>19</v>
      </c>
      <c r="B38" s="3" t="s">
        <v>750</v>
      </c>
      <c r="C38" s="25">
        <v>858200</v>
      </c>
      <c r="D38" s="25">
        <v>957900</v>
      </c>
      <c r="E38" s="25">
        <v>983400</v>
      </c>
      <c r="F38" s="25">
        <v>1033400.0000000001</v>
      </c>
      <c r="G38" s="25">
        <v>1114000</v>
      </c>
      <c r="H38" s="25">
        <v>1157000</v>
      </c>
      <c r="I38" s="25">
        <v>1209100</v>
      </c>
    </row>
    <row r="39" spans="1:9" x14ac:dyDescent="0.25">
      <c r="A39" s="3" t="s">
        <v>19</v>
      </c>
      <c r="B39" s="3" t="s">
        <v>751</v>
      </c>
      <c r="C39" s="25">
        <v>4802000</v>
      </c>
      <c r="D39" s="25">
        <v>5697300</v>
      </c>
      <c r="E39" s="25">
        <v>5795800</v>
      </c>
      <c r="F39" s="25">
        <v>5907000</v>
      </c>
      <c r="G39" s="25">
        <v>6249600</v>
      </c>
      <c r="H39" s="25">
        <v>6412000</v>
      </c>
      <c r="I39" s="25">
        <v>6655600</v>
      </c>
    </row>
    <row r="40" spans="1:9" x14ac:dyDescent="0.25">
      <c r="A40" s="3" t="s">
        <v>19</v>
      </c>
      <c r="B40" s="3" t="s">
        <v>752</v>
      </c>
      <c r="C40" s="25">
        <v>7096400</v>
      </c>
      <c r="D40" s="25">
        <v>7913500</v>
      </c>
      <c r="E40" s="25">
        <v>8245900</v>
      </c>
      <c r="F40" s="25">
        <v>8495900</v>
      </c>
      <c r="G40" s="25">
        <v>9184000</v>
      </c>
      <c r="H40" s="25">
        <v>9826900</v>
      </c>
      <c r="I40" s="25">
        <v>10396900</v>
      </c>
    </row>
    <row r="41" spans="1:9" x14ac:dyDescent="0.25">
      <c r="A41" s="3" t="s">
        <v>19</v>
      </c>
      <c r="B41" s="3" t="s">
        <v>753</v>
      </c>
      <c r="C41" s="25">
        <v>5940800</v>
      </c>
      <c r="D41" s="25">
        <v>6209100</v>
      </c>
      <c r="E41" s="25">
        <v>6301500</v>
      </c>
      <c r="F41" s="25">
        <v>6501500</v>
      </c>
      <c r="G41" s="25">
        <v>6911100</v>
      </c>
      <c r="H41" s="25">
        <v>7478700</v>
      </c>
      <c r="I41" s="25">
        <v>8017200</v>
      </c>
    </row>
    <row r="42" spans="1:9" x14ac:dyDescent="0.25">
      <c r="A42" s="3" t="s">
        <v>20</v>
      </c>
      <c r="B42" s="3" t="s">
        <v>744</v>
      </c>
      <c r="C42" s="25">
        <v>1453800</v>
      </c>
      <c r="D42" s="25">
        <v>1468300</v>
      </c>
      <c r="E42" s="25">
        <v>1488200</v>
      </c>
      <c r="F42" s="25">
        <v>1505000</v>
      </c>
      <c r="G42" s="25">
        <v>1520100</v>
      </c>
      <c r="H42" s="25">
        <v>1534500</v>
      </c>
      <c r="I42" s="25">
        <v>1548300</v>
      </c>
    </row>
    <row r="43" spans="1:9" x14ac:dyDescent="0.25">
      <c r="A43" s="3" t="s">
        <v>20</v>
      </c>
      <c r="B43" s="3" t="s">
        <v>745</v>
      </c>
      <c r="C43" s="7" t="s">
        <v>159</v>
      </c>
      <c r="D43" s="7" t="s">
        <v>159</v>
      </c>
      <c r="E43" s="7" t="s">
        <v>159</v>
      </c>
      <c r="F43" s="7" t="s">
        <v>159</v>
      </c>
      <c r="G43" s="7" t="s">
        <v>159</v>
      </c>
      <c r="H43" s="7" t="s">
        <v>159</v>
      </c>
      <c r="I43" s="7" t="s">
        <v>159</v>
      </c>
    </row>
    <row r="44" spans="1:9" x14ac:dyDescent="0.25">
      <c r="A44" s="3" t="s">
        <v>20</v>
      </c>
      <c r="B44" s="3" t="s">
        <v>746</v>
      </c>
      <c r="C44" s="25">
        <v>2531900</v>
      </c>
      <c r="D44" s="25">
        <v>2582500</v>
      </c>
      <c r="E44" s="25">
        <v>2631600</v>
      </c>
      <c r="F44" s="25">
        <v>2670000</v>
      </c>
      <c r="G44" s="25">
        <v>2699400</v>
      </c>
      <c r="H44" s="25">
        <v>2672400</v>
      </c>
      <c r="I44" s="25">
        <v>2632300</v>
      </c>
    </row>
    <row r="45" spans="1:9" x14ac:dyDescent="0.25">
      <c r="A45" s="3" t="s">
        <v>20</v>
      </c>
      <c r="B45" s="3" t="s">
        <v>747</v>
      </c>
      <c r="C45" s="25">
        <v>32951699.999999996</v>
      </c>
      <c r="D45" s="25">
        <v>33116400</v>
      </c>
      <c r="E45" s="25">
        <v>33008600</v>
      </c>
      <c r="F45" s="25">
        <v>33200000</v>
      </c>
      <c r="G45" s="25">
        <v>33332800.000000004</v>
      </c>
      <c r="H45" s="25">
        <v>33499500</v>
      </c>
      <c r="I45" s="25">
        <v>33683700</v>
      </c>
    </row>
    <row r="46" spans="1:9" x14ac:dyDescent="0.25">
      <c r="A46" s="3" t="s">
        <v>20</v>
      </c>
      <c r="B46" s="3" t="s">
        <v>748</v>
      </c>
      <c r="C46" s="25">
        <v>846300</v>
      </c>
      <c r="D46" s="25">
        <v>859000</v>
      </c>
      <c r="E46" s="25">
        <v>874000</v>
      </c>
      <c r="F46" s="25">
        <v>890000</v>
      </c>
      <c r="G46" s="25">
        <v>906900</v>
      </c>
      <c r="H46" s="25">
        <v>926900</v>
      </c>
      <c r="I46" s="25">
        <v>949100</v>
      </c>
    </row>
    <row r="47" spans="1:9" x14ac:dyDescent="0.25">
      <c r="A47" s="3" t="s">
        <v>20</v>
      </c>
      <c r="B47" s="3" t="s">
        <v>749</v>
      </c>
      <c r="C47" s="25">
        <v>133600</v>
      </c>
      <c r="D47" s="25">
        <v>156800</v>
      </c>
      <c r="E47" s="25">
        <v>676900</v>
      </c>
      <c r="F47" s="25">
        <v>1105300</v>
      </c>
      <c r="G47" s="25">
        <v>1269700</v>
      </c>
      <c r="H47" s="25">
        <v>1396700</v>
      </c>
      <c r="I47" s="25">
        <v>1508400</v>
      </c>
    </row>
    <row r="48" spans="1:9" x14ac:dyDescent="0.25">
      <c r="A48" s="3" t="s">
        <v>20</v>
      </c>
      <c r="B48" s="3" t="s">
        <v>750</v>
      </c>
      <c r="C48" s="25">
        <v>1304700</v>
      </c>
      <c r="D48" s="25">
        <v>1309900</v>
      </c>
      <c r="E48" s="25">
        <v>1327400</v>
      </c>
      <c r="F48" s="25">
        <v>1350000</v>
      </c>
      <c r="G48" s="25">
        <v>1377000</v>
      </c>
      <c r="H48" s="25">
        <v>1407300</v>
      </c>
      <c r="I48" s="25">
        <v>1441100</v>
      </c>
    </row>
    <row r="49" spans="1:9" x14ac:dyDescent="0.25">
      <c r="A49" s="3" t="s">
        <v>20</v>
      </c>
      <c r="B49" s="3" t="s">
        <v>751</v>
      </c>
      <c r="C49" s="25">
        <v>18356900</v>
      </c>
      <c r="D49" s="25">
        <v>19182900</v>
      </c>
      <c r="E49" s="25">
        <v>19869500</v>
      </c>
      <c r="F49" s="25">
        <v>20600000</v>
      </c>
      <c r="G49" s="25">
        <v>21424000</v>
      </c>
      <c r="H49" s="25">
        <v>22323800</v>
      </c>
      <c r="I49" s="25">
        <v>23373000</v>
      </c>
    </row>
    <row r="50" spans="1:9" x14ac:dyDescent="0.25">
      <c r="A50" s="3" t="s">
        <v>20</v>
      </c>
      <c r="B50" s="3" t="s">
        <v>752</v>
      </c>
      <c r="C50" s="25">
        <v>14002400</v>
      </c>
      <c r="D50" s="25">
        <v>14120400</v>
      </c>
      <c r="E50" s="25">
        <v>14058900</v>
      </c>
      <c r="F50" s="25">
        <v>14100000</v>
      </c>
      <c r="G50" s="25">
        <v>14269200</v>
      </c>
      <c r="H50" s="25">
        <v>14483200</v>
      </c>
      <c r="I50" s="25">
        <v>14715000</v>
      </c>
    </row>
    <row r="51" spans="1:9" x14ac:dyDescent="0.25">
      <c r="A51" s="3" t="s">
        <v>20</v>
      </c>
      <c r="B51" s="3" t="s">
        <v>753</v>
      </c>
      <c r="C51" s="7" t="s">
        <v>159</v>
      </c>
      <c r="D51" s="7" t="s">
        <v>159</v>
      </c>
      <c r="E51" s="7" t="s">
        <v>159</v>
      </c>
      <c r="F51" s="7" t="s">
        <v>159</v>
      </c>
      <c r="G51" s="7" t="s">
        <v>159</v>
      </c>
      <c r="H51" s="7" t="s">
        <v>159</v>
      </c>
      <c r="I51" s="7" t="s">
        <v>159</v>
      </c>
    </row>
    <row r="52" spans="1:9" x14ac:dyDescent="0.25">
      <c r="A52" s="3" t="s">
        <v>21</v>
      </c>
      <c r="B52" s="3" t="s">
        <v>744</v>
      </c>
      <c r="C52" s="25">
        <v>15377600</v>
      </c>
      <c r="D52" s="25">
        <v>15285300</v>
      </c>
      <c r="E52" s="25">
        <v>13913500</v>
      </c>
      <c r="F52" s="25">
        <v>13635200</v>
      </c>
      <c r="G52" s="25">
        <v>13703400</v>
      </c>
      <c r="H52" s="25">
        <v>13360800</v>
      </c>
      <c r="I52" s="25">
        <v>13678000</v>
      </c>
    </row>
    <row r="53" spans="1:9" x14ac:dyDescent="0.25">
      <c r="A53" s="3" t="s">
        <v>21</v>
      </c>
      <c r="B53" s="3" t="s">
        <v>745</v>
      </c>
      <c r="C53" s="7" t="s">
        <v>159</v>
      </c>
      <c r="D53" s="7" t="s">
        <v>159</v>
      </c>
      <c r="E53" s="7" t="s">
        <v>159</v>
      </c>
      <c r="F53" s="7" t="s">
        <v>159</v>
      </c>
      <c r="G53" s="7" t="s">
        <v>159</v>
      </c>
      <c r="H53" s="7" t="s">
        <v>159</v>
      </c>
      <c r="I53" s="7" t="s">
        <v>159</v>
      </c>
    </row>
    <row r="54" spans="1:9" x14ac:dyDescent="0.25">
      <c r="A54" s="3" t="s">
        <v>21</v>
      </c>
      <c r="B54" s="3" t="s">
        <v>746</v>
      </c>
      <c r="C54" s="7" t="s">
        <v>159</v>
      </c>
      <c r="D54" s="7" t="s">
        <v>159</v>
      </c>
      <c r="E54" s="7" t="s">
        <v>159</v>
      </c>
      <c r="F54" s="7" t="s">
        <v>159</v>
      </c>
      <c r="G54" s="7" t="s">
        <v>159</v>
      </c>
      <c r="H54" s="7" t="s">
        <v>159</v>
      </c>
      <c r="I54" s="7" t="s">
        <v>159</v>
      </c>
    </row>
    <row r="55" spans="1:9" x14ac:dyDescent="0.25">
      <c r="A55" s="3" t="s">
        <v>21</v>
      </c>
      <c r="B55" s="3" t="s">
        <v>747</v>
      </c>
      <c r="C55" s="25">
        <v>29954300</v>
      </c>
      <c r="D55" s="25">
        <v>30134000</v>
      </c>
      <c r="E55" s="25">
        <v>29896400</v>
      </c>
      <c r="F55" s="25">
        <v>28461400</v>
      </c>
      <c r="G55" s="25">
        <v>28746000</v>
      </c>
      <c r="H55" s="25">
        <v>27624900</v>
      </c>
      <c r="I55" s="25">
        <v>28217700</v>
      </c>
    </row>
    <row r="56" spans="1:9" x14ac:dyDescent="0.25">
      <c r="A56" s="3" t="s">
        <v>21</v>
      </c>
      <c r="B56" s="3" t="s">
        <v>748</v>
      </c>
      <c r="C56" s="25">
        <v>31025100</v>
      </c>
      <c r="D56" s="25">
        <v>31149200</v>
      </c>
      <c r="E56" s="25">
        <v>28639100</v>
      </c>
      <c r="F56" s="25">
        <v>27493500</v>
      </c>
      <c r="G56" s="25">
        <v>27521000</v>
      </c>
      <c r="H56" s="25">
        <v>26722900</v>
      </c>
      <c r="I56" s="25">
        <v>27193200</v>
      </c>
    </row>
    <row r="57" spans="1:9" x14ac:dyDescent="0.25">
      <c r="A57" s="3" t="s">
        <v>21</v>
      </c>
      <c r="B57" s="3" t="s">
        <v>749</v>
      </c>
      <c r="C57" s="25">
        <v>697786600</v>
      </c>
      <c r="D57" s="25">
        <v>705885500</v>
      </c>
      <c r="E57" s="25">
        <v>708333200</v>
      </c>
      <c r="F57" s="25">
        <v>697708200</v>
      </c>
      <c r="G57" s="25">
        <v>720732600</v>
      </c>
      <c r="H57" s="25">
        <v>700912500</v>
      </c>
      <c r="I57" s="25">
        <v>713900400</v>
      </c>
    </row>
    <row r="58" spans="1:9" x14ac:dyDescent="0.25">
      <c r="A58" s="3" t="s">
        <v>21</v>
      </c>
      <c r="B58" s="3" t="s">
        <v>750</v>
      </c>
      <c r="C58" s="25">
        <v>22622100</v>
      </c>
      <c r="D58" s="25">
        <v>22787800</v>
      </c>
      <c r="E58" s="25">
        <v>22190300</v>
      </c>
      <c r="F58" s="25">
        <v>21102900</v>
      </c>
      <c r="G58" s="25">
        <v>21419500</v>
      </c>
      <c r="H58" s="25">
        <v>20648400</v>
      </c>
      <c r="I58" s="25">
        <v>20976500</v>
      </c>
    </row>
    <row r="59" spans="1:9" x14ac:dyDescent="0.25">
      <c r="A59" s="3" t="s">
        <v>21</v>
      </c>
      <c r="B59" s="3" t="s">
        <v>751</v>
      </c>
      <c r="C59" s="25">
        <v>90968000</v>
      </c>
      <c r="D59" s="25">
        <v>89714700</v>
      </c>
      <c r="E59" s="25">
        <v>84050800</v>
      </c>
      <c r="F59" s="25">
        <v>79175800</v>
      </c>
      <c r="G59" s="25">
        <v>81947000</v>
      </c>
      <c r="H59" s="25">
        <v>77521900</v>
      </c>
      <c r="I59" s="25">
        <v>80312700</v>
      </c>
    </row>
    <row r="60" spans="1:9" x14ac:dyDescent="0.25">
      <c r="A60" s="3" t="s">
        <v>21</v>
      </c>
      <c r="B60" s="3" t="s">
        <v>752</v>
      </c>
      <c r="C60" s="25">
        <v>40270500</v>
      </c>
      <c r="D60" s="25">
        <v>40471900</v>
      </c>
      <c r="E60" s="25">
        <v>40172700</v>
      </c>
      <c r="F60" s="25">
        <v>38887200</v>
      </c>
      <c r="G60" s="25">
        <v>39470500</v>
      </c>
      <c r="H60" s="25">
        <v>37931200</v>
      </c>
      <c r="I60" s="25">
        <v>39004200</v>
      </c>
    </row>
    <row r="61" spans="1:9" x14ac:dyDescent="0.25">
      <c r="A61" s="3" t="s">
        <v>21</v>
      </c>
      <c r="B61" s="3" t="s">
        <v>753</v>
      </c>
      <c r="C61" s="25">
        <v>71662100</v>
      </c>
      <c r="D61" s="25">
        <v>71887200</v>
      </c>
      <c r="E61" s="25">
        <v>71604300</v>
      </c>
      <c r="F61" s="25">
        <v>68811700</v>
      </c>
      <c r="G61" s="25">
        <v>69224600</v>
      </c>
      <c r="H61" s="25">
        <v>67494000</v>
      </c>
      <c r="I61" s="25">
        <v>69518800</v>
      </c>
    </row>
    <row r="62" spans="1:9" x14ac:dyDescent="0.25">
      <c r="A62" s="3" t="s">
        <v>26</v>
      </c>
      <c r="B62" s="3" t="s">
        <v>744</v>
      </c>
      <c r="C62" s="25">
        <v>75000</v>
      </c>
      <c r="D62" s="25">
        <v>77500</v>
      </c>
      <c r="E62" s="25">
        <v>80000</v>
      </c>
      <c r="F62" s="25">
        <v>82400</v>
      </c>
      <c r="G62" s="25">
        <v>94800</v>
      </c>
      <c r="H62" s="25">
        <v>109900</v>
      </c>
      <c r="I62" s="25">
        <v>127200</v>
      </c>
    </row>
    <row r="63" spans="1:9" x14ac:dyDescent="0.25">
      <c r="A63" s="3" t="s">
        <v>26</v>
      </c>
      <c r="B63" s="3" t="s">
        <v>745</v>
      </c>
      <c r="C63" s="25">
        <v>13195000</v>
      </c>
      <c r="D63" s="25">
        <v>14488100</v>
      </c>
      <c r="E63" s="25">
        <v>15429800</v>
      </c>
      <c r="F63" s="25">
        <v>15969900</v>
      </c>
      <c r="G63" s="25">
        <v>16512900.000000002</v>
      </c>
      <c r="H63" s="25">
        <v>17255900</v>
      </c>
      <c r="I63" s="25">
        <v>17997900</v>
      </c>
    </row>
    <row r="64" spans="1:9" x14ac:dyDescent="0.25">
      <c r="A64" s="3" t="s">
        <v>26</v>
      </c>
      <c r="B64" s="3" t="s">
        <v>746</v>
      </c>
      <c r="C64" s="25">
        <v>24100</v>
      </c>
      <c r="D64" s="25">
        <v>24300</v>
      </c>
      <c r="E64" s="25">
        <v>24600</v>
      </c>
      <c r="F64" s="25">
        <v>24700</v>
      </c>
      <c r="G64" s="25">
        <v>24900</v>
      </c>
      <c r="H64" s="25">
        <v>25700</v>
      </c>
      <c r="I64" s="25">
        <v>26400</v>
      </c>
    </row>
    <row r="65" spans="1:9" x14ac:dyDescent="0.25">
      <c r="A65" s="3" t="s">
        <v>26</v>
      </c>
      <c r="B65" s="3" t="s">
        <v>747</v>
      </c>
      <c r="C65" s="25">
        <v>1061300</v>
      </c>
      <c r="D65" s="25">
        <v>1100600</v>
      </c>
      <c r="E65" s="25">
        <v>1140200</v>
      </c>
      <c r="F65" s="25">
        <v>1191500</v>
      </c>
      <c r="G65" s="25">
        <v>1246300</v>
      </c>
      <c r="H65" s="25">
        <v>1296200</v>
      </c>
      <c r="I65" s="25">
        <v>1350600</v>
      </c>
    </row>
    <row r="66" spans="1:9" x14ac:dyDescent="0.25">
      <c r="A66" s="3" t="s">
        <v>26</v>
      </c>
      <c r="B66" s="3" t="s">
        <v>748</v>
      </c>
      <c r="C66" s="25">
        <v>1401900</v>
      </c>
      <c r="D66" s="25">
        <v>1477600</v>
      </c>
      <c r="E66" s="25">
        <v>1558100</v>
      </c>
      <c r="F66" s="25">
        <v>1636000</v>
      </c>
      <c r="G66" s="25">
        <v>1721100</v>
      </c>
      <c r="H66" s="25">
        <v>1807200</v>
      </c>
      <c r="I66" s="25">
        <v>1893900</v>
      </c>
    </row>
    <row r="67" spans="1:9" x14ac:dyDescent="0.25">
      <c r="A67" s="3" t="s">
        <v>26</v>
      </c>
      <c r="B67" s="3" t="s">
        <v>749</v>
      </c>
      <c r="C67" s="25">
        <v>1847900</v>
      </c>
      <c r="D67" s="25">
        <v>2023500</v>
      </c>
      <c r="E67" s="25">
        <v>2220700</v>
      </c>
      <c r="F67" s="25">
        <v>2376200</v>
      </c>
      <c r="G67" s="25">
        <v>2547300</v>
      </c>
      <c r="H67" s="25">
        <v>2751100</v>
      </c>
      <c r="I67" s="25">
        <v>2979400</v>
      </c>
    </row>
    <row r="68" spans="1:9" x14ac:dyDescent="0.25">
      <c r="A68" s="3" t="s">
        <v>26</v>
      </c>
      <c r="B68" s="3" t="s">
        <v>750</v>
      </c>
      <c r="C68" s="25">
        <v>125900</v>
      </c>
      <c r="D68" s="25">
        <v>130900</v>
      </c>
      <c r="E68" s="25">
        <v>136300</v>
      </c>
      <c r="F68" s="25">
        <v>140400</v>
      </c>
      <c r="G68" s="25">
        <v>146000</v>
      </c>
      <c r="H68" s="25">
        <v>152600</v>
      </c>
      <c r="I68" s="25">
        <v>159600</v>
      </c>
    </row>
    <row r="69" spans="1:9" x14ac:dyDescent="0.25">
      <c r="A69" s="3" t="s">
        <v>26</v>
      </c>
      <c r="B69" s="3" t="s">
        <v>751</v>
      </c>
      <c r="C69" s="25">
        <v>8172400</v>
      </c>
      <c r="D69" s="25">
        <v>8924300</v>
      </c>
      <c r="E69" s="25">
        <v>9415100</v>
      </c>
      <c r="F69" s="25">
        <v>9791700</v>
      </c>
      <c r="G69" s="25">
        <v>10281300</v>
      </c>
      <c r="H69" s="25">
        <v>10846800</v>
      </c>
      <c r="I69" s="25">
        <v>11454200</v>
      </c>
    </row>
    <row r="70" spans="1:9" x14ac:dyDescent="0.25">
      <c r="A70" s="3" t="s">
        <v>26</v>
      </c>
      <c r="B70" s="3" t="s">
        <v>752</v>
      </c>
      <c r="C70" s="25">
        <v>2019300</v>
      </c>
      <c r="D70" s="25">
        <v>2039500</v>
      </c>
      <c r="E70" s="25">
        <v>2049699.9999999998</v>
      </c>
      <c r="F70" s="25">
        <v>2070199.9999999998</v>
      </c>
      <c r="G70" s="25">
        <v>2093000</v>
      </c>
      <c r="H70" s="25">
        <v>2124400</v>
      </c>
      <c r="I70" s="25">
        <v>2154100</v>
      </c>
    </row>
    <row r="71" spans="1:9" x14ac:dyDescent="0.25">
      <c r="A71" s="3" t="s">
        <v>26</v>
      </c>
      <c r="B71" s="3" t="s">
        <v>753</v>
      </c>
      <c r="C71" s="25">
        <v>5409200</v>
      </c>
      <c r="D71" s="25">
        <v>5714800</v>
      </c>
      <c r="E71" s="25">
        <v>6040500</v>
      </c>
      <c r="F71" s="25">
        <v>6251900</v>
      </c>
      <c r="G71" s="25">
        <v>6477000</v>
      </c>
      <c r="H71" s="25">
        <v>6736100</v>
      </c>
      <c r="I71" s="25">
        <v>6971900</v>
      </c>
    </row>
    <row r="72" spans="1:9" x14ac:dyDescent="0.25">
      <c r="A72" s="3" t="s">
        <v>33</v>
      </c>
      <c r="B72" s="3" t="s">
        <v>744</v>
      </c>
      <c r="C72" s="25">
        <v>169000</v>
      </c>
      <c r="D72" s="25">
        <v>185000</v>
      </c>
      <c r="E72" s="25">
        <v>191000</v>
      </c>
      <c r="F72" s="25">
        <v>197100</v>
      </c>
      <c r="G72" s="25">
        <v>207000</v>
      </c>
      <c r="H72" s="25">
        <v>216900</v>
      </c>
      <c r="I72" s="25">
        <v>226900</v>
      </c>
    </row>
    <row r="73" spans="1:9" x14ac:dyDescent="0.25">
      <c r="A73" s="3" t="s">
        <v>33</v>
      </c>
      <c r="B73" s="3" t="s">
        <v>745</v>
      </c>
      <c r="C73" s="25">
        <v>1380000</v>
      </c>
      <c r="D73" s="25">
        <v>1536700</v>
      </c>
      <c r="E73" s="25">
        <v>1624300</v>
      </c>
      <c r="F73" s="25">
        <v>1536600</v>
      </c>
      <c r="G73" s="25">
        <v>1613400</v>
      </c>
      <c r="H73" s="25">
        <v>1774800</v>
      </c>
      <c r="I73" s="25">
        <v>2041000</v>
      </c>
    </row>
    <row r="74" spans="1:9" x14ac:dyDescent="0.25">
      <c r="A74" s="3" t="s">
        <v>33</v>
      </c>
      <c r="B74" s="3" t="s">
        <v>746</v>
      </c>
      <c r="C74" s="25">
        <v>329000</v>
      </c>
      <c r="D74" s="25">
        <v>345000</v>
      </c>
      <c r="E74" s="25">
        <v>352000</v>
      </c>
      <c r="F74" s="25">
        <v>367300</v>
      </c>
      <c r="G74" s="25">
        <v>386700</v>
      </c>
      <c r="H74" s="25">
        <v>398300</v>
      </c>
      <c r="I74" s="25">
        <v>402300</v>
      </c>
    </row>
    <row r="75" spans="1:9" x14ac:dyDescent="0.25">
      <c r="A75" s="3" t="s">
        <v>33</v>
      </c>
      <c r="B75" s="3" t="s">
        <v>747</v>
      </c>
      <c r="C75" s="25">
        <v>140000</v>
      </c>
      <c r="D75" s="25">
        <v>148000</v>
      </c>
      <c r="E75" s="25">
        <v>152000</v>
      </c>
      <c r="F75" s="25">
        <v>155000</v>
      </c>
      <c r="G75" s="25">
        <v>161200</v>
      </c>
      <c r="H75" s="25">
        <v>169300</v>
      </c>
      <c r="I75" s="25">
        <v>179500</v>
      </c>
    </row>
    <row r="76" spans="1:9" x14ac:dyDescent="0.25">
      <c r="A76" s="3" t="s">
        <v>33</v>
      </c>
      <c r="B76" s="3" t="s">
        <v>748</v>
      </c>
      <c r="C76" s="25">
        <v>183000</v>
      </c>
      <c r="D76" s="25">
        <v>190000</v>
      </c>
      <c r="E76" s="25">
        <v>195200</v>
      </c>
      <c r="F76" s="25">
        <v>201100</v>
      </c>
      <c r="G76" s="25">
        <v>212100</v>
      </c>
      <c r="H76" s="25">
        <v>224200</v>
      </c>
      <c r="I76" s="25">
        <v>237700</v>
      </c>
    </row>
    <row r="77" spans="1:9" x14ac:dyDescent="0.25">
      <c r="A77" s="3" t="s">
        <v>33</v>
      </c>
      <c r="B77" s="3" t="s">
        <v>749</v>
      </c>
      <c r="C77" s="25">
        <v>2280000</v>
      </c>
      <c r="D77" s="25">
        <v>2475000</v>
      </c>
      <c r="E77" s="25">
        <v>2599300</v>
      </c>
      <c r="F77" s="25">
        <v>2781300</v>
      </c>
      <c r="G77" s="25">
        <v>3003800</v>
      </c>
      <c r="H77" s="25">
        <v>3304100</v>
      </c>
      <c r="I77" s="25">
        <v>3733700</v>
      </c>
    </row>
    <row r="78" spans="1:9" x14ac:dyDescent="0.25">
      <c r="A78" s="3" t="s">
        <v>33</v>
      </c>
      <c r="B78" s="3" t="s">
        <v>750</v>
      </c>
      <c r="C78" s="25">
        <v>199000</v>
      </c>
      <c r="D78" s="25">
        <v>225000</v>
      </c>
      <c r="E78" s="25">
        <v>228000</v>
      </c>
      <c r="F78" s="25">
        <v>221200</v>
      </c>
      <c r="G78" s="25">
        <v>227800</v>
      </c>
      <c r="H78" s="25">
        <v>235100</v>
      </c>
      <c r="I78" s="25">
        <v>243100</v>
      </c>
    </row>
    <row r="79" spans="1:9" x14ac:dyDescent="0.25">
      <c r="A79" s="3" t="s">
        <v>33</v>
      </c>
      <c r="B79" s="3" t="s">
        <v>751</v>
      </c>
      <c r="C79" s="25">
        <v>1060000</v>
      </c>
      <c r="D79" s="25">
        <v>1100000</v>
      </c>
      <c r="E79" s="25">
        <v>1133000</v>
      </c>
      <c r="F79" s="25">
        <v>1161300</v>
      </c>
      <c r="G79" s="25">
        <v>1219400</v>
      </c>
      <c r="H79" s="25">
        <v>1292600</v>
      </c>
      <c r="I79" s="25">
        <v>1383000</v>
      </c>
    </row>
    <row r="80" spans="1:9" x14ac:dyDescent="0.25">
      <c r="A80" s="3" t="s">
        <v>33</v>
      </c>
      <c r="B80" s="3" t="s">
        <v>752</v>
      </c>
      <c r="C80" s="25">
        <v>278000</v>
      </c>
      <c r="D80" s="25">
        <v>300000</v>
      </c>
      <c r="E80" s="25">
        <v>390000</v>
      </c>
      <c r="F80" s="25">
        <v>468000</v>
      </c>
      <c r="G80" s="25">
        <v>514799.99999999994</v>
      </c>
      <c r="H80" s="25">
        <v>549800</v>
      </c>
      <c r="I80" s="25">
        <v>586100</v>
      </c>
    </row>
    <row r="81" spans="1:9" x14ac:dyDescent="0.25">
      <c r="A81" s="3" t="s">
        <v>33</v>
      </c>
      <c r="B81" s="3" t="s">
        <v>753</v>
      </c>
      <c r="C81" s="25">
        <v>723000</v>
      </c>
      <c r="D81" s="25">
        <v>766000</v>
      </c>
      <c r="E81" s="25">
        <v>803200</v>
      </c>
      <c r="F81" s="25">
        <v>827300</v>
      </c>
      <c r="G81" s="25">
        <v>868700</v>
      </c>
      <c r="H81" s="25">
        <v>903400</v>
      </c>
      <c r="I81" s="25">
        <v>921500</v>
      </c>
    </row>
    <row r="82" spans="1:9" x14ac:dyDescent="0.25">
      <c r="A82" s="3" t="s">
        <v>35</v>
      </c>
      <c r="B82" s="3" t="s">
        <v>744</v>
      </c>
      <c r="C82" s="25">
        <v>246100</v>
      </c>
      <c r="D82" s="25">
        <v>253900</v>
      </c>
      <c r="E82" s="25">
        <v>264900</v>
      </c>
      <c r="F82" s="25">
        <v>272800</v>
      </c>
      <c r="G82" s="25">
        <v>283700</v>
      </c>
      <c r="H82" s="25">
        <v>293700</v>
      </c>
      <c r="I82" s="25">
        <v>302500</v>
      </c>
    </row>
    <row r="83" spans="1:9" x14ac:dyDescent="0.25">
      <c r="A83" s="3" t="s">
        <v>35</v>
      </c>
      <c r="B83" s="3" t="s">
        <v>745</v>
      </c>
      <c r="C83" s="7" t="s">
        <v>159</v>
      </c>
      <c r="D83" s="7" t="s">
        <v>159</v>
      </c>
      <c r="E83" s="7" t="s">
        <v>159</v>
      </c>
      <c r="F83" s="7" t="s">
        <v>159</v>
      </c>
      <c r="G83" s="7" t="s">
        <v>159</v>
      </c>
      <c r="H83" s="7" t="s">
        <v>159</v>
      </c>
      <c r="I83" s="7" t="s">
        <v>159</v>
      </c>
    </row>
    <row r="84" spans="1:9" x14ac:dyDescent="0.25">
      <c r="A84" s="3" t="s">
        <v>35</v>
      </c>
      <c r="B84" s="3" t="s">
        <v>746</v>
      </c>
      <c r="C84" s="7" t="s">
        <v>159</v>
      </c>
      <c r="D84" s="7" t="s">
        <v>159</v>
      </c>
      <c r="E84" s="7" t="s">
        <v>159</v>
      </c>
      <c r="F84" s="7" t="s">
        <v>159</v>
      </c>
      <c r="G84" s="7" t="s">
        <v>159</v>
      </c>
      <c r="H84" s="7" t="s">
        <v>159</v>
      </c>
      <c r="I84" s="7" t="s">
        <v>159</v>
      </c>
    </row>
    <row r="85" spans="1:9" x14ac:dyDescent="0.25">
      <c r="A85" s="3" t="s">
        <v>35</v>
      </c>
      <c r="B85" s="3" t="s">
        <v>747</v>
      </c>
      <c r="C85" s="25">
        <v>94500</v>
      </c>
      <c r="D85" s="25">
        <v>98400</v>
      </c>
      <c r="E85" s="25">
        <v>102600</v>
      </c>
      <c r="F85" s="25">
        <v>107800</v>
      </c>
      <c r="G85" s="25">
        <v>114200</v>
      </c>
      <c r="H85" s="25">
        <v>119900</v>
      </c>
      <c r="I85" s="25">
        <v>125300</v>
      </c>
    </row>
    <row r="86" spans="1:9" x14ac:dyDescent="0.25">
      <c r="A86" s="3" t="s">
        <v>35</v>
      </c>
      <c r="B86" s="3" t="s">
        <v>748</v>
      </c>
      <c r="C86" s="25">
        <v>4262700</v>
      </c>
      <c r="D86" s="25">
        <v>5207300</v>
      </c>
      <c r="E86" s="25">
        <v>6584300</v>
      </c>
      <c r="F86" s="25">
        <v>6648500</v>
      </c>
      <c r="G86" s="25">
        <v>7725800</v>
      </c>
      <c r="H86" s="25">
        <v>8380400</v>
      </c>
      <c r="I86" s="25">
        <v>8883200</v>
      </c>
    </row>
    <row r="87" spans="1:9" x14ac:dyDescent="0.25">
      <c r="A87" s="3" t="s">
        <v>35</v>
      </c>
      <c r="B87" s="3" t="s">
        <v>749</v>
      </c>
      <c r="C87" s="25">
        <v>2315000</v>
      </c>
      <c r="D87" s="25">
        <v>2411500</v>
      </c>
      <c r="E87" s="25">
        <v>2460700</v>
      </c>
      <c r="F87" s="25">
        <v>2608300</v>
      </c>
      <c r="G87" s="25">
        <v>2790900</v>
      </c>
      <c r="H87" s="25">
        <v>2930500</v>
      </c>
      <c r="I87" s="25">
        <v>3164900</v>
      </c>
    </row>
    <row r="88" spans="1:9" x14ac:dyDescent="0.25">
      <c r="A88" s="3" t="s">
        <v>35</v>
      </c>
      <c r="B88" s="3" t="s">
        <v>750</v>
      </c>
      <c r="C88" s="25">
        <v>491600</v>
      </c>
      <c r="D88" s="25">
        <v>506300</v>
      </c>
      <c r="E88" s="25">
        <v>524600</v>
      </c>
      <c r="F88" s="25">
        <v>537700</v>
      </c>
      <c r="G88" s="25">
        <v>553800</v>
      </c>
      <c r="H88" s="25">
        <v>587000</v>
      </c>
      <c r="I88" s="25">
        <v>610500</v>
      </c>
    </row>
    <row r="89" spans="1:9" x14ac:dyDescent="0.25">
      <c r="A89" s="3" t="s">
        <v>35</v>
      </c>
      <c r="B89" s="3" t="s">
        <v>751</v>
      </c>
      <c r="C89" s="25">
        <v>3889200</v>
      </c>
      <c r="D89" s="25">
        <v>3811400</v>
      </c>
      <c r="E89" s="25">
        <v>3887700</v>
      </c>
      <c r="F89" s="25">
        <v>3907100</v>
      </c>
      <c r="G89" s="25">
        <v>5860000</v>
      </c>
      <c r="H89" s="25">
        <v>6739000</v>
      </c>
      <c r="I89" s="25">
        <v>5104400</v>
      </c>
    </row>
    <row r="90" spans="1:9" x14ac:dyDescent="0.25">
      <c r="A90" s="3" t="s">
        <v>35</v>
      </c>
      <c r="B90" s="3" t="s">
        <v>752</v>
      </c>
      <c r="C90" s="25">
        <v>5264100</v>
      </c>
      <c r="D90" s="25">
        <v>5678300</v>
      </c>
      <c r="E90" s="25">
        <v>5574800</v>
      </c>
      <c r="F90" s="25">
        <v>5438100</v>
      </c>
      <c r="G90" s="25">
        <v>5484900</v>
      </c>
      <c r="H90" s="25">
        <v>5567300</v>
      </c>
      <c r="I90" s="25">
        <v>5699600</v>
      </c>
    </row>
    <row r="91" spans="1:9" x14ac:dyDescent="0.25">
      <c r="A91" s="3" t="s">
        <v>35</v>
      </c>
      <c r="B91" s="3" t="s">
        <v>753</v>
      </c>
      <c r="C91" s="25">
        <v>5893500</v>
      </c>
      <c r="D91" s="25">
        <v>6158700</v>
      </c>
      <c r="E91" s="25">
        <v>6559000</v>
      </c>
      <c r="F91" s="25">
        <v>5706400</v>
      </c>
      <c r="G91" s="25">
        <v>5877600</v>
      </c>
      <c r="H91" s="25">
        <v>6024500</v>
      </c>
      <c r="I91" s="25">
        <v>6163100</v>
      </c>
    </row>
    <row r="92" spans="1:9" x14ac:dyDescent="0.25">
      <c r="A92" s="3" t="s">
        <v>37</v>
      </c>
      <c r="B92" s="3" t="s">
        <v>744</v>
      </c>
      <c r="C92" s="25">
        <v>3404300</v>
      </c>
      <c r="D92" s="25">
        <v>3534700</v>
      </c>
      <c r="E92" s="25">
        <v>3442700</v>
      </c>
      <c r="F92" s="25">
        <v>3484000</v>
      </c>
      <c r="G92" s="25">
        <v>3525100</v>
      </c>
      <c r="H92" s="25">
        <v>3570900</v>
      </c>
      <c r="I92" s="25">
        <v>3624500</v>
      </c>
    </row>
    <row r="93" spans="1:9" x14ac:dyDescent="0.25">
      <c r="A93" s="3" t="s">
        <v>37</v>
      </c>
      <c r="B93" s="3" t="s">
        <v>745</v>
      </c>
      <c r="C93" s="25">
        <v>2552700</v>
      </c>
      <c r="D93" s="25">
        <v>3441200</v>
      </c>
      <c r="E93" s="25">
        <v>4194700</v>
      </c>
      <c r="F93" s="25">
        <v>4626700</v>
      </c>
      <c r="G93" s="25">
        <v>5114800</v>
      </c>
      <c r="H93" s="25">
        <v>5667200</v>
      </c>
      <c r="I93" s="25">
        <v>5865600</v>
      </c>
    </row>
    <row r="94" spans="1:9" x14ac:dyDescent="0.25">
      <c r="A94" s="3" t="s">
        <v>37</v>
      </c>
      <c r="B94" s="3" t="s">
        <v>746</v>
      </c>
      <c r="C94" s="7" t="s">
        <v>159</v>
      </c>
      <c r="D94" s="7" t="s">
        <v>159</v>
      </c>
      <c r="E94" s="7" t="s">
        <v>159</v>
      </c>
      <c r="F94" s="7" t="s">
        <v>159</v>
      </c>
      <c r="G94" s="7" t="s">
        <v>159</v>
      </c>
      <c r="H94" s="7" t="s">
        <v>159</v>
      </c>
      <c r="I94" s="7" t="s">
        <v>159</v>
      </c>
    </row>
    <row r="95" spans="1:9" x14ac:dyDescent="0.25">
      <c r="A95" s="3" t="s">
        <v>37</v>
      </c>
      <c r="B95" s="3" t="s">
        <v>747</v>
      </c>
      <c r="C95" s="25">
        <v>10691600</v>
      </c>
      <c r="D95" s="25">
        <v>10386500</v>
      </c>
      <c r="E95" s="25">
        <v>10303400</v>
      </c>
      <c r="F95" s="25">
        <v>10447600</v>
      </c>
      <c r="G95" s="25">
        <v>10592600</v>
      </c>
      <c r="H95" s="25">
        <v>10730300</v>
      </c>
      <c r="I95" s="25">
        <v>10998600</v>
      </c>
    </row>
    <row r="96" spans="1:9" x14ac:dyDescent="0.25">
      <c r="A96" s="3" t="s">
        <v>37</v>
      </c>
      <c r="B96" s="3" t="s">
        <v>748</v>
      </c>
      <c r="C96" s="25">
        <v>49467000</v>
      </c>
      <c r="D96" s="25">
        <v>50693000</v>
      </c>
      <c r="E96" s="25">
        <v>51858900</v>
      </c>
      <c r="F96" s="25">
        <v>53310900</v>
      </c>
      <c r="G96" s="25">
        <v>54800900</v>
      </c>
      <c r="H96" s="25">
        <v>56280600</v>
      </c>
      <c r="I96" s="25">
        <v>57012200</v>
      </c>
    </row>
    <row r="97" spans="1:9" x14ac:dyDescent="0.25">
      <c r="A97" s="3" t="s">
        <v>37</v>
      </c>
      <c r="B97" s="3" t="s">
        <v>749</v>
      </c>
      <c r="C97" s="25">
        <v>71912100</v>
      </c>
      <c r="D97" s="25">
        <v>69268600</v>
      </c>
      <c r="E97" s="25">
        <v>71900800</v>
      </c>
      <c r="F97" s="25">
        <v>74776800</v>
      </c>
      <c r="G97" s="25">
        <v>77857600</v>
      </c>
      <c r="H97" s="25">
        <v>81127600</v>
      </c>
      <c r="I97" s="25">
        <v>82912400</v>
      </c>
    </row>
    <row r="98" spans="1:9" x14ac:dyDescent="0.25">
      <c r="A98" s="3" t="s">
        <v>37</v>
      </c>
      <c r="B98" s="3" t="s">
        <v>750</v>
      </c>
      <c r="C98" s="25">
        <v>15715000</v>
      </c>
      <c r="D98" s="25">
        <v>16343600</v>
      </c>
      <c r="E98" s="25">
        <v>16768500</v>
      </c>
      <c r="F98" s="25">
        <v>17288300</v>
      </c>
      <c r="G98" s="25">
        <v>17833800</v>
      </c>
      <c r="H98" s="25">
        <v>18422300</v>
      </c>
      <c r="I98" s="25">
        <v>18974900</v>
      </c>
    </row>
    <row r="99" spans="1:9" x14ac:dyDescent="0.25">
      <c r="A99" s="3" t="s">
        <v>37</v>
      </c>
      <c r="B99" s="3" t="s">
        <v>751</v>
      </c>
      <c r="C99" s="25">
        <v>33676600</v>
      </c>
      <c r="D99" s="25">
        <v>32345300</v>
      </c>
      <c r="E99" s="25">
        <v>31316600</v>
      </c>
      <c r="F99" s="25">
        <v>28748600</v>
      </c>
      <c r="G99" s="25">
        <v>26627000</v>
      </c>
      <c r="H99" s="25">
        <v>24816300</v>
      </c>
      <c r="I99" s="25">
        <v>24320000</v>
      </c>
    </row>
    <row r="100" spans="1:9" x14ac:dyDescent="0.25">
      <c r="A100" s="3" t="s">
        <v>37</v>
      </c>
      <c r="B100" s="3" t="s">
        <v>752</v>
      </c>
      <c r="C100" s="25">
        <v>1877900</v>
      </c>
      <c r="D100" s="25">
        <v>1708900</v>
      </c>
      <c r="E100" s="25">
        <v>1679900</v>
      </c>
      <c r="F100" s="25">
        <v>1641200</v>
      </c>
      <c r="G100" s="25">
        <v>1601200</v>
      </c>
      <c r="H100" s="25">
        <v>1588300</v>
      </c>
      <c r="I100" s="25">
        <v>1567700</v>
      </c>
    </row>
    <row r="101" spans="1:9" x14ac:dyDescent="0.25">
      <c r="A101" s="3" t="s">
        <v>37</v>
      </c>
      <c r="B101" s="3" t="s">
        <v>753</v>
      </c>
      <c r="C101" s="25">
        <v>2168000</v>
      </c>
      <c r="D101" s="25">
        <v>2192500</v>
      </c>
      <c r="E101" s="25">
        <v>2245100</v>
      </c>
      <c r="F101" s="25">
        <v>2290000</v>
      </c>
      <c r="G101" s="25">
        <v>2335600</v>
      </c>
      <c r="H101" s="25">
        <v>2387000</v>
      </c>
      <c r="I101" s="25">
        <v>2422800</v>
      </c>
    </row>
    <row r="102" spans="1:9" x14ac:dyDescent="0.25">
      <c r="A102" s="3" t="s">
        <v>39</v>
      </c>
      <c r="B102" s="3" t="s">
        <v>744</v>
      </c>
      <c r="C102" s="25">
        <v>741800</v>
      </c>
      <c r="D102" s="25">
        <v>828800</v>
      </c>
      <c r="E102" s="25">
        <v>865700</v>
      </c>
      <c r="F102" s="25">
        <v>1767500</v>
      </c>
      <c r="G102" s="25">
        <v>2274800</v>
      </c>
      <c r="H102" s="25">
        <v>2704800</v>
      </c>
      <c r="I102" s="25">
        <v>3314500</v>
      </c>
    </row>
    <row r="103" spans="1:9" x14ac:dyDescent="0.25">
      <c r="A103" s="3" t="s">
        <v>39</v>
      </c>
      <c r="B103" s="3" t="s">
        <v>745</v>
      </c>
      <c r="C103" s="7" t="s">
        <v>159</v>
      </c>
      <c r="D103" s="7" t="s">
        <v>159</v>
      </c>
      <c r="E103" s="7" t="s">
        <v>159</v>
      </c>
      <c r="F103" s="7" t="s">
        <v>159</v>
      </c>
      <c r="G103" s="7" t="s">
        <v>159</v>
      </c>
      <c r="H103" s="7" t="s">
        <v>159</v>
      </c>
      <c r="I103" s="7" t="s">
        <v>159</v>
      </c>
    </row>
    <row r="104" spans="1:9" x14ac:dyDescent="0.25">
      <c r="A104" s="3" t="s">
        <v>39</v>
      </c>
      <c r="B104" s="3" t="s">
        <v>746</v>
      </c>
      <c r="C104" s="7" t="s">
        <v>159</v>
      </c>
      <c r="D104" s="7" t="s">
        <v>159</v>
      </c>
      <c r="E104" s="7" t="s">
        <v>159</v>
      </c>
      <c r="F104" s="7" t="s">
        <v>159</v>
      </c>
      <c r="G104" s="7" t="s">
        <v>159</v>
      </c>
      <c r="H104" s="7" t="s">
        <v>159</v>
      </c>
      <c r="I104" s="7" t="s">
        <v>159</v>
      </c>
    </row>
    <row r="105" spans="1:9" x14ac:dyDescent="0.25">
      <c r="A105" s="3" t="s">
        <v>39</v>
      </c>
      <c r="B105" s="3" t="s">
        <v>747</v>
      </c>
      <c r="C105" s="25">
        <v>46587400</v>
      </c>
      <c r="D105" s="25">
        <v>46636400</v>
      </c>
      <c r="E105" s="25">
        <v>48895400</v>
      </c>
      <c r="F105" s="25">
        <v>52069200</v>
      </c>
      <c r="G105" s="25">
        <v>59098600</v>
      </c>
      <c r="H105" s="25">
        <v>63944700</v>
      </c>
      <c r="I105" s="25">
        <v>95518800</v>
      </c>
    </row>
    <row r="106" spans="1:9" x14ac:dyDescent="0.25">
      <c r="A106" s="3" t="s">
        <v>39</v>
      </c>
      <c r="B106" s="3" t="s">
        <v>748</v>
      </c>
      <c r="C106" s="25">
        <v>13468200</v>
      </c>
      <c r="D106" s="25">
        <v>15213800</v>
      </c>
      <c r="E106" s="25">
        <v>14580600</v>
      </c>
      <c r="F106" s="25">
        <v>16549000</v>
      </c>
      <c r="G106" s="25">
        <v>18733500</v>
      </c>
      <c r="H106" s="25">
        <v>20794200</v>
      </c>
      <c r="I106" s="25">
        <v>20253100</v>
      </c>
    </row>
    <row r="107" spans="1:9" x14ac:dyDescent="0.25">
      <c r="A107" s="3" t="s">
        <v>39</v>
      </c>
      <c r="B107" s="3" t="s">
        <v>749</v>
      </c>
      <c r="C107" s="25">
        <v>64595700</v>
      </c>
      <c r="D107" s="25">
        <v>62710100</v>
      </c>
      <c r="E107" s="25">
        <v>66713500</v>
      </c>
      <c r="F107" s="25">
        <v>78168900</v>
      </c>
      <c r="G107" s="25">
        <v>89894300</v>
      </c>
      <c r="H107" s="25">
        <v>95377800</v>
      </c>
      <c r="I107" s="25">
        <v>106047300</v>
      </c>
    </row>
    <row r="108" spans="1:9" x14ac:dyDescent="0.25">
      <c r="A108" s="3" t="s">
        <v>39</v>
      </c>
      <c r="B108" s="3" t="s">
        <v>750</v>
      </c>
      <c r="C108" s="25">
        <v>1464600</v>
      </c>
      <c r="D108" s="25">
        <v>1709200</v>
      </c>
      <c r="E108" s="25">
        <v>1072200</v>
      </c>
      <c r="F108" s="25">
        <v>1586600</v>
      </c>
      <c r="G108" s="25">
        <v>1592600</v>
      </c>
      <c r="H108" s="25">
        <v>1775900</v>
      </c>
      <c r="I108" s="25">
        <v>2259000</v>
      </c>
    </row>
    <row r="109" spans="1:9" x14ac:dyDescent="0.25">
      <c r="A109" s="3" t="s">
        <v>39</v>
      </c>
      <c r="B109" s="3" t="s">
        <v>751</v>
      </c>
      <c r="C109" s="25">
        <v>8760500</v>
      </c>
      <c r="D109" s="25">
        <v>7618700</v>
      </c>
      <c r="E109" s="25">
        <v>7214900</v>
      </c>
      <c r="F109" s="25">
        <v>7691900</v>
      </c>
      <c r="G109" s="25">
        <v>8576500</v>
      </c>
      <c r="H109" s="25">
        <v>9185400</v>
      </c>
      <c r="I109" s="25">
        <v>8105100</v>
      </c>
    </row>
    <row r="110" spans="1:9" x14ac:dyDescent="0.25">
      <c r="A110" s="3" t="s">
        <v>39</v>
      </c>
      <c r="B110" s="3" t="s">
        <v>752</v>
      </c>
      <c r="C110" s="25">
        <v>4300300</v>
      </c>
      <c r="D110" s="25">
        <v>3811400</v>
      </c>
      <c r="E110" s="25">
        <v>3671800</v>
      </c>
      <c r="F110" s="25">
        <v>3888800</v>
      </c>
      <c r="G110" s="25">
        <v>3737200</v>
      </c>
      <c r="H110" s="25">
        <v>3875400</v>
      </c>
      <c r="I110" s="25">
        <v>3750800</v>
      </c>
    </row>
    <row r="111" spans="1:9" x14ac:dyDescent="0.25">
      <c r="A111" s="3" t="s">
        <v>39</v>
      </c>
      <c r="B111" s="3" t="s">
        <v>753</v>
      </c>
      <c r="C111" s="25">
        <v>11308000</v>
      </c>
      <c r="D111" s="25">
        <v>10602500</v>
      </c>
      <c r="E111" s="25">
        <v>10040200</v>
      </c>
      <c r="F111" s="25">
        <v>12810000</v>
      </c>
      <c r="G111" s="25">
        <v>16845200</v>
      </c>
      <c r="H111" s="25">
        <v>20568000</v>
      </c>
      <c r="I111" s="25">
        <v>15468900</v>
      </c>
    </row>
    <row r="112" spans="1:9" x14ac:dyDescent="0.25">
      <c r="A112" s="3" t="s">
        <v>41</v>
      </c>
      <c r="B112" s="3" t="s">
        <v>744</v>
      </c>
      <c r="C112" s="25">
        <v>181600</v>
      </c>
      <c r="D112" s="25">
        <v>195000</v>
      </c>
      <c r="E112" s="25">
        <v>200900</v>
      </c>
      <c r="F112" s="25">
        <v>207800</v>
      </c>
      <c r="G112" s="25">
        <v>214000</v>
      </c>
      <c r="H112" s="25">
        <v>221700</v>
      </c>
      <c r="I112" s="25">
        <v>231700</v>
      </c>
    </row>
    <row r="113" spans="1:9" x14ac:dyDescent="0.25">
      <c r="A113" s="3" t="s">
        <v>41</v>
      </c>
      <c r="B113" s="3" t="s">
        <v>745</v>
      </c>
      <c r="C113" s="7" t="s">
        <v>159</v>
      </c>
      <c r="D113" s="7" t="s">
        <v>159</v>
      </c>
      <c r="E113" s="7" t="s">
        <v>159</v>
      </c>
      <c r="F113" s="7" t="s">
        <v>159</v>
      </c>
      <c r="G113" s="7" t="s">
        <v>159</v>
      </c>
      <c r="H113" s="7" t="s">
        <v>159</v>
      </c>
      <c r="I113" s="7" t="s">
        <v>159</v>
      </c>
    </row>
    <row r="114" spans="1:9" x14ac:dyDescent="0.25">
      <c r="A114" s="3" t="s">
        <v>41</v>
      </c>
      <c r="B114" s="3" t="s">
        <v>746</v>
      </c>
      <c r="C114" s="25">
        <v>236600</v>
      </c>
      <c r="D114" s="25">
        <v>241500</v>
      </c>
      <c r="E114" s="25">
        <v>244400</v>
      </c>
      <c r="F114" s="25">
        <v>245400</v>
      </c>
      <c r="G114" s="25">
        <v>247900</v>
      </c>
      <c r="H114" s="25">
        <v>250600</v>
      </c>
      <c r="I114" s="25">
        <v>253800</v>
      </c>
    </row>
    <row r="115" spans="1:9" x14ac:dyDescent="0.25">
      <c r="A115" s="3" t="s">
        <v>41</v>
      </c>
      <c r="B115" s="3" t="s">
        <v>747</v>
      </c>
      <c r="C115" s="25">
        <v>75146100</v>
      </c>
      <c r="D115" s="25">
        <v>82454000</v>
      </c>
      <c r="E115" s="25">
        <v>84927600</v>
      </c>
      <c r="F115" s="25">
        <v>86045600</v>
      </c>
      <c r="G115" s="25">
        <v>89315300</v>
      </c>
      <c r="H115" s="25">
        <v>93066500</v>
      </c>
      <c r="I115" s="25">
        <v>99115900</v>
      </c>
    </row>
    <row r="116" spans="1:9" x14ac:dyDescent="0.25">
      <c r="A116" s="3" t="s">
        <v>41</v>
      </c>
      <c r="B116" s="3" t="s">
        <v>748</v>
      </c>
      <c r="C116" s="25">
        <v>6297000</v>
      </c>
      <c r="D116" s="25">
        <v>7250000</v>
      </c>
      <c r="E116" s="25">
        <v>7612500</v>
      </c>
      <c r="F116" s="25">
        <v>7895400</v>
      </c>
      <c r="G116" s="25">
        <v>8203299.9999999991</v>
      </c>
      <c r="H116" s="25">
        <v>8244299.9999999991</v>
      </c>
      <c r="I116" s="25">
        <v>8409200</v>
      </c>
    </row>
    <row r="117" spans="1:9" x14ac:dyDescent="0.25">
      <c r="A117" s="3" t="s">
        <v>41</v>
      </c>
      <c r="B117" s="3" t="s">
        <v>749</v>
      </c>
      <c r="C117" s="25">
        <v>43493000</v>
      </c>
      <c r="D117" s="25">
        <v>44280000</v>
      </c>
      <c r="E117" s="25">
        <v>45165600</v>
      </c>
      <c r="F117" s="25">
        <v>47849300</v>
      </c>
      <c r="G117" s="25">
        <v>50720300</v>
      </c>
      <c r="H117" s="25">
        <v>51886900</v>
      </c>
      <c r="I117" s="25">
        <v>52924600</v>
      </c>
    </row>
    <row r="118" spans="1:9" x14ac:dyDescent="0.25">
      <c r="A118" s="3" t="s">
        <v>41</v>
      </c>
      <c r="B118" s="3" t="s">
        <v>750</v>
      </c>
      <c r="C118" s="25">
        <v>1315400</v>
      </c>
      <c r="D118" s="25">
        <v>1515000</v>
      </c>
      <c r="E118" s="25">
        <v>1575600</v>
      </c>
      <c r="F118" s="25">
        <v>1654500</v>
      </c>
      <c r="G118" s="25">
        <v>1747200</v>
      </c>
      <c r="H118" s="25">
        <v>1848500</v>
      </c>
      <c r="I118" s="25">
        <v>1987100</v>
      </c>
    </row>
    <row r="119" spans="1:9" x14ac:dyDescent="0.25">
      <c r="A119" s="3" t="s">
        <v>41</v>
      </c>
      <c r="B119" s="3" t="s">
        <v>751</v>
      </c>
      <c r="C119" s="25">
        <v>1168700</v>
      </c>
      <c r="D119" s="25">
        <v>1169000</v>
      </c>
      <c r="E119" s="25">
        <v>1191200</v>
      </c>
      <c r="F119" s="25">
        <v>1201400</v>
      </c>
      <c r="G119" s="25">
        <v>1223000</v>
      </c>
      <c r="H119" s="25">
        <v>1247500</v>
      </c>
      <c r="I119" s="25">
        <v>1273700</v>
      </c>
    </row>
    <row r="120" spans="1:9" x14ac:dyDescent="0.25">
      <c r="A120" s="3" t="s">
        <v>41</v>
      </c>
      <c r="B120" s="3" t="s">
        <v>752</v>
      </c>
      <c r="C120" s="25">
        <v>7467800</v>
      </c>
      <c r="D120" s="25">
        <v>7650000</v>
      </c>
      <c r="E120" s="25">
        <v>7879500</v>
      </c>
      <c r="F120" s="25">
        <v>8643900</v>
      </c>
      <c r="G120" s="25">
        <v>9361300</v>
      </c>
      <c r="H120" s="25">
        <v>9969800</v>
      </c>
      <c r="I120" s="25">
        <v>10916900</v>
      </c>
    </row>
    <row r="121" spans="1:9" x14ac:dyDescent="0.25">
      <c r="A121" s="3" t="s">
        <v>41</v>
      </c>
      <c r="B121" s="3" t="s">
        <v>753</v>
      </c>
      <c r="C121" s="25">
        <v>776000</v>
      </c>
      <c r="D121" s="25">
        <v>923000</v>
      </c>
      <c r="E121" s="25">
        <v>959900</v>
      </c>
      <c r="F121" s="25">
        <v>1023900</v>
      </c>
      <c r="G121" s="25">
        <v>1098600</v>
      </c>
      <c r="H121" s="25">
        <v>1155800</v>
      </c>
      <c r="I121" s="25">
        <v>1217000</v>
      </c>
    </row>
    <row r="122" spans="1:9" x14ac:dyDescent="0.25">
      <c r="A122" s="3" t="s">
        <v>47</v>
      </c>
      <c r="B122" s="3" t="s">
        <v>744</v>
      </c>
      <c r="C122" s="25">
        <v>79400</v>
      </c>
      <c r="D122" s="25">
        <v>80200</v>
      </c>
      <c r="E122" s="25">
        <v>81000</v>
      </c>
      <c r="F122" s="25">
        <v>81700</v>
      </c>
      <c r="G122" s="25">
        <v>82500</v>
      </c>
      <c r="H122" s="25">
        <v>83200</v>
      </c>
      <c r="I122" s="25">
        <v>83900</v>
      </c>
    </row>
    <row r="123" spans="1:9" x14ac:dyDescent="0.25">
      <c r="A123" s="3" t="s">
        <v>47</v>
      </c>
      <c r="B123" s="3" t="s">
        <v>745</v>
      </c>
      <c r="C123" s="7" t="s">
        <v>159</v>
      </c>
      <c r="D123" s="7" t="s">
        <v>159</v>
      </c>
      <c r="E123" s="7" t="s">
        <v>159</v>
      </c>
      <c r="F123" s="7" t="s">
        <v>159</v>
      </c>
      <c r="G123" s="7" t="s">
        <v>159</v>
      </c>
      <c r="H123" s="7" t="s">
        <v>159</v>
      </c>
      <c r="I123" s="7" t="s">
        <v>159</v>
      </c>
    </row>
    <row r="124" spans="1:9" x14ac:dyDescent="0.25">
      <c r="A124" s="3" t="s">
        <v>47</v>
      </c>
      <c r="B124" s="3" t="s">
        <v>746</v>
      </c>
      <c r="C124" s="25">
        <v>108500</v>
      </c>
      <c r="D124" s="25">
        <v>105200</v>
      </c>
      <c r="E124" s="25">
        <v>93500</v>
      </c>
      <c r="F124" s="25">
        <v>88400</v>
      </c>
      <c r="G124" s="25">
        <v>84400</v>
      </c>
      <c r="H124" s="25">
        <v>81000</v>
      </c>
      <c r="I124" s="25">
        <v>78400</v>
      </c>
    </row>
    <row r="125" spans="1:9" x14ac:dyDescent="0.25">
      <c r="A125" s="3" t="s">
        <v>47</v>
      </c>
      <c r="B125" s="3" t="s">
        <v>747</v>
      </c>
      <c r="C125" s="25">
        <v>51273800</v>
      </c>
      <c r="D125" s="25">
        <v>60496500</v>
      </c>
      <c r="E125" s="25">
        <v>63884300</v>
      </c>
      <c r="F125" s="25">
        <v>66012399.999999993</v>
      </c>
      <c r="G125" s="25">
        <v>68144600</v>
      </c>
      <c r="H125" s="25">
        <v>70393400</v>
      </c>
      <c r="I125" s="25">
        <v>72751500</v>
      </c>
    </row>
    <row r="126" spans="1:9" x14ac:dyDescent="0.25">
      <c r="A126" s="3" t="s">
        <v>47</v>
      </c>
      <c r="B126" s="3" t="s">
        <v>748</v>
      </c>
      <c r="C126" s="25">
        <v>4855500</v>
      </c>
      <c r="D126" s="25">
        <v>5048000</v>
      </c>
      <c r="E126" s="25">
        <v>5154000</v>
      </c>
      <c r="F126" s="25">
        <v>5447300</v>
      </c>
      <c r="G126" s="25">
        <v>5682600</v>
      </c>
      <c r="H126" s="25">
        <v>5932700</v>
      </c>
      <c r="I126" s="25">
        <v>6199600</v>
      </c>
    </row>
    <row r="127" spans="1:9" x14ac:dyDescent="0.25">
      <c r="A127" s="3" t="s">
        <v>47</v>
      </c>
      <c r="B127" s="3" t="s">
        <v>749</v>
      </c>
      <c r="C127" s="25">
        <v>52616400</v>
      </c>
      <c r="D127" s="25">
        <v>62415800</v>
      </c>
      <c r="E127" s="25">
        <v>66160700</v>
      </c>
      <c r="F127" s="25">
        <v>72730700</v>
      </c>
      <c r="G127" s="25">
        <v>77989100</v>
      </c>
      <c r="H127" s="25">
        <v>83682300</v>
      </c>
      <c r="I127" s="25">
        <v>89874800</v>
      </c>
    </row>
    <row r="128" spans="1:9" x14ac:dyDescent="0.25">
      <c r="A128" s="3" t="s">
        <v>47</v>
      </c>
      <c r="B128" s="3" t="s">
        <v>750</v>
      </c>
      <c r="C128" s="25">
        <v>906200</v>
      </c>
      <c r="D128" s="25">
        <v>1117400</v>
      </c>
      <c r="E128" s="25">
        <v>1175500</v>
      </c>
      <c r="F128" s="25">
        <v>1043599.9999999999</v>
      </c>
      <c r="G128" s="25">
        <v>1048800</v>
      </c>
      <c r="H128" s="25">
        <v>1056200</v>
      </c>
      <c r="I128" s="25">
        <v>1064600</v>
      </c>
    </row>
    <row r="129" spans="1:9" x14ac:dyDescent="0.25">
      <c r="A129" s="3" t="s">
        <v>47</v>
      </c>
      <c r="B129" s="3" t="s">
        <v>751</v>
      </c>
      <c r="C129" s="25">
        <v>10900200</v>
      </c>
      <c r="D129" s="25">
        <v>11918300</v>
      </c>
      <c r="E129" s="25">
        <v>12561800</v>
      </c>
      <c r="F129" s="25">
        <v>13202500</v>
      </c>
      <c r="G129" s="25">
        <v>13836200</v>
      </c>
      <c r="H129" s="25">
        <v>14403500</v>
      </c>
      <c r="I129" s="25">
        <v>14850000</v>
      </c>
    </row>
    <row r="130" spans="1:9" x14ac:dyDescent="0.25">
      <c r="A130" s="3" t="s">
        <v>47</v>
      </c>
      <c r="B130" s="3" t="s">
        <v>752</v>
      </c>
      <c r="C130" s="25">
        <v>606400</v>
      </c>
      <c r="D130" s="25">
        <v>695400</v>
      </c>
      <c r="E130" s="25">
        <v>723900</v>
      </c>
      <c r="F130" s="25">
        <v>795800</v>
      </c>
      <c r="G130" s="25">
        <v>815500</v>
      </c>
      <c r="H130" s="25">
        <v>835900</v>
      </c>
      <c r="I130" s="25">
        <v>857700</v>
      </c>
    </row>
    <row r="131" spans="1:9" x14ac:dyDescent="0.25">
      <c r="A131" s="3" t="s">
        <v>47</v>
      </c>
      <c r="B131" s="3" t="s">
        <v>753</v>
      </c>
      <c r="C131" s="25">
        <v>626500</v>
      </c>
      <c r="D131" s="25">
        <v>617800</v>
      </c>
      <c r="E131" s="25">
        <v>615400</v>
      </c>
      <c r="F131" s="25">
        <v>627400</v>
      </c>
      <c r="G131" s="25">
        <v>637200</v>
      </c>
      <c r="H131" s="25">
        <v>647400</v>
      </c>
      <c r="I131" s="25">
        <v>658400</v>
      </c>
    </row>
    <row r="132" spans="1:9" x14ac:dyDescent="0.25">
      <c r="A132" s="3" t="s">
        <v>48</v>
      </c>
      <c r="B132" s="3" t="s">
        <v>744</v>
      </c>
      <c r="C132" s="25">
        <v>8451600</v>
      </c>
      <c r="D132" s="25">
        <v>8903000</v>
      </c>
      <c r="E132" s="25">
        <v>9256000</v>
      </c>
      <c r="F132" s="25">
        <v>9523000</v>
      </c>
      <c r="G132" s="25">
        <v>10253000</v>
      </c>
      <c r="H132" s="25">
        <v>10278200</v>
      </c>
      <c r="I132" s="25">
        <v>10896300</v>
      </c>
    </row>
    <row r="133" spans="1:9" x14ac:dyDescent="0.25">
      <c r="A133" s="3" t="s">
        <v>48</v>
      </c>
      <c r="B133" s="3" t="s">
        <v>745</v>
      </c>
      <c r="C133" s="25">
        <v>5413300</v>
      </c>
      <c r="D133" s="25">
        <v>5672300</v>
      </c>
      <c r="E133" s="25">
        <v>5470800</v>
      </c>
      <c r="F133" s="25">
        <v>5478800</v>
      </c>
      <c r="G133" s="25">
        <v>5601800</v>
      </c>
      <c r="H133" s="25">
        <v>5581800</v>
      </c>
      <c r="I133" s="25">
        <v>5665600</v>
      </c>
    </row>
    <row r="134" spans="1:9" x14ac:dyDescent="0.25">
      <c r="A134" s="3" t="s">
        <v>48</v>
      </c>
      <c r="B134" s="3" t="s">
        <v>746</v>
      </c>
      <c r="C134" s="25">
        <v>596700</v>
      </c>
      <c r="D134" s="25">
        <v>598000</v>
      </c>
      <c r="E134" s="25">
        <v>601000</v>
      </c>
      <c r="F134" s="25">
        <v>614000</v>
      </c>
      <c r="G134" s="25">
        <v>629000</v>
      </c>
      <c r="H134" s="25">
        <v>641600</v>
      </c>
      <c r="I134" s="25">
        <v>615100</v>
      </c>
    </row>
    <row r="135" spans="1:9" x14ac:dyDescent="0.25">
      <c r="A135" s="3" t="s">
        <v>48</v>
      </c>
      <c r="B135" s="3" t="s">
        <v>747</v>
      </c>
      <c r="C135" s="25">
        <v>13731900</v>
      </c>
      <c r="D135" s="25">
        <v>14192000</v>
      </c>
      <c r="E135" s="25">
        <v>14623000</v>
      </c>
      <c r="F135" s="25">
        <v>14877000</v>
      </c>
      <c r="G135" s="25">
        <v>15160000</v>
      </c>
      <c r="H135" s="25">
        <v>14974200</v>
      </c>
      <c r="I135" s="25">
        <v>14658100</v>
      </c>
    </row>
    <row r="136" spans="1:9" x14ac:dyDescent="0.25">
      <c r="A136" s="3" t="s">
        <v>48</v>
      </c>
      <c r="B136" s="3" t="s">
        <v>748</v>
      </c>
      <c r="C136" s="25">
        <v>17531400</v>
      </c>
      <c r="D136" s="25">
        <v>18384000</v>
      </c>
      <c r="E136" s="25">
        <v>19056000</v>
      </c>
      <c r="F136" s="25">
        <v>19465000</v>
      </c>
      <c r="G136" s="25">
        <v>19845000</v>
      </c>
      <c r="H136" s="25">
        <v>20702200</v>
      </c>
      <c r="I136" s="25">
        <v>21616300</v>
      </c>
    </row>
    <row r="137" spans="1:9" x14ac:dyDescent="0.25">
      <c r="A137" s="3" t="s">
        <v>48</v>
      </c>
      <c r="B137" s="3" t="s">
        <v>749</v>
      </c>
      <c r="C137" s="25">
        <v>83523300</v>
      </c>
      <c r="D137" s="25">
        <v>87166000</v>
      </c>
      <c r="E137" s="25">
        <v>90254000</v>
      </c>
      <c r="F137" s="25">
        <v>91052000</v>
      </c>
      <c r="G137" s="25">
        <v>90873000</v>
      </c>
      <c r="H137" s="25">
        <v>86056700</v>
      </c>
      <c r="I137" s="25">
        <v>83698800</v>
      </c>
    </row>
    <row r="138" spans="1:9" x14ac:dyDescent="0.25">
      <c r="A138" s="3" t="s">
        <v>48</v>
      </c>
      <c r="B138" s="3" t="s">
        <v>750</v>
      </c>
      <c r="C138" s="25">
        <v>11138000</v>
      </c>
      <c r="D138" s="25">
        <v>11571000</v>
      </c>
      <c r="E138" s="25">
        <v>11806000</v>
      </c>
      <c r="F138" s="25">
        <v>12305000</v>
      </c>
      <c r="G138" s="25">
        <v>12402000</v>
      </c>
      <c r="H138" s="25">
        <v>12495500</v>
      </c>
      <c r="I138" s="25">
        <v>12523000</v>
      </c>
    </row>
    <row r="139" spans="1:9" x14ac:dyDescent="0.25">
      <c r="A139" s="3" t="s">
        <v>48</v>
      </c>
      <c r="B139" s="3" t="s">
        <v>751</v>
      </c>
      <c r="C139" s="25">
        <v>10997900</v>
      </c>
      <c r="D139" s="25">
        <v>11301000</v>
      </c>
      <c r="E139" s="25">
        <v>11555000</v>
      </c>
      <c r="F139" s="25">
        <v>11604000</v>
      </c>
      <c r="G139" s="25">
        <v>12039000</v>
      </c>
      <c r="H139" s="25">
        <v>12460400</v>
      </c>
      <c r="I139" s="25">
        <v>11488500</v>
      </c>
    </row>
    <row r="140" spans="1:9" x14ac:dyDescent="0.25">
      <c r="A140" s="3" t="s">
        <v>48</v>
      </c>
      <c r="B140" s="3" t="s">
        <v>752</v>
      </c>
      <c r="C140" s="25">
        <v>11687100</v>
      </c>
      <c r="D140" s="25">
        <v>11884000</v>
      </c>
      <c r="E140" s="25">
        <v>12021000</v>
      </c>
      <c r="F140" s="25">
        <v>12085000</v>
      </c>
      <c r="G140" s="25">
        <v>12209000</v>
      </c>
      <c r="H140" s="25">
        <v>12132100</v>
      </c>
      <c r="I140" s="25">
        <v>12908500</v>
      </c>
    </row>
    <row r="141" spans="1:9" x14ac:dyDescent="0.25">
      <c r="A141" s="3" t="s">
        <v>48</v>
      </c>
      <c r="B141" s="3" t="s">
        <v>753</v>
      </c>
      <c r="C141" s="25">
        <v>51357200</v>
      </c>
      <c r="D141" s="25">
        <v>52208000</v>
      </c>
      <c r="E141" s="25">
        <v>53659000</v>
      </c>
      <c r="F141" s="25">
        <v>53728000</v>
      </c>
      <c r="G141" s="25">
        <v>53678000</v>
      </c>
      <c r="H141" s="25">
        <v>53856600</v>
      </c>
      <c r="I141" s="25">
        <v>54659100</v>
      </c>
    </row>
    <row r="142" spans="1:9" x14ac:dyDescent="0.25">
      <c r="A142" s="3" t="s">
        <v>49</v>
      </c>
      <c r="B142" s="3" t="s">
        <v>744</v>
      </c>
      <c r="C142" s="25">
        <v>1762300</v>
      </c>
      <c r="D142" s="25">
        <v>1643000</v>
      </c>
      <c r="E142" s="25">
        <v>952900</v>
      </c>
      <c r="F142" s="25">
        <v>1057700</v>
      </c>
      <c r="G142" s="25">
        <v>1110600</v>
      </c>
      <c r="H142" s="25">
        <v>633100</v>
      </c>
      <c r="I142" s="25">
        <v>1367400</v>
      </c>
    </row>
    <row r="143" spans="1:9" x14ac:dyDescent="0.25">
      <c r="A143" s="3" t="s">
        <v>49</v>
      </c>
      <c r="B143" s="3" t="s">
        <v>745</v>
      </c>
      <c r="C143" s="25">
        <v>1274700</v>
      </c>
      <c r="D143" s="25">
        <v>1237700</v>
      </c>
      <c r="E143" s="25">
        <v>1349100</v>
      </c>
      <c r="F143" s="25">
        <v>1389600</v>
      </c>
      <c r="G143" s="25">
        <v>1417900</v>
      </c>
      <c r="H143" s="25">
        <v>1449100</v>
      </c>
      <c r="I143" s="25">
        <v>1521600</v>
      </c>
    </row>
    <row r="144" spans="1:9" x14ac:dyDescent="0.25">
      <c r="A144" s="3" t="s">
        <v>49</v>
      </c>
      <c r="B144" s="3" t="s">
        <v>746</v>
      </c>
      <c r="C144" s="25">
        <v>243300</v>
      </c>
      <c r="D144" s="25">
        <v>233300</v>
      </c>
      <c r="E144" s="25">
        <v>244200</v>
      </c>
      <c r="F144" s="25">
        <v>249100</v>
      </c>
      <c r="G144" s="25">
        <v>249600</v>
      </c>
      <c r="H144" s="25">
        <v>250200</v>
      </c>
      <c r="I144" s="25">
        <v>251200</v>
      </c>
    </row>
    <row r="145" spans="1:9" x14ac:dyDescent="0.25">
      <c r="A145" s="3" t="s">
        <v>49</v>
      </c>
      <c r="B145" s="3" t="s">
        <v>747</v>
      </c>
      <c r="C145" s="25">
        <v>1008900</v>
      </c>
      <c r="D145" s="25">
        <v>1104700</v>
      </c>
      <c r="E145" s="25">
        <v>1002400</v>
      </c>
      <c r="F145" s="25">
        <v>1122700</v>
      </c>
      <c r="G145" s="25">
        <v>1134000</v>
      </c>
      <c r="H145" s="25">
        <v>1149800</v>
      </c>
      <c r="I145" s="25">
        <v>1169400</v>
      </c>
    </row>
    <row r="146" spans="1:9" x14ac:dyDescent="0.25">
      <c r="A146" s="3" t="s">
        <v>49</v>
      </c>
      <c r="B146" s="3" t="s">
        <v>748</v>
      </c>
      <c r="C146" s="25">
        <v>5045500</v>
      </c>
      <c r="D146" s="25">
        <v>5112600</v>
      </c>
      <c r="E146" s="25">
        <v>4678000</v>
      </c>
      <c r="F146" s="25">
        <v>5145800</v>
      </c>
      <c r="G146" s="25">
        <v>5454600</v>
      </c>
      <c r="H146" s="25">
        <v>5536400</v>
      </c>
      <c r="I146" s="25">
        <v>5658200</v>
      </c>
    </row>
    <row r="147" spans="1:9" x14ac:dyDescent="0.25">
      <c r="A147" s="3" t="s">
        <v>49</v>
      </c>
      <c r="B147" s="3" t="s">
        <v>749</v>
      </c>
      <c r="C147" s="25">
        <v>14323800</v>
      </c>
      <c r="D147" s="25">
        <v>15008500</v>
      </c>
      <c r="E147" s="25">
        <v>15509300</v>
      </c>
      <c r="F147" s="25">
        <v>15974600</v>
      </c>
      <c r="G147" s="25">
        <v>16421900.000000002</v>
      </c>
      <c r="H147" s="25">
        <v>16931000</v>
      </c>
      <c r="I147" s="25">
        <v>17608200</v>
      </c>
    </row>
    <row r="148" spans="1:9" x14ac:dyDescent="0.25">
      <c r="A148" s="3" t="s">
        <v>49</v>
      </c>
      <c r="B148" s="3" t="s">
        <v>750</v>
      </c>
      <c r="C148" s="25">
        <v>1929500</v>
      </c>
      <c r="D148" s="25">
        <v>1903500</v>
      </c>
      <c r="E148" s="25">
        <v>2065300.0000000002</v>
      </c>
      <c r="F148" s="25">
        <v>2147900</v>
      </c>
      <c r="G148" s="25">
        <v>2171500</v>
      </c>
      <c r="H148" s="25">
        <v>2197600</v>
      </c>
      <c r="I148" s="25">
        <v>2230500</v>
      </c>
    </row>
    <row r="149" spans="1:9" x14ac:dyDescent="0.25">
      <c r="A149" s="3" t="s">
        <v>49</v>
      </c>
      <c r="B149" s="3" t="s">
        <v>751</v>
      </c>
      <c r="C149" s="25">
        <v>2739400</v>
      </c>
      <c r="D149" s="25">
        <v>2965700</v>
      </c>
      <c r="E149" s="25">
        <v>2966300</v>
      </c>
      <c r="F149" s="25">
        <v>3025600</v>
      </c>
      <c r="G149" s="25">
        <v>3033200</v>
      </c>
      <c r="H149" s="25">
        <v>3042600</v>
      </c>
      <c r="I149" s="25">
        <v>3088200</v>
      </c>
    </row>
    <row r="150" spans="1:9" x14ac:dyDescent="0.25">
      <c r="A150" s="3" t="s">
        <v>49</v>
      </c>
      <c r="B150" s="3" t="s">
        <v>752</v>
      </c>
      <c r="C150" s="25">
        <v>1354900</v>
      </c>
      <c r="D150" s="25">
        <v>1337300</v>
      </c>
      <c r="E150" s="25">
        <v>1257100</v>
      </c>
      <c r="F150" s="25">
        <v>1261500</v>
      </c>
      <c r="G150" s="25">
        <v>1274100</v>
      </c>
      <c r="H150" s="25">
        <v>1376000</v>
      </c>
      <c r="I150" s="25">
        <v>1444800</v>
      </c>
    </row>
    <row r="151" spans="1:9" x14ac:dyDescent="0.25">
      <c r="A151" s="3" t="s">
        <v>49</v>
      </c>
      <c r="B151" s="3" t="s">
        <v>753</v>
      </c>
      <c r="C151" s="25">
        <v>9825600</v>
      </c>
      <c r="D151" s="25">
        <v>10284700</v>
      </c>
      <c r="E151" s="25">
        <v>11146400</v>
      </c>
      <c r="F151" s="25">
        <v>12261000</v>
      </c>
      <c r="G151" s="25">
        <v>12444900</v>
      </c>
      <c r="H151" s="25">
        <v>12706300</v>
      </c>
      <c r="I151" s="25">
        <v>13062100</v>
      </c>
    </row>
    <row r="152" spans="1:9" x14ac:dyDescent="0.25">
      <c r="A152" s="3" t="s">
        <v>53</v>
      </c>
      <c r="B152" s="3" t="s">
        <v>744</v>
      </c>
      <c r="C152" s="25">
        <v>1803700</v>
      </c>
      <c r="D152" s="25">
        <v>1930000</v>
      </c>
      <c r="E152" s="25">
        <v>2009800</v>
      </c>
      <c r="F152" s="25">
        <v>1955200</v>
      </c>
      <c r="G152" s="25">
        <v>1990500</v>
      </c>
      <c r="H152" s="25">
        <v>2003300</v>
      </c>
      <c r="I152" s="25">
        <v>2017800</v>
      </c>
    </row>
    <row r="153" spans="1:9" x14ac:dyDescent="0.25">
      <c r="A153" s="3" t="s">
        <v>53</v>
      </c>
      <c r="B153" s="3" t="s">
        <v>745</v>
      </c>
      <c r="C153" s="25">
        <v>19700</v>
      </c>
      <c r="D153" s="25">
        <v>21900</v>
      </c>
      <c r="E153" s="25">
        <v>23100</v>
      </c>
      <c r="F153" s="25">
        <v>20400</v>
      </c>
      <c r="G153" s="25">
        <v>21500</v>
      </c>
      <c r="H153" s="25">
        <v>22900</v>
      </c>
      <c r="I153" s="25">
        <v>24800</v>
      </c>
    </row>
    <row r="154" spans="1:9" x14ac:dyDescent="0.25">
      <c r="A154" s="3" t="s">
        <v>53</v>
      </c>
      <c r="B154" s="3" t="s">
        <v>746</v>
      </c>
      <c r="C154" s="25">
        <v>48300</v>
      </c>
      <c r="D154" s="25">
        <v>48400</v>
      </c>
      <c r="E154" s="25">
        <v>47600</v>
      </c>
      <c r="F154" s="25">
        <v>40200</v>
      </c>
      <c r="G154" s="25">
        <v>39800</v>
      </c>
      <c r="H154" s="25">
        <v>39500</v>
      </c>
      <c r="I154" s="25">
        <v>39200</v>
      </c>
    </row>
    <row r="155" spans="1:9" x14ac:dyDescent="0.25">
      <c r="A155" s="3" t="s">
        <v>53</v>
      </c>
      <c r="B155" s="3" t="s">
        <v>747</v>
      </c>
      <c r="C155" s="25">
        <v>7053700</v>
      </c>
      <c r="D155" s="25">
        <v>7759100</v>
      </c>
      <c r="E155" s="25">
        <v>7823600</v>
      </c>
      <c r="F155" s="25">
        <v>7772000</v>
      </c>
      <c r="G155" s="25">
        <v>7832800</v>
      </c>
      <c r="H155" s="25">
        <v>8006400</v>
      </c>
      <c r="I155" s="25">
        <v>8082200</v>
      </c>
    </row>
    <row r="156" spans="1:9" x14ac:dyDescent="0.25">
      <c r="A156" s="3" t="s">
        <v>53</v>
      </c>
      <c r="B156" s="3" t="s">
        <v>748</v>
      </c>
      <c r="C156" s="25">
        <v>6032800</v>
      </c>
      <c r="D156" s="25">
        <v>6310300</v>
      </c>
      <c r="E156" s="25">
        <v>6417000</v>
      </c>
      <c r="F156" s="25">
        <v>6342000</v>
      </c>
      <c r="G156" s="25">
        <v>6410800</v>
      </c>
      <c r="H156" s="25">
        <v>6525400</v>
      </c>
      <c r="I156" s="25">
        <v>6628100</v>
      </c>
    </row>
    <row r="157" spans="1:9" x14ac:dyDescent="0.25">
      <c r="A157" s="3" t="s">
        <v>53</v>
      </c>
      <c r="B157" s="3" t="s">
        <v>749</v>
      </c>
      <c r="C157" s="25">
        <v>2385000</v>
      </c>
      <c r="D157" s="25">
        <v>2454200</v>
      </c>
      <c r="E157" s="25">
        <v>2559300</v>
      </c>
      <c r="F157" s="25">
        <v>2635000</v>
      </c>
      <c r="G157" s="25">
        <v>2702400</v>
      </c>
      <c r="H157" s="25">
        <v>2815600</v>
      </c>
      <c r="I157" s="25">
        <v>2935100</v>
      </c>
    </row>
    <row r="158" spans="1:9" x14ac:dyDescent="0.25">
      <c r="A158" s="3" t="s">
        <v>53</v>
      </c>
      <c r="B158" s="3" t="s">
        <v>750</v>
      </c>
      <c r="C158" s="25">
        <v>2026200</v>
      </c>
      <c r="D158" s="25">
        <v>2101200</v>
      </c>
      <c r="E158" s="25">
        <v>2093800.0000000002</v>
      </c>
      <c r="F158" s="25">
        <v>2097000</v>
      </c>
      <c r="G158" s="25">
        <v>2101300</v>
      </c>
      <c r="H158" s="25">
        <v>2147200</v>
      </c>
      <c r="I158" s="25">
        <v>2176100</v>
      </c>
    </row>
    <row r="159" spans="1:9" x14ac:dyDescent="0.25">
      <c r="A159" s="3" t="s">
        <v>53</v>
      </c>
      <c r="B159" s="3" t="s">
        <v>751</v>
      </c>
      <c r="C159" s="25">
        <v>3800</v>
      </c>
      <c r="D159" s="25">
        <v>4200</v>
      </c>
      <c r="E159" s="25">
        <v>4500</v>
      </c>
      <c r="F159" s="25">
        <v>4300</v>
      </c>
      <c r="G159" s="25">
        <v>4500</v>
      </c>
      <c r="H159" s="25">
        <v>4800</v>
      </c>
      <c r="I159" s="25">
        <v>5100</v>
      </c>
    </row>
    <row r="160" spans="1:9" x14ac:dyDescent="0.25">
      <c r="A160" s="3" t="s">
        <v>53</v>
      </c>
      <c r="B160" s="3" t="s">
        <v>752</v>
      </c>
      <c r="C160" s="25">
        <v>984600</v>
      </c>
      <c r="D160" s="25">
        <v>1003300</v>
      </c>
      <c r="E160" s="25">
        <v>1093100</v>
      </c>
      <c r="F160" s="25">
        <v>1098500</v>
      </c>
      <c r="G160" s="25">
        <v>1085500</v>
      </c>
      <c r="H160" s="25">
        <v>1114000</v>
      </c>
      <c r="I160" s="25">
        <v>1117700</v>
      </c>
    </row>
    <row r="161" spans="1:9" x14ac:dyDescent="0.25">
      <c r="A161" s="3" t="s">
        <v>53</v>
      </c>
      <c r="B161" s="3" t="s">
        <v>753</v>
      </c>
      <c r="C161" s="25">
        <v>76500</v>
      </c>
      <c r="D161" s="25">
        <v>80400</v>
      </c>
      <c r="E161" s="25">
        <v>83400</v>
      </c>
      <c r="F161" s="25">
        <v>80200</v>
      </c>
      <c r="G161" s="25">
        <v>84400</v>
      </c>
      <c r="H161" s="25">
        <v>84500</v>
      </c>
      <c r="I161" s="25">
        <v>81700</v>
      </c>
    </row>
    <row r="162" spans="1:9" x14ac:dyDescent="0.25">
      <c r="A162" s="3" t="s">
        <v>54</v>
      </c>
      <c r="B162" s="3" t="s">
        <v>744</v>
      </c>
      <c r="C162" s="25">
        <v>734200</v>
      </c>
      <c r="D162" s="25">
        <v>735500</v>
      </c>
      <c r="E162" s="25">
        <v>770500</v>
      </c>
      <c r="F162" s="25">
        <v>638600</v>
      </c>
      <c r="G162" s="25">
        <v>648200</v>
      </c>
      <c r="H162" s="25">
        <v>648300</v>
      </c>
      <c r="I162" s="25">
        <v>636700</v>
      </c>
    </row>
    <row r="163" spans="1:9" x14ac:dyDescent="0.25">
      <c r="A163" s="3" t="s">
        <v>54</v>
      </c>
      <c r="B163" s="3" t="s">
        <v>745</v>
      </c>
      <c r="C163" s="25">
        <v>356600</v>
      </c>
      <c r="D163" s="25">
        <v>428400</v>
      </c>
      <c r="E163" s="25">
        <v>444900</v>
      </c>
      <c r="F163" s="25">
        <v>436000</v>
      </c>
      <c r="G163" s="25">
        <v>428100</v>
      </c>
      <c r="H163" s="25">
        <v>434700</v>
      </c>
      <c r="I163" s="25">
        <v>450500</v>
      </c>
    </row>
    <row r="164" spans="1:9" x14ac:dyDescent="0.25">
      <c r="A164" s="3" t="s">
        <v>54</v>
      </c>
      <c r="B164" s="3" t="s">
        <v>746</v>
      </c>
      <c r="C164" s="25">
        <v>18200</v>
      </c>
      <c r="D164" s="25">
        <v>18900</v>
      </c>
      <c r="E164" s="25">
        <v>19200</v>
      </c>
      <c r="F164" s="25">
        <v>20000</v>
      </c>
      <c r="G164" s="25">
        <v>19100</v>
      </c>
      <c r="H164" s="25">
        <v>19000</v>
      </c>
      <c r="I164" s="25">
        <v>19200</v>
      </c>
    </row>
    <row r="165" spans="1:9" x14ac:dyDescent="0.25">
      <c r="A165" s="3" t="s">
        <v>54</v>
      </c>
      <c r="B165" s="3" t="s">
        <v>747</v>
      </c>
      <c r="C165" s="25">
        <v>1620000</v>
      </c>
      <c r="D165" s="25">
        <v>1665000</v>
      </c>
      <c r="E165" s="25">
        <v>1694200</v>
      </c>
      <c r="F165" s="25">
        <v>1805900</v>
      </c>
      <c r="G165" s="25">
        <v>1785500</v>
      </c>
      <c r="H165" s="25">
        <v>1788900</v>
      </c>
      <c r="I165" s="25">
        <v>1833400</v>
      </c>
    </row>
    <row r="166" spans="1:9" x14ac:dyDescent="0.25">
      <c r="A166" s="3" t="s">
        <v>54</v>
      </c>
      <c r="B166" s="3" t="s">
        <v>748</v>
      </c>
      <c r="C166" s="25">
        <v>1313800</v>
      </c>
      <c r="D166" s="25">
        <v>1524700</v>
      </c>
      <c r="E166" s="25">
        <v>1605200</v>
      </c>
      <c r="F166" s="25">
        <v>1589100</v>
      </c>
      <c r="G166" s="25">
        <v>1606100</v>
      </c>
      <c r="H166" s="25">
        <v>1616500</v>
      </c>
      <c r="I166" s="25">
        <v>1654800</v>
      </c>
    </row>
    <row r="167" spans="1:9" x14ac:dyDescent="0.25">
      <c r="A167" s="3" t="s">
        <v>54</v>
      </c>
      <c r="B167" s="3" t="s">
        <v>749</v>
      </c>
      <c r="C167" s="25">
        <v>2021800</v>
      </c>
      <c r="D167" s="25">
        <v>2136100</v>
      </c>
      <c r="E167" s="25">
        <v>2140800</v>
      </c>
      <c r="F167" s="25">
        <v>2060400</v>
      </c>
      <c r="G167" s="25">
        <v>2013000</v>
      </c>
      <c r="H167" s="25">
        <v>2004200</v>
      </c>
      <c r="I167" s="25">
        <v>2011700</v>
      </c>
    </row>
    <row r="168" spans="1:9" x14ac:dyDescent="0.25">
      <c r="A168" s="3" t="s">
        <v>54</v>
      </c>
      <c r="B168" s="3" t="s">
        <v>750</v>
      </c>
      <c r="C168" s="25">
        <v>1505200</v>
      </c>
      <c r="D168" s="25">
        <v>1444200</v>
      </c>
      <c r="E168" s="25">
        <v>1485200</v>
      </c>
      <c r="F168" s="25">
        <v>1396100</v>
      </c>
      <c r="G168" s="25">
        <v>1389600</v>
      </c>
      <c r="H168" s="25">
        <v>1393700</v>
      </c>
      <c r="I168" s="25">
        <v>1424900</v>
      </c>
    </row>
    <row r="169" spans="1:9" x14ac:dyDescent="0.25">
      <c r="A169" s="3" t="s">
        <v>54</v>
      </c>
      <c r="B169" s="3" t="s">
        <v>751</v>
      </c>
      <c r="C169" s="7" t="s">
        <v>159</v>
      </c>
      <c r="D169" s="7" t="s">
        <v>159</v>
      </c>
      <c r="E169" s="7" t="s">
        <v>159</v>
      </c>
      <c r="F169" s="7" t="s">
        <v>159</v>
      </c>
      <c r="G169" s="7" t="s">
        <v>159</v>
      </c>
      <c r="H169" s="7" t="s">
        <v>159</v>
      </c>
      <c r="I169" s="7" t="s">
        <v>159</v>
      </c>
    </row>
    <row r="170" spans="1:9" x14ac:dyDescent="0.25">
      <c r="A170" s="3" t="s">
        <v>54</v>
      </c>
      <c r="B170" s="3" t="s">
        <v>752</v>
      </c>
      <c r="C170" s="25">
        <v>542100</v>
      </c>
      <c r="D170" s="25">
        <v>605700</v>
      </c>
      <c r="E170" s="25">
        <v>617600</v>
      </c>
      <c r="F170" s="25">
        <v>611400</v>
      </c>
      <c r="G170" s="25">
        <v>613900</v>
      </c>
      <c r="H170" s="25">
        <v>617900</v>
      </c>
      <c r="I170" s="25">
        <v>637500</v>
      </c>
    </row>
    <row r="171" spans="1:9" x14ac:dyDescent="0.25">
      <c r="A171" s="3" t="s">
        <v>54</v>
      </c>
      <c r="B171" s="3" t="s">
        <v>753</v>
      </c>
      <c r="C171" s="25">
        <v>1361100</v>
      </c>
      <c r="D171" s="25">
        <v>1707300</v>
      </c>
      <c r="E171" s="25">
        <v>1666300</v>
      </c>
      <c r="F171" s="25">
        <v>1677500</v>
      </c>
      <c r="G171" s="25">
        <v>1661000</v>
      </c>
      <c r="H171" s="25">
        <v>1687500</v>
      </c>
      <c r="I171" s="25">
        <v>1744700</v>
      </c>
    </row>
    <row r="172" spans="1:9" x14ac:dyDescent="0.25">
      <c r="A172" s="3" t="s">
        <v>55</v>
      </c>
      <c r="B172" s="3" t="s">
        <v>744</v>
      </c>
      <c r="C172" s="25">
        <v>1507300</v>
      </c>
      <c r="D172" s="25">
        <v>1525400</v>
      </c>
      <c r="E172" s="25">
        <v>1542700</v>
      </c>
      <c r="F172" s="25">
        <v>1373000</v>
      </c>
      <c r="G172" s="25">
        <v>1323600</v>
      </c>
      <c r="H172" s="25">
        <v>1340100</v>
      </c>
      <c r="I172" s="25">
        <v>1350200</v>
      </c>
    </row>
    <row r="173" spans="1:9" x14ac:dyDescent="0.25">
      <c r="A173" s="3" t="s">
        <v>55</v>
      </c>
      <c r="B173" s="3" t="s">
        <v>745</v>
      </c>
      <c r="C173" s="25">
        <v>17400</v>
      </c>
      <c r="D173" s="25">
        <v>17800</v>
      </c>
      <c r="E173" s="25">
        <v>18400</v>
      </c>
      <c r="F173" s="25">
        <v>14900</v>
      </c>
      <c r="G173" s="25">
        <v>13700</v>
      </c>
      <c r="H173" s="25">
        <v>13400</v>
      </c>
      <c r="I173" s="25">
        <v>13200</v>
      </c>
    </row>
    <row r="174" spans="1:9" x14ac:dyDescent="0.25">
      <c r="A174" s="3" t="s">
        <v>55</v>
      </c>
      <c r="B174" s="3" t="s">
        <v>746</v>
      </c>
      <c r="C174" s="25">
        <v>470400</v>
      </c>
      <c r="D174" s="25">
        <v>457600</v>
      </c>
      <c r="E174" s="25">
        <v>455200</v>
      </c>
      <c r="F174" s="25">
        <v>386900</v>
      </c>
      <c r="G174" s="25">
        <v>370700</v>
      </c>
      <c r="H174" s="25">
        <v>360800</v>
      </c>
      <c r="I174" s="25">
        <v>352700</v>
      </c>
    </row>
    <row r="175" spans="1:9" x14ac:dyDescent="0.25">
      <c r="A175" s="3" t="s">
        <v>55</v>
      </c>
      <c r="B175" s="3" t="s">
        <v>747</v>
      </c>
      <c r="C175" s="25">
        <v>11104500</v>
      </c>
      <c r="D175" s="25">
        <v>11240000</v>
      </c>
      <c r="E175" s="25">
        <v>11921000</v>
      </c>
      <c r="F175" s="25">
        <v>11086500</v>
      </c>
      <c r="G175" s="25">
        <v>11385900</v>
      </c>
      <c r="H175" s="25">
        <v>11658000</v>
      </c>
      <c r="I175" s="25">
        <v>11891100</v>
      </c>
    </row>
    <row r="176" spans="1:9" x14ac:dyDescent="0.25">
      <c r="A176" s="3" t="s">
        <v>55</v>
      </c>
      <c r="B176" s="3" t="s">
        <v>748</v>
      </c>
      <c r="C176" s="25">
        <v>9122100</v>
      </c>
      <c r="D176" s="25">
        <v>9228800</v>
      </c>
      <c r="E176" s="25">
        <v>9367200</v>
      </c>
      <c r="F176" s="25">
        <v>8336799.9999999991</v>
      </c>
      <c r="G176" s="25">
        <v>8461900</v>
      </c>
      <c r="H176" s="25">
        <v>8504200</v>
      </c>
      <c r="I176" s="25">
        <v>8525400</v>
      </c>
    </row>
    <row r="177" spans="1:9" x14ac:dyDescent="0.25">
      <c r="A177" s="3" t="s">
        <v>55</v>
      </c>
      <c r="B177" s="3" t="s">
        <v>749</v>
      </c>
      <c r="C177" s="25">
        <v>5729500</v>
      </c>
      <c r="D177" s="25">
        <v>5796600</v>
      </c>
      <c r="E177" s="25">
        <v>6012500</v>
      </c>
      <c r="F177" s="25">
        <v>5170800</v>
      </c>
      <c r="G177" s="25">
        <v>4839800</v>
      </c>
      <c r="H177" s="25">
        <v>4948700</v>
      </c>
      <c r="I177" s="25">
        <v>5097200</v>
      </c>
    </row>
    <row r="178" spans="1:9" x14ac:dyDescent="0.25">
      <c r="A178" s="3" t="s">
        <v>55</v>
      </c>
      <c r="B178" s="3" t="s">
        <v>750</v>
      </c>
      <c r="C178" s="25">
        <v>4523000</v>
      </c>
      <c r="D178" s="25">
        <v>4576300</v>
      </c>
      <c r="E178" s="25">
        <v>4859400</v>
      </c>
      <c r="F178" s="25">
        <v>4422100</v>
      </c>
      <c r="G178" s="25">
        <v>4338500</v>
      </c>
      <c r="H178" s="25">
        <v>4284200</v>
      </c>
      <c r="I178" s="25">
        <v>4241400</v>
      </c>
    </row>
    <row r="179" spans="1:9" x14ac:dyDescent="0.25">
      <c r="A179" s="3" t="s">
        <v>55</v>
      </c>
      <c r="B179" s="3" t="s">
        <v>751</v>
      </c>
      <c r="C179" s="25">
        <v>680600</v>
      </c>
      <c r="D179" s="25">
        <v>691300</v>
      </c>
      <c r="E179" s="25">
        <v>713100</v>
      </c>
      <c r="F179" s="25">
        <v>877100</v>
      </c>
      <c r="G179" s="25">
        <v>982400</v>
      </c>
      <c r="H179" s="25">
        <v>1033800</v>
      </c>
      <c r="I179" s="25">
        <v>1074100</v>
      </c>
    </row>
    <row r="180" spans="1:9" x14ac:dyDescent="0.25">
      <c r="A180" s="3" t="s">
        <v>55</v>
      </c>
      <c r="B180" s="3" t="s">
        <v>752</v>
      </c>
      <c r="C180" s="25">
        <v>1331900</v>
      </c>
      <c r="D180" s="25">
        <v>1620500</v>
      </c>
      <c r="E180" s="25">
        <v>1828700</v>
      </c>
      <c r="F180" s="25">
        <v>1783000</v>
      </c>
      <c r="G180" s="25">
        <v>1898900</v>
      </c>
      <c r="H180" s="25">
        <v>1979600</v>
      </c>
      <c r="I180" s="25">
        <v>2056600</v>
      </c>
    </row>
    <row r="181" spans="1:9" x14ac:dyDescent="0.25">
      <c r="A181" s="3" t="s">
        <v>55</v>
      </c>
      <c r="B181" s="3" t="s">
        <v>753</v>
      </c>
      <c r="C181" s="25">
        <v>3226600</v>
      </c>
      <c r="D181" s="25">
        <v>2981200</v>
      </c>
      <c r="E181" s="25">
        <v>2904600</v>
      </c>
      <c r="F181" s="25">
        <v>3001900</v>
      </c>
      <c r="G181" s="25">
        <v>3107000</v>
      </c>
      <c r="H181" s="25">
        <v>3247100</v>
      </c>
      <c r="I181" s="25">
        <v>3409400</v>
      </c>
    </row>
    <row r="182" spans="1:9" x14ac:dyDescent="0.25">
      <c r="A182" s="3" t="s">
        <v>58</v>
      </c>
      <c r="B182" s="3" t="s">
        <v>744</v>
      </c>
      <c r="C182" s="25">
        <v>5388800</v>
      </c>
      <c r="D182" s="25">
        <v>5336500</v>
      </c>
      <c r="E182" s="25">
        <v>5491600</v>
      </c>
      <c r="F182" s="25">
        <v>5278300</v>
      </c>
      <c r="G182" s="25">
        <v>5215000</v>
      </c>
      <c r="H182" s="25">
        <v>4814000</v>
      </c>
      <c r="I182" s="25">
        <v>4737000</v>
      </c>
    </row>
    <row r="183" spans="1:9" x14ac:dyDescent="0.25">
      <c r="A183" s="3" t="s">
        <v>58</v>
      </c>
      <c r="B183" s="3" t="s">
        <v>745</v>
      </c>
      <c r="C183" s="25">
        <v>23900</v>
      </c>
      <c r="D183" s="25">
        <v>23800</v>
      </c>
      <c r="E183" s="25">
        <v>24800</v>
      </c>
      <c r="F183" s="25">
        <v>24000</v>
      </c>
      <c r="G183" s="25">
        <v>23700</v>
      </c>
      <c r="H183" s="25">
        <v>23700</v>
      </c>
      <c r="I183" s="25">
        <v>23600</v>
      </c>
    </row>
    <row r="184" spans="1:9" x14ac:dyDescent="0.25">
      <c r="A184" s="3" t="s">
        <v>58</v>
      </c>
      <c r="B184" s="3" t="s">
        <v>746</v>
      </c>
      <c r="C184" s="25">
        <v>343400</v>
      </c>
      <c r="D184" s="25">
        <v>324400</v>
      </c>
      <c r="E184" s="25">
        <v>325600</v>
      </c>
      <c r="F184" s="25">
        <v>306800</v>
      </c>
      <c r="G184" s="25">
        <v>284800</v>
      </c>
      <c r="H184" s="25">
        <v>274700</v>
      </c>
      <c r="I184" s="25">
        <v>258600.00000000003</v>
      </c>
    </row>
    <row r="185" spans="1:9" x14ac:dyDescent="0.25">
      <c r="A185" s="3" t="s">
        <v>58</v>
      </c>
      <c r="B185" s="3" t="s">
        <v>747</v>
      </c>
      <c r="C185" s="25">
        <v>16473900.000000002</v>
      </c>
      <c r="D185" s="25">
        <v>16250900</v>
      </c>
      <c r="E185" s="25">
        <v>16708800</v>
      </c>
      <c r="F185" s="25">
        <v>16045100</v>
      </c>
      <c r="G185" s="25">
        <v>15807800</v>
      </c>
      <c r="H185" s="25">
        <v>16002300</v>
      </c>
      <c r="I185" s="25">
        <v>16130300</v>
      </c>
    </row>
    <row r="186" spans="1:9" x14ac:dyDescent="0.25">
      <c r="A186" s="3" t="s">
        <v>58</v>
      </c>
      <c r="B186" s="3" t="s">
        <v>748</v>
      </c>
      <c r="C186" s="25">
        <v>6569900</v>
      </c>
      <c r="D186" s="25">
        <v>6392000</v>
      </c>
      <c r="E186" s="25">
        <v>6690200</v>
      </c>
      <c r="F186" s="25">
        <v>6640500</v>
      </c>
      <c r="G186" s="25">
        <v>6536100</v>
      </c>
      <c r="H186" s="25">
        <v>6789000</v>
      </c>
      <c r="I186" s="25">
        <v>7174000</v>
      </c>
    </row>
    <row r="187" spans="1:9" x14ac:dyDescent="0.25">
      <c r="A187" s="3" t="s">
        <v>58</v>
      </c>
      <c r="B187" s="3" t="s">
        <v>749</v>
      </c>
      <c r="C187" s="25">
        <v>1459800</v>
      </c>
      <c r="D187" s="25">
        <v>1438800</v>
      </c>
      <c r="E187" s="25">
        <v>1477900</v>
      </c>
      <c r="F187" s="25">
        <v>1418000</v>
      </c>
      <c r="G187" s="25">
        <v>1377500</v>
      </c>
      <c r="H187" s="25">
        <v>1422000</v>
      </c>
      <c r="I187" s="25">
        <v>1454700</v>
      </c>
    </row>
    <row r="188" spans="1:9" x14ac:dyDescent="0.25">
      <c r="A188" s="3" t="s">
        <v>58</v>
      </c>
      <c r="B188" s="3" t="s">
        <v>750</v>
      </c>
      <c r="C188" s="25">
        <v>4161600.0000000005</v>
      </c>
      <c r="D188" s="25">
        <v>4056700</v>
      </c>
      <c r="E188" s="25">
        <v>4078400</v>
      </c>
      <c r="F188" s="25">
        <v>4493900</v>
      </c>
      <c r="G188" s="25">
        <v>4692800</v>
      </c>
      <c r="H188" s="25">
        <v>4838700</v>
      </c>
      <c r="I188" s="25">
        <v>4919500</v>
      </c>
    </row>
    <row r="189" spans="1:9" x14ac:dyDescent="0.25">
      <c r="A189" s="3" t="s">
        <v>58</v>
      </c>
      <c r="B189" s="3" t="s">
        <v>751</v>
      </c>
      <c r="C189" s="25">
        <v>1348400</v>
      </c>
      <c r="D189" s="25">
        <v>1332900</v>
      </c>
      <c r="E189" s="25">
        <v>1373300</v>
      </c>
      <c r="F189" s="25">
        <v>1321600</v>
      </c>
      <c r="G189" s="25">
        <v>1305400</v>
      </c>
      <c r="H189" s="25">
        <v>1318400</v>
      </c>
      <c r="I189" s="25">
        <v>1334300</v>
      </c>
    </row>
    <row r="190" spans="1:9" x14ac:dyDescent="0.25">
      <c r="A190" s="3" t="s">
        <v>58</v>
      </c>
      <c r="B190" s="3" t="s">
        <v>752</v>
      </c>
      <c r="C190" s="25">
        <v>3083700</v>
      </c>
      <c r="D190" s="25">
        <v>3053600</v>
      </c>
      <c r="E190" s="25">
        <v>3145900</v>
      </c>
      <c r="F190" s="25">
        <v>3025800</v>
      </c>
      <c r="G190" s="25">
        <v>2989300</v>
      </c>
      <c r="H190" s="25">
        <v>3042200</v>
      </c>
      <c r="I190" s="25">
        <v>3079600</v>
      </c>
    </row>
    <row r="191" spans="1:9" x14ac:dyDescent="0.25">
      <c r="A191" s="3" t="s">
        <v>58</v>
      </c>
      <c r="B191" s="3" t="s">
        <v>753</v>
      </c>
      <c r="C191" s="25">
        <v>854500</v>
      </c>
      <c r="D191" s="25">
        <v>1054200</v>
      </c>
      <c r="E191" s="25">
        <v>1253900</v>
      </c>
      <c r="F191" s="25">
        <v>1353600</v>
      </c>
      <c r="G191" s="25">
        <v>1319300</v>
      </c>
      <c r="H191" s="25">
        <v>1288500</v>
      </c>
      <c r="I191" s="25">
        <v>1248300</v>
      </c>
    </row>
    <row r="192" spans="1:9" x14ac:dyDescent="0.25">
      <c r="A192" s="3" t="s">
        <v>65</v>
      </c>
      <c r="B192" s="3" t="s">
        <v>744</v>
      </c>
      <c r="C192" s="25">
        <v>3287000</v>
      </c>
      <c r="D192" s="25">
        <v>3427000</v>
      </c>
      <c r="E192" s="25">
        <v>3439000</v>
      </c>
      <c r="F192" s="25">
        <v>3559400</v>
      </c>
      <c r="G192" s="25">
        <v>3698200</v>
      </c>
      <c r="H192" s="25">
        <v>3853500</v>
      </c>
      <c r="I192" s="25">
        <v>4026900</v>
      </c>
    </row>
    <row r="193" spans="1:9" x14ac:dyDescent="0.25">
      <c r="A193" s="3" t="s">
        <v>65</v>
      </c>
      <c r="B193" s="3" t="s">
        <v>745</v>
      </c>
      <c r="C193" s="25">
        <v>1558000</v>
      </c>
      <c r="D193" s="25">
        <v>1611000</v>
      </c>
      <c r="E193" s="25">
        <v>1748100</v>
      </c>
      <c r="F193" s="25">
        <v>1678200</v>
      </c>
      <c r="G193" s="25">
        <v>1602700</v>
      </c>
      <c r="H193" s="25">
        <v>1626700</v>
      </c>
      <c r="I193" s="25">
        <v>1657600</v>
      </c>
    </row>
    <row r="194" spans="1:9" x14ac:dyDescent="0.25">
      <c r="A194" s="3" t="s">
        <v>65</v>
      </c>
      <c r="B194" s="3" t="s">
        <v>746</v>
      </c>
      <c r="C194" s="25">
        <v>109500</v>
      </c>
      <c r="D194" s="25">
        <v>105400</v>
      </c>
      <c r="E194" s="25">
        <v>101100</v>
      </c>
      <c r="F194" s="25">
        <v>97500</v>
      </c>
      <c r="G194" s="25">
        <v>93400</v>
      </c>
      <c r="H194" s="25">
        <v>90600</v>
      </c>
      <c r="I194" s="25">
        <v>88100</v>
      </c>
    </row>
    <row r="195" spans="1:9" x14ac:dyDescent="0.25">
      <c r="A195" s="3" t="s">
        <v>65</v>
      </c>
      <c r="B195" s="3" t="s">
        <v>747</v>
      </c>
      <c r="C195" s="25">
        <v>14817000</v>
      </c>
      <c r="D195" s="25">
        <v>13985800</v>
      </c>
      <c r="E195" s="25">
        <v>14559200</v>
      </c>
      <c r="F195" s="25">
        <v>15330800</v>
      </c>
      <c r="G195" s="25">
        <v>15806100</v>
      </c>
      <c r="H195" s="25">
        <v>16343500</v>
      </c>
      <c r="I195" s="25">
        <v>16948200</v>
      </c>
    </row>
    <row r="196" spans="1:9" x14ac:dyDescent="0.25">
      <c r="A196" s="3" t="s">
        <v>65</v>
      </c>
      <c r="B196" s="3" t="s">
        <v>748</v>
      </c>
      <c r="C196" s="25">
        <v>18191000</v>
      </c>
      <c r="D196" s="25">
        <v>20438000</v>
      </c>
      <c r="E196" s="25">
        <v>20727000</v>
      </c>
      <c r="F196" s="25">
        <v>21235000</v>
      </c>
      <c r="G196" s="25">
        <v>21808400</v>
      </c>
      <c r="H196" s="25">
        <v>22484400</v>
      </c>
      <c r="I196" s="25">
        <v>23237600</v>
      </c>
    </row>
    <row r="197" spans="1:9" x14ac:dyDescent="0.25">
      <c r="A197" s="3" t="s">
        <v>65</v>
      </c>
      <c r="B197" s="3" t="s">
        <v>749</v>
      </c>
      <c r="C197" s="25">
        <v>21520300</v>
      </c>
      <c r="D197" s="25">
        <v>23120000</v>
      </c>
      <c r="E197" s="25">
        <v>23559300</v>
      </c>
      <c r="F197" s="25">
        <v>23075600</v>
      </c>
      <c r="G197" s="25">
        <v>23317900</v>
      </c>
      <c r="H197" s="25">
        <v>23644300</v>
      </c>
      <c r="I197" s="25">
        <v>24069900</v>
      </c>
    </row>
    <row r="198" spans="1:9" x14ac:dyDescent="0.25">
      <c r="A198" s="3" t="s">
        <v>65</v>
      </c>
      <c r="B198" s="3" t="s">
        <v>750</v>
      </c>
      <c r="C198" s="25">
        <v>6151900</v>
      </c>
      <c r="D198" s="25">
        <v>6392400</v>
      </c>
      <c r="E198" s="25">
        <v>7144000</v>
      </c>
      <c r="F198" s="25">
        <v>7298000</v>
      </c>
      <c r="G198" s="25">
        <v>7422100</v>
      </c>
      <c r="H198" s="25">
        <v>7592800</v>
      </c>
      <c r="I198" s="25">
        <v>7790200</v>
      </c>
    </row>
    <row r="199" spans="1:9" x14ac:dyDescent="0.25">
      <c r="A199" s="3" t="s">
        <v>65</v>
      </c>
      <c r="B199" s="3" t="s">
        <v>751</v>
      </c>
      <c r="C199" s="25">
        <v>2850000</v>
      </c>
      <c r="D199" s="25">
        <v>3906000</v>
      </c>
      <c r="E199" s="25">
        <v>4656000</v>
      </c>
      <c r="F199" s="25">
        <v>5224000</v>
      </c>
      <c r="G199" s="25">
        <v>5537500</v>
      </c>
      <c r="H199" s="25">
        <v>5930600</v>
      </c>
      <c r="I199" s="25">
        <v>6369500</v>
      </c>
    </row>
    <row r="200" spans="1:9" x14ac:dyDescent="0.25">
      <c r="A200" s="3" t="s">
        <v>65</v>
      </c>
      <c r="B200" s="3" t="s">
        <v>752</v>
      </c>
      <c r="C200" s="25">
        <v>3134500</v>
      </c>
      <c r="D200" s="25">
        <v>3204000</v>
      </c>
      <c r="E200" s="25">
        <v>3271300</v>
      </c>
      <c r="F200" s="25">
        <v>3362900</v>
      </c>
      <c r="G200" s="25">
        <v>3447000</v>
      </c>
      <c r="H200" s="25">
        <v>3536600</v>
      </c>
      <c r="I200" s="25">
        <v>3621400</v>
      </c>
    </row>
    <row r="201" spans="1:9" x14ac:dyDescent="0.25">
      <c r="A201" s="3" t="s">
        <v>65</v>
      </c>
      <c r="B201" s="3" t="s">
        <v>753</v>
      </c>
      <c r="C201" s="25">
        <v>3535600</v>
      </c>
      <c r="D201" s="25">
        <v>3541100</v>
      </c>
      <c r="E201" s="25">
        <v>3820800</v>
      </c>
      <c r="F201" s="25">
        <v>3859000</v>
      </c>
      <c r="G201" s="25">
        <v>3820400</v>
      </c>
      <c r="H201" s="25">
        <v>3893000</v>
      </c>
      <c r="I201" s="25">
        <v>3990300</v>
      </c>
    </row>
    <row r="202" spans="1:9" x14ac:dyDescent="0.25">
      <c r="A202" s="3" t="s">
        <v>66</v>
      </c>
      <c r="B202" s="3" t="s">
        <v>744</v>
      </c>
      <c r="C202" s="25">
        <v>720000</v>
      </c>
      <c r="D202" s="25">
        <v>692100</v>
      </c>
      <c r="E202" s="25">
        <v>983200</v>
      </c>
      <c r="F202" s="25">
        <v>1033800</v>
      </c>
      <c r="G202" s="25">
        <v>1120400</v>
      </c>
      <c r="H202" s="25">
        <v>1121800</v>
      </c>
      <c r="I202" s="25">
        <v>1135100</v>
      </c>
    </row>
    <row r="203" spans="1:9" x14ac:dyDescent="0.25">
      <c r="A203" s="3" t="s">
        <v>66</v>
      </c>
      <c r="B203" s="3" t="s">
        <v>745</v>
      </c>
      <c r="C203" s="25">
        <v>1650000</v>
      </c>
      <c r="D203" s="25">
        <v>1791900</v>
      </c>
      <c r="E203" s="25">
        <v>2034500</v>
      </c>
      <c r="F203" s="25">
        <v>1640500</v>
      </c>
      <c r="G203" s="25">
        <v>1770300</v>
      </c>
      <c r="H203" s="25">
        <v>1694600</v>
      </c>
      <c r="I203" s="25">
        <v>1717300</v>
      </c>
    </row>
    <row r="204" spans="1:9" x14ac:dyDescent="0.25">
      <c r="A204" s="3" t="s">
        <v>66</v>
      </c>
      <c r="B204" s="3" t="s">
        <v>746</v>
      </c>
      <c r="C204" s="25">
        <v>245000</v>
      </c>
      <c r="D204" s="25">
        <v>251200</v>
      </c>
      <c r="E204" s="25">
        <v>269400</v>
      </c>
      <c r="F204" s="25">
        <v>241300</v>
      </c>
      <c r="G204" s="25">
        <v>267300</v>
      </c>
      <c r="H204" s="25">
        <v>262400</v>
      </c>
      <c r="I204" s="25">
        <v>273200</v>
      </c>
    </row>
    <row r="205" spans="1:9" x14ac:dyDescent="0.25">
      <c r="A205" s="3" t="s">
        <v>66</v>
      </c>
      <c r="B205" s="3" t="s">
        <v>747</v>
      </c>
      <c r="C205" s="25">
        <v>2290000</v>
      </c>
      <c r="D205" s="25">
        <v>2197800</v>
      </c>
      <c r="E205" s="25">
        <v>2345800</v>
      </c>
      <c r="F205" s="25">
        <v>1792400</v>
      </c>
      <c r="G205" s="25">
        <v>1820300</v>
      </c>
      <c r="H205" s="25">
        <v>1885800</v>
      </c>
      <c r="I205" s="25">
        <v>1929600</v>
      </c>
    </row>
    <row r="206" spans="1:9" x14ac:dyDescent="0.25">
      <c r="A206" s="3" t="s">
        <v>66</v>
      </c>
      <c r="B206" s="3" t="s">
        <v>748</v>
      </c>
      <c r="C206" s="25">
        <v>1370000</v>
      </c>
      <c r="D206" s="25">
        <v>1305600</v>
      </c>
      <c r="E206" s="25">
        <v>1150700</v>
      </c>
      <c r="F206" s="25">
        <v>1072400</v>
      </c>
      <c r="G206" s="25">
        <v>1048300</v>
      </c>
      <c r="H206" s="25">
        <v>925000</v>
      </c>
      <c r="I206" s="25">
        <v>951600</v>
      </c>
    </row>
    <row r="207" spans="1:9" x14ac:dyDescent="0.25">
      <c r="A207" s="3" t="s">
        <v>66</v>
      </c>
      <c r="B207" s="3" t="s">
        <v>749</v>
      </c>
      <c r="C207" s="25">
        <v>1446600</v>
      </c>
      <c r="D207" s="25">
        <v>1783800</v>
      </c>
      <c r="E207" s="25">
        <v>1694100</v>
      </c>
      <c r="F207" s="25">
        <v>1600000</v>
      </c>
      <c r="G207" s="25">
        <v>1711000</v>
      </c>
      <c r="H207" s="25">
        <v>1740900</v>
      </c>
      <c r="I207" s="25">
        <v>1782400</v>
      </c>
    </row>
    <row r="208" spans="1:9" x14ac:dyDescent="0.25">
      <c r="A208" s="3" t="s">
        <v>66</v>
      </c>
      <c r="B208" s="3" t="s">
        <v>750</v>
      </c>
      <c r="C208" s="25">
        <v>614500</v>
      </c>
      <c r="D208" s="25">
        <v>710600</v>
      </c>
      <c r="E208" s="25">
        <v>865300</v>
      </c>
      <c r="F208" s="25">
        <v>750000</v>
      </c>
      <c r="G208" s="25">
        <v>834400</v>
      </c>
      <c r="H208" s="25">
        <v>866500</v>
      </c>
      <c r="I208" s="25">
        <v>902800</v>
      </c>
    </row>
    <row r="209" spans="1:9" x14ac:dyDescent="0.25">
      <c r="A209" s="3" t="s">
        <v>66</v>
      </c>
      <c r="B209" s="3" t="s">
        <v>751</v>
      </c>
      <c r="C209" s="7" t="s">
        <v>159</v>
      </c>
      <c r="D209" s="25">
        <v>2100</v>
      </c>
      <c r="E209" s="25">
        <v>2600</v>
      </c>
      <c r="F209" s="25">
        <v>3200</v>
      </c>
      <c r="G209" s="25">
        <v>6400</v>
      </c>
      <c r="H209" s="25">
        <v>7700</v>
      </c>
      <c r="I209" s="25">
        <v>9200</v>
      </c>
    </row>
    <row r="210" spans="1:9" x14ac:dyDescent="0.25">
      <c r="A210" s="3" t="s">
        <v>66</v>
      </c>
      <c r="B210" s="3" t="s">
        <v>752</v>
      </c>
      <c r="C210" s="25">
        <v>249500</v>
      </c>
      <c r="D210" s="25">
        <v>305700</v>
      </c>
      <c r="E210" s="25">
        <v>292200</v>
      </c>
      <c r="F210" s="25">
        <v>233100</v>
      </c>
      <c r="G210" s="25">
        <v>198700</v>
      </c>
      <c r="H210" s="25">
        <v>222300</v>
      </c>
      <c r="I210" s="25">
        <v>244200</v>
      </c>
    </row>
    <row r="211" spans="1:9" x14ac:dyDescent="0.25">
      <c r="A211" s="3" t="s">
        <v>66</v>
      </c>
      <c r="B211" s="3" t="s">
        <v>753</v>
      </c>
      <c r="C211" s="25">
        <v>3627100</v>
      </c>
      <c r="D211" s="25">
        <v>5050700</v>
      </c>
      <c r="E211" s="25">
        <v>4197100</v>
      </c>
      <c r="F211" s="25">
        <v>2675500</v>
      </c>
      <c r="G211" s="25">
        <v>2763400</v>
      </c>
      <c r="H211" s="25">
        <v>2851300</v>
      </c>
      <c r="I211" s="25">
        <v>2909500</v>
      </c>
    </row>
    <row r="212" spans="1:9" x14ac:dyDescent="0.25">
      <c r="A212" s="3" t="s">
        <v>67</v>
      </c>
      <c r="B212" s="3" t="s">
        <v>744</v>
      </c>
      <c r="C212" s="25">
        <v>10111000</v>
      </c>
      <c r="D212" s="25">
        <v>12300000</v>
      </c>
      <c r="E212" s="25">
        <v>12990000</v>
      </c>
      <c r="F212" s="25">
        <v>12740000</v>
      </c>
      <c r="G212" s="25">
        <v>12940000</v>
      </c>
      <c r="H212" s="25">
        <v>13464000</v>
      </c>
      <c r="I212" s="25">
        <v>13854500</v>
      </c>
    </row>
    <row r="213" spans="1:9" x14ac:dyDescent="0.25">
      <c r="A213" s="3" t="s">
        <v>67</v>
      </c>
      <c r="B213" s="3" t="s">
        <v>745</v>
      </c>
      <c r="C213" s="25">
        <v>610000</v>
      </c>
      <c r="D213" s="25">
        <v>645000</v>
      </c>
      <c r="E213" s="25">
        <v>680000</v>
      </c>
      <c r="F213" s="25">
        <v>349000</v>
      </c>
      <c r="G213" s="25">
        <v>35000</v>
      </c>
      <c r="H213" s="25">
        <v>41100</v>
      </c>
      <c r="I213" s="25">
        <v>52600</v>
      </c>
    </row>
    <row r="214" spans="1:9" x14ac:dyDescent="0.25">
      <c r="A214" s="3" t="s">
        <v>67</v>
      </c>
      <c r="B214" s="3" t="s">
        <v>746</v>
      </c>
      <c r="C214" s="25">
        <v>6500000</v>
      </c>
      <c r="D214" s="25">
        <v>6900000</v>
      </c>
      <c r="E214" s="25">
        <v>7400000</v>
      </c>
      <c r="F214" s="25">
        <v>6300000</v>
      </c>
      <c r="G214" s="25">
        <v>6800000</v>
      </c>
      <c r="H214" s="25">
        <v>7242000</v>
      </c>
      <c r="I214" s="25">
        <v>7466500</v>
      </c>
    </row>
    <row r="215" spans="1:9" x14ac:dyDescent="0.25">
      <c r="A215" s="3" t="s">
        <v>67</v>
      </c>
      <c r="B215" s="3" t="s">
        <v>747</v>
      </c>
      <c r="C215" s="25">
        <v>35148000</v>
      </c>
      <c r="D215" s="25">
        <v>36200000</v>
      </c>
      <c r="E215" s="25">
        <v>36429000</v>
      </c>
      <c r="F215" s="25">
        <v>35630000</v>
      </c>
      <c r="G215" s="25">
        <v>36235000</v>
      </c>
      <c r="H215" s="25">
        <v>37959300</v>
      </c>
      <c r="I215" s="25">
        <v>39098100</v>
      </c>
    </row>
    <row r="216" spans="1:9" x14ac:dyDescent="0.25">
      <c r="A216" s="3" t="s">
        <v>67</v>
      </c>
      <c r="B216" s="3" t="s">
        <v>748</v>
      </c>
      <c r="C216" s="25">
        <v>26574000</v>
      </c>
      <c r="D216" s="25">
        <v>27331000</v>
      </c>
      <c r="E216" s="25">
        <v>27912000</v>
      </c>
      <c r="F216" s="25">
        <v>27250000</v>
      </c>
      <c r="G216" s="25">
        <v>27740000</v>
      </c>
      <c r="H216" s="25">
        <v>28906800</v>
      </c>
      <c r="I216" s="25">
        <v>29831800</v>
      </c>
    </row>
    <row r="217" spans="1:9" x14ac:dyDescent="0.25">
      <c r="A217" s="3" t="s">
        <v>67</v>
      </c>
      <c r="B217" s="3" t="s">
        <v>749</v>
      </c>
      <c r="C217" s="25">
        <v>5173800</v>
      </c>
      <c r="D217" s="25">
        <v>5390700</v>
      </c>
      <c r="E217" s="25">
        <v>5360400</v>
      </c>
      <c r="F217" s="25">
        <v>5229600</v>
      </c>
      <c r="G217" s="25">
        <v>5310000</v>
      </c>
      <c r="H217" s="25">
        <v>5573500</v>
      </c>
      <c r="I217" s="25">
        <v>5763000</v>
      </c>
    </row>
    <row r="218" spans="1:9" x14ac:dyDescent="0.25">
      <c r="A218" s="3" t="s">
        <v>67</v>
      </c>
      <c r="B218" s="3" t="s">
        <v>750</v>
      </c>
      <c r="C218" s="25">
        <v>28600000</v>
      </c>
      <c r="D218" s="25">
        <v>29300000</v>
      </c>
      <c r="E218" s="25">
        <v>30400000</v>
      </c>
      <c r="F218" s="25">
        <v>30200000</v>
      </c>
      <c r="G218" s="25">
        <v>30800000</v>
      </c>
      <c r="H218" s="25">
        <v>32915000</v>
      </c>
      <c r="I218" s="25">
        <v>34580500</v>
      </c>
    </row>
    <row r="219" spans="1:9" x14ac:dyDescent="0.25">
      <c r="A219" s="3" t="s">
        <v>67</v>
      </c>
      <c r="B219" s="3" t="s">
        <v>751</v>
      </c>
      <c r="C219" s="25">
        <v>4830000</v>
      </c>
      <c r="D219" s="25">
        <v>4923000</v>
      </c>
      <c r="E219" s="25">
        <v>5190000</v>
      </c>
      <c r="F219" s="25">
        <v>5721000</v>
      </c>
      <c r="G219" s="25">
        <v>6235000</v>
      </c>
      <c r="H219" s="25">
        <v>6742200</v>
      </c>
      <c r="I219" s="25">
        <v>7220900</v>
      </c>
    </row>
    <row r="220" spans="1:9" x14ac:dyDescent="0.25">
      <c r="A220" s="3" t="s">
        <v>67</v>
      </c>
      <c r="B220" s="3" t="s">
        <v>752</v>
      </c>
      <c r="C220" s="25">
        <v>6900000</v>
      </c>
      <c r="D220" s="25">
        <v>7200000</v>
      </c>
      <c r="E220" s="25">
        <v>9900000</v>
      </c>
      <c r="F220" s="25">
        <v>10500000</v>
      </c>
      <c r="G220" s="25">
        <v>10762000</v>
      </c>
      <c r="H220" s="25">
        <v>11196500</v>
      </c>
      <c r="I220" s="25">
        <v>11442900</v>
      </c>
    </row>
    <row r="221" spans="1:9" x14ac:dyDescent="0.25">
      <c r="A221" s="3" t="s">
        <v>67</v>
      </c>
      <c r="B221" s="3" t="s">
        <v>753</v>
      </c>
      <c r="C221" s="25">
        <v>14940000</v>
      </c>
      <c r="D221" s="25">
        <v>15411000</v>
      </c>
      <c r="E221" s="25">
        <v>15312000</v>
      </c>
      <c r="F221" s="25">
        <v>14997000</v>
      </c>
      <c r="G221" s="25">
        <v>15146000</v>
      </c>
      <c r="H221" s="25">
        <v>15696900</v>
      </c>
      <c r="I221" s="25">
        <v>15916700</v>
      </c>
    </row>
    <row r="222" spans="1:9" x14ac:dyDescent="0.25">
      <c r="A222" s="3" t="s">
        <v>69</v>
      </c>
      <c r="B222" s="3" t="s">
        <v>744</v>
      </c>
      <c r="C222" s="25">
        <v>460400</v>
      </c>
      <c r="D222" s="25">
        <v>488700</v>
      </c>
      <c r="E222" s="25">
        <v>496900</v>
      </c>
      <c r="F222" s="25">
        <v>502100</v>
      </c>
      <c r="G222" s="25">
        <v>507400</v>
      </c>
      <c r="H222" s="25">
        <v>594100</v>
      </c>
      <c r="I222" s="25">
        <v>638100</v>
      </c>
    </row>
    <row r="223" spans="1:9" x14ac:dyDescent="0.25">
      <c r="A223" s="3" t="s">
        <v>69</v>
      </c>
      <c r="B223" s="3" t="s">
        <v>745</v>
      </c>
      <c r="C223" s="25">
        <v>363200</v>
      </c>
      <c r="D223" s="25">
        <v>385700</v>
      </c>
      <c r="E223" s="25">
        <v>432400</v>
      </c>
      <c r="F223" s="25">
        <v>473900</v>
      </c>
      <c r="G223" s="25">
        <v>449700</v>
      </c>
      <c r="H223" s="25">
        <v>484100</v>
      </c>
      <c r="I223" s="25">
        <v>507600</v>
      </c>
    </row>
    <row r="224" spans="1:9" x14ac:dyDescent="0.25">
      <c r="A224" s="3" t="s">
        <v>69</v>
      </c>
      <c r="B224" s="3" t="s">
        <v>746</v>
      </c>
      <c r="C224" s="25">
        <v>18000</v>
      </c>
      <c r="D224" s="25">
        <v>19200</v>
      </c>
      <c r="E224" s="25">
        <v>18000</v>
      </c>
      <c r="F224" s="25">
        <v>14000</v>
      </c>
      <c r="G224" s="25">
        <v>15500</v>
      </c>
      <c r="H224" s="25">
        <v>17800</v>
      </c>
      <c r="I224" s="25">
        <v>18600</v>
      </c>
    </row>
    <row r="225" spans="1:9" x14ac:dyDescent="0.25">
      <c r="A225" s="3" t="s">
        <v>69</v>
      </c>
      <c r="B225" s="3" t="s">
        <v>747</v>
      </c>
      <c r="C225" s="25">
        <v>2699000</v>
      </c>
      <c r="D225" s="25">
        <v>2861100</v>
      </c>
      <c r="E225" s="25">
        <v>3124000</v>
      </c>
      <c r="F225" s="25">
        <v>3237000</v>
      </c>
      <c r="G225" s="25">
        <v>3338600</v>
      </c>
      <c r="H225" s="25">
        <v>3767600</v>
      </c>
      <c r="I225" s="25">
        <v>4131100.0000000005</v>
      </c>
    </row>
    <row r="226" spans="1:9" x14ac:dyDescent="0.25">
      <c r="A226" s="3" t="s">
        <v>69</v>
      </c>
      <c r="B226" s="3" t="s">
        <v>748</v>
      </c>
      <c r="C226" s="25">
        <v>4122399.9999999995</v>
      </c>
      <c r="D226" s="25">
        <v>4302600</v>
      </c>
      <c r="E226" s="25">
        <v>4434000</v>
      </c>
      <c r="F226" s="25">
        <v>4512000</v>
      </c>
      <c r="G226" s="25">
        <v>4485200</v>
      </c>
      <c r="H226" s="25">
        <v>4919400</v>
      </c>
      <c r="I226" s="25">
        <v>5236700</v>
      </c>
    </row>
    <row r="227" spans="1:9" x14ac:dyDescent="0.25">
      <c r="A227" s="3" t="s">
        <v>69</v>
      </c>
      <c r="B227" s="3" t="s">
        <v>749</v>
      </c>
      <c r="C227" s="25">
        <v>4250000</v>
      </c>
      <c r="D227" s="25">
        <v>4405500</v>
      </c>
      <c r="E227" s="25">
        <v>4472000</v>
      </c>
      <c r="F227" s="25">
        <v>4127000</v>
      </c>
      <c r="G227" s="25">
        <v>4356700</v>
      </c>
      <c r="H227" s="25">
        <v>4768900</v>
      </c>
      <c r="I227" s="25">
        <v>5133800</v>
      </c>
    </row>
    <row r="228" spans="1:9" x14ac:dyDescent="0.25">
      <c r="A228" s="3" t="s">
        <v>69</v>
      </c>
      <c r="B228" s="3" t="s">
        <v>750</v>
      </c>
      <c r="C228" s="25">
        <v>1030000</v>
      </c>
      <c r="D228" s="25">
        <v>1034599.9999999999</v>
      </c>
      <c r="E228" s="25">
        <v>1085000</v>
      </c>
      <c r="F228" s="25">
        <v>1102000</v>
      </c>
      <c r="G228" s="25">
        <v>1108500</v>
      </c>
      <c r="H228" s="25">
        <v>1161700</v>
      </c>
      <c r="I228" s="25">
        <v>1204100</v>
      </c>
    </row>
    <row r="229" spans="1:9" x14ac:dyDescent="0.25">
      <c r="A229" s="3" t="s">
        <v>69</v>
      </c>
      <c r="B229" s="3" t="s">
        <v>751</v>
      </c>
      <c r="C229" s="25">
        <v>1905300</v>
      </c>
      <c r="D229" s="25">
        <v>2014700</v>
      </c>
      <c r="E229" s="25">
        <v>1992400</v>
      </c>
      <c r="F229" s="25">
        <v>1924600</v>
      </c>
      <c r="G229" s="25">
        <v>1895600</v>
      </c>
      <c r="H229" s="25">
        <v>1945000</v>
      </c>
      <c r="I229" s="25">
        <v>2006300</v>
      </c>
    </row>
    <row r="230" spans="1:9" x14ac:dyDescent="0.25">
      <c r="A230" s="3" t="s">
        <v>69</v>
      </c>
      <c r="B230" s="3" t="s">
        <v>752</v>
      </c>
      <c r="C230" s="25">
        <v>435500</v>
      </c>
      <c r="D230" s="25">
        <v>433200</v>
      </c>
      <c r="E230" s="25">
        <v>735400</v>
      </c>
      <c r="F230" s="25">
        <v>797600</v>
      </c>
      <c r="G230" s="25">
        <v>825300</v>
      </c>
      <c r="H230" s="25">
        <v>960900</v>
      </c>
      <c r="I230" s="25">
        <v>1034700</v>
      </c>
    </row>
    <row r="231" spans="1:9" x14ac:dyDescent="0.25">
      <c r="A231" s="3" t="s">
        <v>69</v>
      </c>
      <c r="B231" s="3" t="s">
        <v>753</v>
      </c>
      <c r="C231" s="25">
        <v>376900</v>
      </c>
      <c r="D231" s="25">
        <v>386900</v>
      </c>
      <c r="E231" s="25">
        <v>380000</v>
      </c>
      <c r="F231" s="25">
        <v>391800</v>
      </c>
      <c r="G231" s="25">
        <v>388500</v>
      </c>
      <c r="H231" s="25">
        <v>373400</v>
      </c>
      <c r="I231" s="25">
        <v>367200</v>
      </c>
    </row>
    <row r="232" spans="1:9" x14ac:dyDescent="0.25">
      <c r="A232" s="3" t="s">
        <v>70</v>
      </c>
      <c r="B232" s="3" t="s">
        <v>744</v>
      </c>
      <c r="C232" s="25">
        <v>993800</v>
      </c>
      <c r="D232" s="25">
        <v>979000</v>
      </c>
      <c r="E232" s="25">
        <v>949600</v>
      </c>
      <c r="F232" s="25">
        <v>931200</v>
      </c>
      <c r="G232" s="25">
        <v>933700</v>
      </c>
      <c r="H232" s="25">
        <v>928400</v>
      </c>
      <c r="I232" s="25">
        <v>955000</v>
      </c>
    </row>
    <row r="233" spans="1:9" x14ac:dyDescent="0.25">
      <c r="A233" s="3" t="s">
        <v>70</v>
      </c>
      <c r="B233" s="3" t="s">
        <v>745</v>
      </c>
      <c r="C233" s="25">
        <v>4333800</v>
      </c>
      <c r="D233" s="25">
        <v>4644300</v>
      </c>
      <c r="E233" s="25">
        <v>4855200</v>
      </c>
      <c r="F233" s="25">
        <v>4497400</v>
      </c>
      <c r="G233" s="25">
        <v>4165100.0000000005</v>
      </c>
      <c r="H233" s="25">
        <v>3899600</v>
      </c>
      <c r="I233" s="25">
        <v>3970600</v>
      </c>
    </row>
    <row r="234" spans="1:9" x14ac:dyDescent="0.25">
      <c r="A234" s="3" t="s">
        <v>70</v>
      </c>
      <c r="B234" s="3" t="s">
        <v>746</v>
      </c>
      <c r="C234" s="7" t="s">
        <v>159</v>
      </c>
      <c r="D234" s="7" t="s">
        <v>159</v>
      </c>
      <c r="E234" s="7" t="s">
        <v>159</v>
      </c>
      <c r="F234" s="7" t="s">
        <v>159</v>
      </c>
      <c r="G234" s="7" t="s">
        <v>159</v>
      </c>
      <c r="H234" s="7" t="s">
        <v>159</v>
      </c>
      <c r="I234" s="7" t="s">
        <v>159</v>
      </c>
    </row>
    <row r="235" spans="1:9" x14ac:dyDescent="0.25">
      <c r="A235" s="3" t="s">
        <v>70</v>
      </c>
      <c r="B235" s="3" t="s">
        <v>747</v>
      </c>
      <c r="C235" s="25">
        <v>585700</v>
      </c>
      <c r="D235" s="25">
        <v>789800</v>
      </c>
      <c r="E235" s="25">
        <v>772500</v>
      </c>
      <c r="F235" s="25">
        <v>753200</v>
      </c>
      <c r="G235" s="25">
        <v>761200</v>
      </c>
      <c r="H235" s="25">
        <v>762800</v>
      </c>
      <c r="I235" s="25">
        <v>766100</v>
      </c>
    </row>
    <row r="236" spans="1:9" x14ac:dyDescent="0.25">
      <c r="A236" s="3" t="s">
        <v>70</v>
      </c>
      <c r="B236" s="3" t="s">
        <v>748</v>
      </c>
      <c r="C236" s="25">
        <v>939800</v>
      </c>
      <c r="D236" s="25">
        <v>1227100</v>
      </c>
      <c r="E236" s="25">
        <v>1485300</v>
      </c>
      <c r="F236" s="25">
        <v>1449600</v>
      </c>
      <c r="G236" s="25">
        <v>1457400</v>
      </c>
      <c r="H236" s="25">
        <v>1463100</v>
      </c>
      <c r="I236" s="25">
        <v>1501400</v>
      </c>
    </row>
    <row r="237" spans="1:9" x14ac:dyDescent="0.25">
      <c r="A237" s="3" t="s">
        <v>70</v>
      </c>
      <c r="B237" s="3" t="s">
        <v>749</v>
      </c>
      <c r="C237" s="25">
        <v>854200</v>
      </c>
      <c r="D237" s="25">
        <v>906800</v>
      </c>
      <c r="E237" s="25">
        <v>881500</v>
      </c>
      <c r="F237" s="25">
        <v>862300</v>
      </c>
      <c r="G237" s="25">
        <v>855500</v>
      </c>
      <c r="H237" s="25">
        <v>864900</v>
      </c>
      <c r="I237" s="25">
        <v>885300</v>
      </c>
    </row>
    <row r="238" spans="1:9" x14ac:dyDescent="0.25">
      <c r="A238" s="3" t="s">
        <v>70</v>
      </c>
      <c r="B238" s="3" t="s">
        <v>750</v>
      </c>
      <c r="C238" s="25">
        <v>939800</v>
      </c>
      <c r="D238" s="25">
        <v>795200</v>
      </c>
      <c r="E238" s="25">
        <v>798200</v>
      </c>
      <c r="F238" s="25">
        <v>797700</v>
      </c>
      <c r="G238" s="25">
        <v>793100</v>
      </c>
      <c r="H238" s="25">
        <v>800400</v>
      </c>
      <c r="I238" s="25">
        <v>834100</v>
      </c>
    </row>
    <row r="239" spans="1:9" x14ac:dyDescent="0.25">
      <c r="A239" s="3" t="s">
        <v>70</v>
      </c>
      <c r="B239" s="3" t="s">
        <v>751</v>
      </c>
      <c r="C239" s="25">
        <v>108500</v>
      </c>
      <c r="D239" s="25">
        <v>95900</v>
      </c>
      <c r="E239" s="25">
        <v>94200</v>
      </c>
      <c r="F239" s="25">
        <v>89900</v>
      </c>
      <c r="G239" s="25">
        <v>93200</v>
      </c>
      <c r="H239" s="25">
        <v>90900</v>
      </c>
      <c r="I239" s="25">
        <v>88500</v>
      </c>
    </row>
    <row r="240" spans="1:9" x14ac:dyDescent="0.25">
      <c r="A240" s="3" t="s">
        <v>70</v>
      </c>
      <c r="B240" s="3" t="s">
        <v>752</v>
      </c>
      <c r="C240" s="25">
        <v>275200</v>
      </c>
      <c r="D240" s="25">
        <v>304600</v>
      </c>
      <c r="E240" s="25">
        <v>285400</v>
      </c>
      <c r="F240" s="25">
        <v>233400</v>
      </c>
      <c r="G240" s="25">
        <v>252300</v>
      </c>
      <c r="H240" s="25">
        <v>250300</v>
      </c>
      <c r="I240" s="25">
        <v>248200</v>
      </c>
    </row>
    <row r="241" spans="1:9" x14ac:dyDescent="0.25">
      <c r="A241" s="3" t="s">
        <v>70</v>
      </c>
      <c r="B241" s="3" t="s">
        <v>753</v>
      </c>
      <c r="C241" s="25">
        <v>40500</v>
      </c>
      <c r="D241" s="25">
        <v>44200</v>
      </c>
      <c r="E241" s="25">
        <v>39300</v>
      </c>
      <c r="F241" s="25">
        <v>36100</v>
      </c>
      <c r="G241" s="25">
        <v>37600</v>
      </c>
      <c r="H241" s="25">
        <v>38100</v>
      </c>
      <c r="I241" s="25">
        <v>39000</v>
      </c>
    </row>
    <row r="242" spans="1:9" x14ac:dyDescent="0.25">
      <c r="A242" s="3" t="s">
        <v>73</v>
      </c>
      <c r="B242" s="3" t="s">
        <v>744</v>
      </c>
      <c r="C242" s="25">
        <v>157700</v>
      </c>
      <c r="D242" s="25">
        <v>175100</v>
      </c>
      <c r="E242" s="25">
        <v>195200</v>
      </c>
      <c r="F242" s="25">
        <v>194400</v>
      </c>
      <c r="G242" s="25">
        <v>213800</v>
      </c>
      <c r="H242" s="25">
        <v>237400</v>
      </c>
      <c r="I242" s="25">
        <v>262300</v>
      </c>
    </row>
    <row r="243" spans="1:9" x14ac:dyDescent="0.25">
      <c r="A243" s="3" t="s">
        <v>73</v>
      </c>
      <c r="B243" s="3" t="s">
        <v>745</v>
      </c>
      <c r="C243" s="25">
        <v>5146100</v>
      </c>
      <c r="D243" s="25">
        <v>5637400</v>
      </c>
      <c r="E243" s="25">
        <v>6189900</v>
      </c>
      <c r="F243" s="25">
        <v>6808900</v>
      </c>
      <c r="G243" s="25">
        <v>7557900</v>
      </c>
      <c r="H243" s="25">
        <v>8464800</v>
      </c>
      <c r="I243" s="25">
        <v>9497500</v>
      </c>
    </row>
    <row r="244" spans="1:9" x14ac:dyDescent="0.25">
      <c r="A244" s="3" t="s">
        <v>73</v>
      </c>
      <c r="B244" s="3" t="s">
        <v>746</v>
      </c>
      <c r="C244" s="25">
        <v>252500</v>
      </c>
      <c r="D244" s="25">
        <v>285500</v>
      </c>
      <c r="E244" s="25">
        <v>319700</v>
      </c>
      <c r="F244" s="25">
        <v>337300</v>
      </c>
      <c r="G244" s="25">
        <v>366000</v>
      </c>
      <c r="H244" s="25">
        <v>395300</v>
      </c>
      <c r="I244" s="25">
        <v>421000</v>
      </c>
    </row>
    <row r="245" spans="1:9" x14ac:dyDescent="0.25">
      <c r="A245" s="3" t="s">
        <v>73</v>
      </c>
      <c r="B245" s="3" t="s">
        <v>747</v>
      </c>
      <c r="C245" s="25">
        <v>741300</v>
      </c>
      <c r="D245" s="25">
        <v>798200</v>
      </c>
      <c r="E245" s="25">
        <v>864400</v>
      </c>
      <c r="F245" s="25">
        <v>861800</v>
      </c>
      <c r="G245" s="25">
        <v>932500</v>
      </c>
      <c r="H245" s="25">
        <v>1011700</v>
      </c>
      <c r="I245" s="25">
        <v>1092700</v>
      </c>
    </row>
    <row r="246" spans="1:9" x14ac:dyDescent="0.25">
      <c r="A246" s="3" t="s">
        <v>73</v>
      </c>
      <c r="B246" s="3" t="s">
        <v>748</v>
      </c>
      <c r="C246" s="25">
        <v>3092900</v>
      </c>
      <c r="D246" s="25">
        <v>3223400</v>
      </c>
      <c r="E246" s="25">
        <v>3384500</v>
      </c>
      <c r="F246" s="25">
        <v>3367600</v>
      </c>
      <c r="G246" s="25">
        <v>3254500</v>
      </c>
      <c r="H246" s="25">
        <v>3216600</v>
      </c>
      <c r="I246" s="25">
        <v>3248800</v>
      </c>
    </row>
    <row r="247" spans="1:9" x14ac:dyDescent="0.25">
      <c r="A247" s="3" t="s">
        <v>73</v>
      </c>
      <c r="B247" s="3" t="s">
        <v>749</v>
      </c>
      <c r="C247" s="25">
        <v>2737400</v>
      </c>
      <c r="D247" s="25">
        <v>2934800</v>
      </c>
      <c r="E247" s="25">
        <v>3057700</v>
      </c>
      <c r="F247" s="25">
        <v>3164700</v>
      </c>
      <c r="G247" s="25">
        <v>3319800</v>
      </c>
      <c r="H247" s="25">
        <v>3485800</v>
      </c>
      <c r="I247" s="25">
        <v>3695000</v>
      </c>
    </row>
    <row r="248" spans="1:9" x14ac:dyDescent="0.25">
      <c r="A248" s="3" t="s">
        <v>73</v>
      </c>
      <c r="B248" s="3" t="s">
        <v>750</v>
      </c>
      <c r="C248" s="25">
        <v>7965200</v>
      </c>
      <c r="D248" s="25">
        <v>8765600</v>
      </c>
      <c r="E248" s="25">
        <v>9686000</v>
      </c>
      <c r="F248" s="25">
        <v>9782900</v>
      </c>
      <c r="G248" s="25">
        <v>10859000</v>
      </c>
      <c r="H248" s="25">
        <v>12162100</v>
      </c>
      <c r="I248" s="25">
        <v>13658000</v>
      </c>
    </row>
    <row r="249" spans="1:9" x14ac:dyDescent="0.25">
      <c r="A249" s="3" t="s">
        <v>73</v>
      </c>
      <c r="B249" s="3" t="s">
        <v>751</v>
      </c>
      <c r="C249" s="25">
        <v>1914100</v>
      </c>
      <c r="D249" s="25">
        <v>1975000</v>
      </c>
      <c r="E249" s="25">
        <v>2071800.0000000002</v>
      </c>
      <c r="F249" s="25">
        <v>2227200</v>
      </c>
      <c r="G249" s="25">
        <v>2338600</v>
      </c>
      <c r="H249" s="25">
        <v>2464900</v>
      </c>
      <c r="I249" s="25">
        <v>2595500</v>
      </c>
    </row>
    <row r="250" spans="1:9" x14ac:dyDescent="0.25">
      <c r="A250" s="3" t="s">
        <v>73</v>
      </c>
      <c r="B250" s="3" t="s">
        <v>752</v>
      </c>
      <c r="C250" s="25">
        <v>4215200</v>
      </c>
      <c r="D250" s="25">
        <v>4398700</v>
      </c>
      <c r="E250" s="25">
        <v>4618600</v>
      </c>
      <c r="F250" s="25">
        <v>4863400</v>
      </c>
      <c r="G250" s="25">
        <v>5126000</v>
      </c>
      <c r="H250" s="25">
        <v>5408000</v>
      </c>
      <c r="I250" s="25">
        <v>5678400</v>
      </c>
    </row>
    <row r="251" spans="1:9" x14ac:dyDescent="0.25">
      <c r="A251" s="3" t="s">
        <v>73</v>
      </c>
      <c r="B251" s="3" t="s">
        <v>753</v>
      </c>
      <c r="C251" s="25">
        <v>1611900</v>
      </c>
      <c r="D251" s="25">
        <v>1478600</v>
      </c>
      <c r="E251" s="25">
        <v>1555500</v>
      </c>
      <c r="F251" s="25">
        <v>1641100</v>
      </c>
      <c r="G251" s="25">
        <v>1723100</v>
      </c>
      <c r="H251" s="25">
        <v>1817900</v>
      </c>
      <c r="I251" s="25">
        <v>1908800</v>
      </c>
    </row>
    <row r="252" spans="1:9" x14ac:dyDescent="0.25">
      <c r="A252" s="3" t="s">
        <v>78</v>
      </c>
      <c r="B252" s="3" t="s">
        <v>744</v>
      </c>
      <c r="C252" s="7" t="s">
        <v>159</v>
      </c>
      <c r="D252" s="7" t="s">
        <v>159</v>
      </c>
      <c r="E252" s="7" t="s">
        <v>159</v>
      </c>
      <c r="F252" s="7" t="s">
        <v>159</v>
      </c>
      <c r="G252" s="7" t="s">
        <v>159</v>
      </c>
      <c r="H252" s="7" t="s">
        <v>159</v>
      </c>
      <c r="I252" s="7" t="s">
        <v>159</v>
      </c>
    </row>
    <row r="253" spans="1:9" x14ac:dyDescent="0.25">
      <c r="A253" s="3" t="s">
        <v>78</v>
      </c>
      <c r="B253" s="3" t="s">
        <v>745</v>
      </c>
      <c r="C253" s="7" t="s">
        <v>159</v>
      </c>
      <c r="D253" s="7" t="s">
        <v>159</v>
      </c>
      <c r="E253" s="7" t="s">
        <v>159</v>
      </c>
      <c r="F253" s="7" t="s">
        <v>159</v>
      </c>
      <c r="G253" s="7" t="s">
        <v>159</v>
      </c>
      <c r="H253" s="7" t="s">
        <v>159</v>
      </c>
      <c r="I253" s="7" t="s">
        <v>159</v>
      </c>
    </row>
    <row r="254" spans="1:9" x14ac:dyDescent="0.25">
      <c r="A254" s="3" t="s">
        <v>78</v>
      </c>
      <c r="B254" s="3" t="s">
        <v>746</v>
      </c>
      <c r="C254" s="25">
        <v>300000</v>
      </c>
      <c r="D254" s="25">
        <v>600000</v>
      </c>
      <c r="E254" s="25">
        <v>352500</v>
      </c>
      <c r="F254" s="25">
        <v>660500</v>
      </c>
      <c r="G254" s="25">
        <v>139500</v>
      </c>
      <c r="H254" s="25">
        <v>237500</v>
      </c>
      <c r="I254" s="25">
        <v>519700.00000000006</v>
      </c>
    </row>
    <row r="255" spans="1:9" x14ac:dyDescent="0.25">
      <c r="A255" s="3" t="s">
        <v>78</v>
      </c>
      <c r="B255" s="3" t="s">
        <v>747</v>
      </c>
      <c r="C255" s="7" t="s">
        <v>159</v>
      </c>
      <c r="D255" s="7" t="s">
        <v>159</v>
      </c>
      <c r="E255" s="7" t="s">
        <v>159</v>
      </c>
      <c r="F255" s="7" t="s">
        <v>159</v>
      </c>
      <c r="G255" s="7" t="s">
        <v>159</v>
      </c>
      <c r="H255" s="7" t="s">
        <v>159</v>
      </c>
      <c r="I255" s="7" t="s">
        <v>159</v>
      </c>
    </row>
    <row r="256" spans="1:9" x14ac:dyDescent="0.25">
      <c r="A256" s="3" t="s">
        <v>78</v>
      </c>
      <c r="B256" s="3" t="s">
        <v>748</v>
      </c>
      <c r="C256" s="25">
        <v>7988700</v>
      </c>
      <c r="D256" s="25">
        <v>8707600</v>
      </c>
      <c r="E256" s="25">
        <v>9012400</v>
      </c>
      <c r="F256" s="25">
        <v>9192600</v>
      </c>
      <c r="G256" s="25">
        <v>9597100</v>
      </c>
      <c r="H256" s="25">
        <v>10028900</v>
      </c>
      <c r="I256" s="25">
        <v>10490300</v>
      </c>
    </row>
    <row r="257" spans="1:9" x14ac:dyDescent="0.25">
      <c r="A257" s="3" t="s">
        <v>78</v>
      </c>
      <c r="B257" s="3" t="s">
        <v>749</v>
      </c>
      <c r="C257" s="25">
        <v>22792300</v>
      </c>
      <c r="D257" s="25">
        <v>23932000</v>
      </c>
      <c r="E257" s="25">
        <v>25367900</v>
      </c>
      <c r="F257" s="25">
        <v>26281100</v>
      </c>
      <c r="G257" s="25">
        <v>27884300</v>
      </c>
      <c r="H257" s="25">
        <v>29473700</v>
      </c>
      <c r="I257" s="25">
        <v>30917900</v>
      </c>
    </row>
    <row r="258" spans="1:9" x14ac:dyDescent="0.25">
      <c r="A258" s="3" t="s">
        <v>78</v>
      </c>
      <c r="B258" s="3" t="s">
        <v>750</v>
      </c>
      <c r="C258" s="25">
        <v>6232400</v>
      </c>
      <c r="D258" s="25">
        <v>6294800</v>
      </c>
      <c r="E258" s="25">
        <v>6360800</v>
      </c>
      <c r="F258" s="25">
        <v>6507100</v>
      </c>
      <c r="G258" s="25">
        <v>6715400</v>
      </c>
      <c r="H258" s="25">
        <v>6937000</v>
      </c>
      <c r="I258" s="25">
        <v>7193600</v>
      </c>
    </row>
    <row r="259" spans="1:9" x14ac:dyDescent="0.25">
      <c r="A259" s="3" t="s">
        <v>78</v>
      </c>
      <c r="B259" s="3" t="s">
        <v>751</v>
      </c>
      <c r="C259" s="25">
        <v>17752300</v>
      </c>
      <c r="D259" s="25">
        <v>18995000</v>
      </c>
      <c r="E259" s="25">
        <v>22859100</v>
      </c>
      <c r="F259" s="25">
        <v>24184900</v>
      </c>
      <c r="G259" s="25">
        <v>26192200</v>
      </c>
      <c r="H259" s="25">
        <v>28025700</v>
      </c>
      <c r="I259" s="25">
        <v>29931400</v>
      </c>
    </row>
    <row r="260" spans="1:9" x14ac:dyDescent="0.25">
      <c r="A260" s="3" t="s">
        <v>78</v>
      </c>
      <c r="B260" s="3" t="s">
        <v>752</v>
      </c>
      <c r="C260" s="25">
        <v>4813100</v>
      </c>
      <c r="D260" s="25">
        <v>5101900</v>
      </c>
      <c r="E260" s="25">
        <v>5285600</v>
      </c>
      <c r="F260" s="25">
        <v>5338500</v>
      </c>
      <c r="G260" s="25">
        <v>5525300</v>
      </c>
      <c r="H260" s="25">
        <v>5724200</v>
      </c>
      <c r="I260" s="25">
        <v>5936000</v>
      </c>
    </row>
    <row r="261" spans="1:9" x14ac:dyDescent="0.25">
      <c r="A261" s="3" t="s">
        <v>78</v>
      </c>
      <c r="B261" s="3" t="s">
        <v>753</v>
      </c>
      <c r="C261" s="7" t="s">
        <v>159</v>
      </c>
      <c r="D261" s="7" t="s">
        <v>159</v>
      </c>
      <c r="E261" s="7" t="s">
        <v>159</v>
      </c>
      <c r="F261" s="7" t="s">
        <v>159</v>
      </c>
      <c r="G261" s="7" t="s">
        <v>159</v>
      </c>
      <c r="H261" s="7" t="s">
        <v>159</v>
      </c>
      <c r="I261" s="7" t="s">
        <v>159</v>
      </c>
    </row>
    <row r="262" spans="1:9" x14ac:dyDescent="0.25">
      <c r="A262" s="3" t="s">
        <v>79</v>
      </c>
      <c r="B262" s="3" t="s">
        <v>744</v>
      </c>
      <c r="C262" s="25">
        <v>115400</v>
      </c>
      <c r="D262" s="25">
        <v>121200</v>
      </c>
      <c r="E262" s="25">
        <v>127800</v>
      </c>
      <c r="F262" s="25">
        <v>160600</v>
      </c>
      <c r="G262" s="25">
        <v>154700</v>
      </c>
      <c r="H262" s="25">
        <v>159200</v>
      </c>
      <c r="I262" s="25">
        <v>163200</v>
      </c>
    </row>
    <row r="263" spans="1:9" x14ac:dyDescent="0.25">
      <c r="A263" s="3" t="s">
        <v>79</v>
      </c>
      <c r="B263" s="3" t="s">
        <v>745</v>
      </c>
      <c r="C263" s="25">
        <v>20800</v>
      </c>
      <c r="D263" s="25">
        <v>23900</v>
      </c>
      <c r="E263" s="25">
        <v>547400</v>
      </c>
      <c r="F263" s="25">
        <v>4092600</v>
      </c>
      <c r="G263" s="25">
        <v>4767700</v>
      </c>
      <c r="H263" s="25">
        <v>6433700</v>
      </c>
      <c r="I263" s="25">
        <v>6968200</v>
      </c>
    </row>
    <row r="264" spans="1:9" x14ac:dyDescent="0.25">
      <c r="A264" s="3" t="s">
        <v>79</v>
      </c>
      <c r="B264" s="3" t="s">
        <v>746</v>
      </c>
      <c r="C264" s="25">
        <v>114800</v>
      </c>
      <c r="D264" s="25">
        <v>229100</v>
      </c>
      <c r="E264" s="25">
        <v>159400</v>
      </c>
      <c r="F264" s="25">
        <v>88300</v>
      </c>
      <c r="G264" s="25">
        <v>167000</v>
      </c>
      <c r="H264" s="25">
        <v>255200</v>
      </c>
      <c r="I264" s="25">
        <v>309200</v>
      </c>
    </row>
    <row r="265" spans="1:9" x14ac:dyDescent="0.25">
      <c r="A265" s="3" t="s">
        <v>79</v>
      </c>
      <c r="B265" s="3" t="s">
        <v>747</v>
      </c>
      <c r="C265" s="25">
        <v>3838200</v>
      </c>
      <c r="D265" s="25">
        <v>4030200</v>
      </c>
      <c r="E265" s="25">
        <v>4392900</v>
      </c>
      <c r="F265" s="25">
        <v>4744300</v>
      </c>
      <c r="G265" s="25">
        <v>3785400</v>
      </c>
      <c r="H265" s="25">
        <v>4522700</v>
      </c>
      <c r="I265" s="25">
        <v>4709000</v>
      </c>
    </row>
    <row r="266" spans="1:9" x14ac:dyDescent="0.25">
      <c r="A266" s="3" t="s">
        <v>79</v>
      </c>
      <c r="B266" s="3" t="s">
        <v>748</v>
      </c>
      <c r="C266" s="25">
        <v>1348700</v>
      </c>
      <c r="D266" s="25">
        <v>1487300</v>
      </c>
      <c r="E266" s="25">
        <v>1364900</v>
      </c>
      <c r="F266" s="25">
        <v>1483100</v>
      </c>
      <c r="G266" s="25">
        <v>1352300</v>
      </c>
      <c r="H266" s="25">
        <v>1613000</v>
      </c>
      <c r="I266" s="25">
        <v>1841200</v>
      </c>
    </row>
    <row r="267" spans="1:9" x14ac:dyDescent="0.25">
      <c r="A267" s="3" t="s">
        <v>79</v>
      </c>
      <c r="B267" s="3" t="s">
        <v>749</v>
      </c>
      <c r="C267" s="25">
        <v>1462100</v>
      </c>
      <c r="D267" s="25">
        <v>1667900</v>
      </c>
      <c r="E267" s="25">
        <v>1762300</v>
      </c>
      <c r="F267" s="25">
        <v>2056199.9999999998</v>
      </c>
      <c r="G267" s="25">
        <v>1816900</v>
      </c>
      <c r="H267" s="25">
        <v>1794700</v>
      </c>
      <c r="I267" s="25">
        <v>1765200</v>
      </c>
    </row>
    <row r="268" spans="1:9" x14ac:dyDescent="0.25">
      <c r="A268" s="3" t="s">
        <v>79</v>
      </c>
      <c r="B268" s="3" t="s">
        <v>750</v>
      </c>
      <c r="C268" s="25">
        <v>1646500</v>
      </c>
      <c r="D268" s="25">
        <v>1709000</v>
      </c>
      <c r="E268" s="25">
        <v>1633400</v>
      </c>
      <c r="F268" s="25">
        <v>1631200</v>
      </c>
      <c r="G268" s="25">
        <v>1582300</v>
      </c>
      <c r="H268" s="25">
        <v>1780400</v>
      </c>
      <c r="I268" s="25">
        <v>1865100</v>
      </c>
    </row>
    <row r="269" spans="1:9" x14ac:dyDescent="0.25">
      <c r="A269" s="3" t="s">
        <v>79</v>
      </c>
      <c r="B269" s="3" t="s">
        <v>751</v>
      </c>
      <c r="C269" s="25">
        <v>836500</v>
      </c>
      <c r="D269" s="25">
        <v>849300</v>
      </c>
      <c r="E269" s="25">
        <v>911500</v>
      </c>
      <c r="F269" s="25">
        <v>1093900</v>
      </c>
      <c r="G269" s="25">
        <v>1159500</v>
      </c>
      <c r="H269" s="25">
        <v>1195400</v>
      </c>
      <c r="I269" s="25">
        <v>1208900</v>
      </c>
    </row>
    <row r="270" spans="1:9" x14ac:dyDescent="0.25">
      <c r="A270" s="3" t="s">
        <v>79</v>
      </c>
      <c r="B270" s="3" t="s">
        <v>752</v>
      </c>
      <c r="C270" s="25">
        <v>815500</v>
      </c>
      <c r="D270" s="25">
        <v>917500</v>
      </c>
      <c r="E270" s="25">
        <v>974800</v>
      </c>
      <c r="F270" s="25">
        <v>845200</v>
      </c>
      <c r="G270" s="25">
        <v>850400</v>
      </c>
      <c r="H270" s="25">
        <v>862400</v>
      </c>
      <c r="I270" s="25">
        <v>878400</v>
      </c>
    </row>
    <row r="271" spans="1:9" x14ac:dyDescent="0.25">
      <c r="A271" s="3" t="s">
        <v>79</v>
      </c>
      <c r="B271" s="3" t="s">
        <v>753</v>
      </c>
      <c r="C271" s="25">
        <v>1389700</v>
      </c>
      <c r="D271" s="25">
        <v>1465400</v>
      </c>
      <c r="E271" s="25">
        <v>1557900</v>
      </c>
      <c r="F271" s="25">
        <v>1598400</v>
      </c>
      <c r="G271" s="25">
        <v>1591200</v>
      </c>
      <c r="H271" s="25">
        <v>1657700</v>
      </c>
      <c r="I271" s="25">
        <v>1735900</v>
      </c>
    </row>
    <row r="272" spans="1:9" x14ac:dyDescent="0.25">
      <c r="A272" s="3" t="s">
        <v>80</v>
      </c>
      <c r="B272" s="3" t="s">
        <v>744</v>
      </c>
      <c r="C272" s="25">
        <v>17500</v>
      </c>
      <c r="D272" s="25">
        <v>15700</v>
      </c>
      <c r="E272" s="25">
        <v>14900</v>
      </c>
      <c r="F272" s="25">
        <v>18400</v>
      </c>
      <c r="G272" s="25">
        <v>10700</v>
      </c>
      <c r="H272" s="25">
        <v>10500</v>
      </c>
      <c r="I272" s="25">
        <v>11000</v>
      </c>
    </row>
    <row r="273" spans="1:9" x14ac:dyDescent="0.25">
      <c r="A273" s="3" t="s">
        <v>80</v>
      </c>
      <c r="B273" s="3" t="s">
        <v>745</v>
      </c>
      <c r="C273" s="25">
        <v>2795100</v>
      </c>
      <c r="D273" s="25">
        <v>3746200</v>
      </c>
      <c r="E273" s="25">
        <v>4036600</v>
      </c>
      <c r="F273" s="25">
        <v>3945400</v>
      </c>
      <c r="G273" s="25">
        <v>4182100.0000000005</v>
      </c>
      <c r="H273" s="25">
        <v>4428900</v>
      </c>
      <c r="I273" s="25">
        <v>4672500</v>
      </c>
    </row>
    <row r="274" spans="1:9" x14ac:dyDescent="0.25">
      <c r="A274" s="3" t="s">
        <v>80</v>
      </c>
      <c r="B274" s="3" t="s">
        <v>746</v>
      </c>
      <c r="C274" s="25">
        <v>3500</v>
      </c>
      <c r="D274" s="25">
        <v>3000</v>
      </c>
      <c r="E274" s="25">
        <v>2600</v>
      </c>
      <c r="F274" s="25">
        <v>2800</v>
      </c>
      <c r="G274" s="25">
        <v>1700</v>
      </c>
      <c r="H274" s="25">
        <v>1800</v>
      </c>
      <c r="I274" s="25">
        <v>1700</v>
      </c>
    </row>
    <row r="275" spans="1:9" x14ac:dyDescent="0.25">
      <c r="A275" s="3" t="s">
        <v>80</v>
      </c>
      <c r="B275" s="3" t="s">
        <v>747</v>
      </c>
      <c r="C275" s="25">
        <v>416800</v>
      </c>
      <c r="D275" s="25">
        <v>399800</v>
      </c>
      <c r="E275" s="25">
        <v>390000</v>
      </c>
      <c r="F275" s="25">
        <v>495400</v>
      </c>
      <c r="G275" s="25">
        <v>300800</v>
      </c>
      <c r="H275" s="25">
        <v>309400</v>
      </c>
      <c r="I275" s="25">
        <v>337800</v>
      </c>
    </row>
    <row r="276" spans="1:9" x14ac:dyDescent="0.25">
      <c r="A276" s="3" t="s">
        <v>80</v>
      </c>
      <c r="B276" s="3" t="s">
        <v>748</v>
      </c>
      <c r="C276" s="25">
        <v>34600</v>
      </c>
      <c r="D276" s="25">
        <v>32800</v>
      </c>
      <c r="E276" s="25">
        <v>32100</v>
      </c>
      <c r="F276" s="25">
        <v>41000</v>
      </c>
      <c r="G276" s="25">
        <v>24900</v>
      </c>
      <c r="H276" s="25">
        <v>25600</v>
      </c>
      <c r="I276" s="25">
        <v>28300</v>
      </c>
    </row>
    <row r="277" spans="1:9" x14ac:dyDescent="0.25">
      <c r="A277" s="3" t="s">
        <v>80</v>
      </c>
      <c r="B277" s="3" t="s">
        <v>749</v>
      </c>
      <c r="C277" s="25">
        <v>941300</v>
      </c>
      <c r="D277" s="25">
        <v>902900</v>
      </c>
      <c r="E277" s="25">
        <v>880800</v>
      </c>
      <c r="F277" s="25">
        <v>703500</v>
      </c>
      <c r="G277" s="25">
        <v>679300</v>
      </c>
      <c r="H277" s="25">
        <v>686300</v>
      </c>
      <c r="I277" s="25">
        <v>838300</v>
      </c>
    </row>
    <row r="278" spans="1:9" x14ac:dyDescent="0.25">
      <c r="A278" s="3" t="s">
        <v>80</v>
      </c>
      <c r="B278" s="3" t="s">
        <v>750</v>
      </c>
      <c r="C278" s="25">
        <v>144900</v>
      </c>
      <c r="D278" s="25">
        <v>138200</v>
      </c>
      <c r="E278" s="25">
        <v>134900</v>
      </c>
      <c r="F278" s="25">
        <v>174400</v>
      </c>
      <c r="G278" s="25">
        <v>107700</v>
      </c>
      <c r="H278" s="25">
        <v>110700</v>
      </c>
      <c r="I278" s="25">
        <v>121800</v>
      </c>
    </row>
    <row r="279" spans="1:9" x14ac:dyDescent="0.25">
      <c r="A279" s="3" t="s">
        <v>80</v>
      </c>
      <c r="B279" s="3" t="s">
        <v>751</v>
      </c>
      <c r="C279" s="25">
        <v>462200</v>
      </c>
      <c r="D279" s="25">
        <v>436100</v>
      </c>
      <c r="E279" s="25">
        <v>424400</v>
      </c>
      <c r="F279" s="25">
        <v>537500</v>
      </c>
      <c r="G279" s="25">
        <v>325000</v>
      </c>
      <c r="H279" s="25">
        <v>330300</v>
      </c>
      <c r="I279" s="25">
        <v>360600</v>
      </c>
    </row>
    <row r="280" spans="1:9" x14ac:dyDescent="0.25">
      <c r="A280" s="3" t="s">
        <v>80</v>
      </c>
      <c r="B280" s="3" t="s">
        <v>752</v>
      </c>
      <c r="C280" s="25">
        <v>196800</v>
      </c>
      <c r="D280" s="25">
        <v>185100</v>
      </c>
      <c r="E280" s="25">
        <v>179600</v>
      </c>
      <c r="F280" s="25">
        <v>226700</v>
      </c>
      <c r="G280" s="25">
        <v>136600</v>
      </c>
      <c r="H280" s="25">
        <v>138300</v>
      </c>
      <c r="I280" s="25">
        <v>150400</v>
      </c>
    </row>
    <row r="281" spans="1:9" x14ac:dyDescent="0.25">
      <c r="A281" s="3" t="s">
        <v>80</v>
      </c>
      <c r="B281" s="3" t="s">
        <v>753</v>
      </c>
      <c r="C281" s="25">
        <v>256000</v>
      </c>
      <c r="D281" s="25">
        <v>214600</v>
      </c>
      <c r="E281" s="25">
        <v>201500</v>
      </c>
      <c r="F281" s="25">
        <v>244100</v>
      </c>
      <c r="G281" s="25">
        <v>138900</v>
      </c>
      <c r="H281" s="25">
        <v>126600</v>
      </c>
      <c r="I281" s="25">
        <v>129800.00000000001</v>
      </c>
    </row>
    <row r="282" spans="1:9" x14ac:dyDescent="0.25">
      <c r="A282" s="3" t="s">
        <v>84</v>
      </c>
      <c r="B282" s="3" t="s">
        <v>744</v>
      </c>
      <c r="C282" s="25">
        <v>54700</v>
      </c>
      <c r="D282" s="25">
        <v>57200</v>
      </c>
      <c r="E282" s="25">
        <v>56500</v>
      </c>
      <c r="F282" s="25">
        <v>54100</v>
      </c>
      <c r="G282" s="25">
        <v>56400</v>
      </c>
      <c r="H282" s="25">
        <v>59400</v>
      </c>
      <c r="I282" s="25">
        <v>64700</v>
      </c>
    </row>
    <row r="283" spans="1:9" x14ac:dyDescent="0.25">
      <c r="A283" s="3" t="s">
        <v>84</v>
      </c>
      <c r="B283" s="3" t="s">
        <v>745</v>
      </c>
      <c r="C283" s="25">
        <v>990000</v>
      </c>
      <c r="D283" s="25">
        <v>1093400</v>
      </c>
      <c r="E283" s="25">
        <v>1023000</v>
      </c>
      <c r="F283" s="25">
        <v>1097900</v>
      </c>
      <c r="G283" s="25">
        <v>1122600</v>
      </c>
      <c r="H283" s="25">
        <v>898100</v>
      </c>
      <c r="I283" s="25">
        <v>223500</v>
      </c>
    </row>
    <row r="284" spans="1:9" x14ac:dyDescent="0.25">
      <c r="A284" s="3" t="s">
        <v>84</v>
      </c>
      <c r="B284" s="3" t="s">
        <v>746</v>
      </c>
      <c r="C284" s="25">
        <v>166300</v>
      </c>
      <c r="D284" s="25">
        <v>157900</v>
      </c>
      <c r="E284" s="25">
        <v>171900</v>
      </c>
      <c r="F284" s="25">
        <v>149500</v>
      </c>
      <c r="G284" s="25">
        <v>161200</v>
      </c>
      <c r="H284" s="25">
        <v>168300</v>
      </c>
      <c r="I284" s="25">
        <v>180800</v>
      </c>
    </row>
    <row r="285" spans="1:9" x14ac:dyDescent="0.25">
      <c r="A285" s="3" t="s">
        <v>84</v>
      </c>
      <c r="B285" s="3" t="s">
        <v>747</v>
      </c>
      <c r="C285" s="25">
        <v>1140500</v>
      </c>
      <c r="D285" s="25">
        <v>992600</v>
      </c>
      <c r="E285" s="25">
        <v>1178500</v>
      </c>
      <c r="F285" s="25">
        <v>939800</v>
      </c>
      <c r="G285" s="25">
        <v>1084100</v>
      </c>
      <c r="H285" s="25">
        <v>1191100</v>
      </c>
      <c r="I285" s="25">
        <v>1312800</v>
      </c>
    </row>
    <row r="286" spans="1:9" x14ac:dyDescent="0.25">
      <c r="A286" s="3" t="s">
        <v>84</v>
      </c>
      <c r="B286" s="3" t="s">
        <v>748</v>
      </c>
      <c r="C286" s="25">
        <v>677600</v>
      </c>
      <c r="D286" s="25">
        <v>687100</v>
      </c>
      <c r="E286" s="25">
        <v>700200</v>
      </c>
      <c r="F286" s="25">
        <v>650600</v>
      </c>
      <c r="G286" s="25">
        <v>701200</v>
      </c>
      <c r="H286" s="25">
        <v>762800</v>
      </c>
      <c r="I286" s="25">
        <v>888300</v>
      </c>
    </row>
    <row r="287" spans="1:9" x14ac:dyDescent="0.25">
      <c r="A287" s="3" t="s">
        <v>84</v>
      </c>
      <c r="B287" s="3" t="s">
        <v>749</v>
      </c>
      <c r="C287" s="25">
        <v>502800</v>
      </c>
      <c r="D287" s="25">
        <v>450700</v>
      </c>
      <c r="E287" s="25">
        <v>519600</v>
      </c>
      <c r="F287" s="25">
        <v>524500</v>
      </c>
      <c r="G287" s="25">
        <v>569200</v>
      </c>
      <c r="H287" s="25">
        <v>607800</v>
      </c>
      <c r="I287" s="25">
        <v>1002900</v>
      </c>
    </row>
    <row r="288" spans="1:9" x14ac:dyDescent="0.25">
      <c r="A288" s="3" t="s">
        <v>84</v>
      </c>
      <c r="B288" s="3" t="s">
        <v>750</v>
      </c>
      <c r="C288" s="25">
        <v>183500</v>
      </c>
      <c r="D288" s="25">
        <v>210600</v>
      </c>
      <c r="E288" s="25">
        <v>189600</v>
      </c>
      <c r="F288" s="25">
        <v>199400</v>
      </c>
      <c r="G288" s="25">
        <v>212900</v>
      </c>
      <c r="H288" s="25">
        <v>228300</v>
      </c>
      <c r="I288" s="25">
        <v>263100</v>
      </c>
    </row>
    <row r="289" spans="1:9" x14ac:dyDescent="0.25">
      <c r="A289" s="3" t="s">
        <v>84</v>
      </c>
      <c r="B289" s="3" t="s">
        <v>751</v>
      </c>
      <c r="C289" s="25">
        <v>521100</v>
      </c>
      <c r="D289" s="25">
        <v>579000</v>
      </c>
      <c r="E289" s="25">
        <v>538500</v>
      </c>
      <c r="F289" s="25">
        <v>548200</v>
      </c>
      <c r="G289" s="25">
        <v>560500</v>
      </c>
      <c r="H289" s="25">
        <v>570500</v>
      </c>
      <c r="I289" s="25">
        <v>607600</v>
      </c>
    </row>
    <row r="290" spans="1:9" x14ac:dyDescent="0.25">
      <c r="A290" s="3" t="s">
        <v>84</v>
      </c>
      <c r="B290" s="3" t="s">
        <v>752</v>
      </c>
      <c r="C290" s="25">
        <v>398100</v>
      </c>
      <c r="D290" s="25">
        <v>467200</v>
      </c>
      <c r="E290" s="25">
        <v>411400</v>
      </c>
      <c r="F290" s="25">
        <v>442300</v>
      </c>
      <c r="G290" s="25">
        <v>471300</v>
      </c>
      <c r="H290" s="25">
        <v>497000</v>
      </c>
      <c r="I290" s="25">
        <v>529100</v>
      </c>
    </row>
    <row r="291" spans="1:9" x14ac:dyDescent="0.25">
      <c r="A291" s="3" t="s">
        <v>84</v>
      </c>
      <c r="B291" s="3" t="s">
        <v>753</v>
      </c>
      <c r="C291" s="7" t="s">
        <v>159</v>
      </c>
      <c r="D291" s="7" t="s">
        <v>159</v>
      </c>
      <c r="E291" s="7" t="s">
        <v>159</v>
      </c>
      <c r="F291" s="7" t="s">
        <v>159</v>
      </c>
      <c r="G291" s="7" t="s">
        <v>159</v>
      </c>
      <c r="H291" s="7" t="s">
        <v>159</v>
      </c>
      <c r="I291" s="7" t="s">
        <v>159</v>
      </c>
    </row>
    <row r="292" spans="1:9" x14ac:dyDescent="0.25">
      <c r="A292" s="3" t="s">
        <v>92</v>
      </c>
      <c r="B292" s="3" t="s">
        <v>744</v>
      </c>
      <c r="C292" s="25">
        <v>1040099.9999999999</v>
      </c>
      <c r="D292" s="25">
        <v>1146000</v>
      </c>
      <c r="E292" s="25">
        <v>1237000</v>
      </c>
      <c r="F292" s="25">
        <v>1201000</v>
      </c>
      <c r="G292" s="25">
        <v>1216600</v>
      </c>
      <c r="H292" s="25">
        <v>1238500</v>
      </c>
      <c r="I292" s="25">
        <v>1284300</v>
      </c>
    </row>
    <row r="293" spans="1:9" x14ac:dyDescent="0.25">
      <c r="A293" s="3" t="s">
        <v>92</v>
      </c>
      <c r="B293" s="3" t="s">
        <v>745</v>
      </c>
      <c r="C293" s="25">
        <v>150000</v>
      </c>
      <c r="D293" s="25">
        <v>157500</v>
      </c>
      <c r="E293" s="25">
        <v>173300</v>
      </c>
      <c r="F293" s="25">
        <v>158000</v>
      </c>
      <c r="G293" s="25">
        <v>163500</v>
      </c>
      <c r="H293" s="25">
        <v>159000</v>
      </c>
      <c r="I293" s="25">
        <v>165500</v>
      </c>
    </row>
    <row r="294" spans="1:9" x14ac:dyDescent="0.25">
      <c r="A294" s="3" t="s">
        <v>92</v>
      </c>
      <c r="B294" s="3" t="s">
        <v>746</v>
      </c>
      <c r="C294" s="25">
        <v>253600</v>
      </c>
      <c r="D294" s="25">
        <v>247500</v>
      </c>
      <c r="E294" s="25">
        <v>241200</v>
      </c>
      <c r="F294" s="25">
        <v>234000</v>
      </c>
      <c r="G294" s="25">
        <v>231600</v>
      </c>
      <c r="H294" s="25">
        <v>233600</v>
      </c>
      <c r="I294" s="25">
        <v>235200</v>
      </c>
    </row>
    <row r="295" spans="1:9" x14ac:dyDescent="0.25">
      <c r="A295" s="3" t="s">
        <v>92</v>
      </c>
      <c r="B295" s="3" t="s">
        <v>747</v>
      </c>
      <c r="C295" s="25">
        <v>9294300</v>
      </c>
      <c r="D295" s="25">
        <v>9386200</v>
      </c>
      <c r="E295" s="25">
        <v>11436000</v>
      </c>
      <c r="F295" s="25">
        <v>9461100</v>
      </c>
      <c r="G295" s="25">
        <v>10625900</v>
      </c>
      <c r="H295" s="25">
        <v>10932200</v>
      </c>
      <c r="I295" s="25">
        <v>11331300</v>
      </c>
    </row>
    <row r="296" spans="1:9" x14ac:dyDescent="0.25">
      <c r="A296" s="3" t="s">
        <v>92</v>
      </c>
      <c r="B296" s="3" t="s">
        <v>748</v>
      </c>
      <c r="C296" s="25">
        <v>7538400</v>
      </c>
      <c r="D296" s="25">
        <v>7944900</v>
      </c>
      <c r="E296" s="25">
        <v>7706700</v>
      </c>
      <c r="F296" s="25">
        <v>6959300</v>
      </c>
      <c r="G296" s="25">
        <v>7354400</v>
      </c>
      <c r="H296" s="25">
        <v>7389400</v>
      </c>
      <c r="I296" s="25">
        <v>7263700</v>
      </c>
    </row>
    <row r="297" spans="1:9" x14ac:dyDescent="0.25">
      <c r="A297" s="3" t="s">
        <v>92</v>
      </c>
      <c r="B297" s="3" t="s">
        <v>749</v>
      </c>
      <c r="C297" s="25">
        <v>7300000</v>
      </c>
      <c r="D297" s="25">
        <v>7411300</v>
      </c>
      <c r="E297" s="25">
        <v>7455500</v>
      </c>
      <c r="F297" s="25">
        <v>6687000</v>
      </c>
      <c r="G297" s="25">
        <v>6927700</v>
      </c>
      <c r="H297" s="25">
        <v>7267200</v>
      </c>
      <c r="I297" s="25">
        <v>7681400</v>
      </c>
    </row>
    <row r="298" spans="1:9" x14ac:dyDescent="0.25">
      <c r="A298" s="3" t="s">
        <v>92</v>
      </c>
      <c r="B298" s="3" t="s">
        <v>750</v>
      </c>
      <c r="C298" s="25">
        <v>5922700</v>
      </c>
      <c r="D298" s="25">
        <v>6126900</v>
      </c>
      <c r="E298" s="25">
        <v>6238100</v>
      </c>
      <c r="F298" s="25">
        <v>5687000</v>
      </c>
      <c r="G298" s="25">
        <v>5925900</v>
      </c>
      <c r="H298" s="25">
        <v>6151000</v>
      </c>
      <c r="I298" s="25">
        <v>6347900</v>
      </c>
    </row>
    <row r="299" spans="1:9" x14ac:dyDescent="0.25">
      <c r="A299" s="3" t="s">
        <v>92</v>
      </c>
      <c r="B299" s="3" t="s">
        <v>751</v>
      </c>
      <c r="C299" s="25">
        <v>5552200</v>
      </c>
      <c r="D299" s="25">
        <v>5743100</v>
      </c>
      <c r="E299" s="25">
        <v>5919600</v>
      </c>
      <c r="F299" s="25">
        <v>5432000</v>
      </c>
      <c r="G299" s="25">
        <v>5736200</v>
      </c>
      <c r="H299" s="25">
        <v>5937000</v>
      </c>
      <c r="I299" s="25">
        <v>6156600</v>
      </c>
    </row>
    <row r="300" spans="1:9" x14ac:dyDescent="0.25">
      <c r="A300" s="3" t="s">
        <v>92</v>
      </c>
      <c r="B300" s="3" t="s">
        <v>752</v>
      </c>
      <c r="C300" s="25">
        <v>1910000</v>
      </c>
      <c r="D300" s="25">
        <v>1923900</v>
      </c>
      <c r="E300" s="25">
        <v>1935300</v>
      </c>
      <c r="F300" s="25">
        <v>1865000</v>
      </c>
      <c r="G300" s="25">
        <v>1900200</v>
      </c>
      <c r="H300" s="25">
        <v>1940200</v>
      </c>
      <c r="I300" s="25">
        <v>1988700</v>
      </c>
    </row>
    <row r="301" spans="1:9" x14ac:dyDescent="0.25">
      <c r="A301" s="3" t="s">
        <v>92</v>
      </c>
      <c r="B301" s="3" t="s">
        <v>753</v>
      </c>
      <c r="C301" s="25">
        <v>660500</v>
      </c>
      <c r="D301" s="25">
        <v>661700</v>
      </c>
      <c r="E301" s="25">
        <v>663700</v>
      </c>
      <c r="F301" s="25">
        <v>543000</v>
      </c>
      <c r="G301" s="25">
        <v>569600</v>
      </c>
      <c r="H301" s="25">
        <v>598700</v>
      </c>
      <c r="I301" s="25">
        <v>627400</v>
      </c>
    </row>
    <row r="302" spans="1:9" x14ac:dyDescent="0.25">
      <c r="A302" s="3" t="s">
        <v>96</v>
      </c>
      <c r="B302" s="3" t="s">
        <v>744</v>
      </c>
      <c r="C302" s="25">
        <v>82000</v>
      </c>
      <c r="D302" s="25">
        <v>96000</v>
      </c>
      <c r="E302" s="25">
        <v>104400</v>
      </c>
      <c r="F302" s="25">
        <v>98700</v>
      </c>
      <c r="G302" s="25">
        <v>105000</v>
      </c>
      <c r="H302" s="25">
        <v>123800</v>
      </c>
      <c r="I302" s="25">
        <v>146900</v>
      </c>
    </row>
    <row r="303" spans="1:9" x14ac:dyDescent="0.25">
      <c r="A303" s="3" t="s">
        <v>96</v>
      </c>
      <c r="B303" s="3" t="s">
        <v>745</v>
      </c>
      <c r="C303" s="25">
        <v>217900</v>
      </c>
      <c r="D303" s="25">
        <v>228500</v>
      </c>
      <c r="E303" s="25">
        <v>251200</v>
      </c>
      <c r="F303" s="25">
        <v>230200</v>
      </c>
      <c r="G303" s="25">
        <v>233700</v>
      </c>
      <c r="H303" s="25">
        <v>354600</v>
      </c>
      <c r="I303" s="25">
        <v>326400</v>
      </c>
    </row>
    <row r="304" spans="1:9" x14ac:dyDescent="0.25">
      <c r="A304" s="3" t="s">
        <v>96</v>
      </c>
      <c r="B304" s="3" t="s">
        <v>746</v>
      </c>
      <c r="C304" s="25">
        <v>148700</v>
      </c>
      <c r="D304" s="25">
        <v>164500</v>
      </c>
      <c r="E304" s="25">
        <v>172400</v>
      </c>
      <c r="F304" s="25">
        <v>152600</v>
      </c>
      <c r="G304" s="25">
        <v>150600</v>
      </c>
      <c r="H304" s="25">
        <v>180100</v>
      </c>
      <c r="I304" s="25">
        <v>198000</v>
      </c>
    </row>
    <row r="305" spans="1:9" x14ac:dyDescent="0.25">
      <c r="A305" s="3" t="s">
        <v>96</v>
      </c>
      <c r="B305" s="3" t="s">
        <v>747</v>
      </c>
      <c r="C305" s="25">
        <v>773000</v>
      </c>
      <c r="D305" s="25">
        <v>836500</v>
      </c>
      <c r="E305" s="25">
        <v>931000</v>
      </c>
      <c r="F305" s="25">
        <v>848300</v>
      </c>
      <c r="G305" s="25">
        <v>826000</v>
      </c>
      <c r="H305" s="25">
        <v>1024500</v>
      </c>
      <c r="I305" s="25">
        <v>1168900</v>
      </c>
    </row>
    <row r="306" spans="1:9" x14ac:dyDescent="0.25">
      <c r="A306" s="3" t="s">
        <v>96</v>
      </c>
      <c r="B306" s="3" t="s">
        <v>748</v>
      </c>
      <c r="C306" s="25">
        <v>513900</v>
      </c>
      <c r="D306" s="25">
        <v>553100</v>
      </c>
      <c r="E306" s="25">
        <v>605900</v>
      </c>
      <c r="F306" s="25">
        <v>553800</v>
      </c>
      <c r="G306" s="25">
        <v>554000</v>
      </c>
      <c r="H306" s="25">
        <v>682800</v>
      </c>
      <c r="I306" s="25">
        <v>795300</v>
      </c>
    </row>
    <row r="307" spans="1:9" x14ac:dyDescent="0.25">
      <c r="A307" s="3" t="s">
        <v>96</v>
      </c>
      <c r="B307" s="3" t="s">
        <v>749</v>
      </c>
      <c r="C307" s="25">
        <v>1512100</v>
      </c>
      <c r="D307" s="25">
        <v>1631800</v>
      </c>
      <c r="E307" s="25">
        <v>1763500</v>
      </c>
      <c r="F307" s="25">
        <v>1615700</v>
      </c>
      <c r="G307" s="25">
        <v>1642900</v>
      </c>
      <c r="H307" s="25">
        <v>2032100</v>
      </c>
      <c r="I307" s="25">
        <v>2312300</v>
      </c>
    </row>
    <row r="308" spans="1:9" x14ac:dyDescent="0.25">
      <c r="A308" s="3" t="s">
        <v>96</v>
      </c>
      <c r="B308" s="3" t="s">
        <v>750</v>
      </c>
      <c r="C308" s="25">
        <v>207100</v>
      </c>
      <c r="D308" s="25">
        <v>227000</v>
      </c>
      <c r="E308" s="25">
        <v>246300</v>
      </c>
      <c r="F308" s="25">
        <v>228900</v>
      </c>
      <c r="G308" s="25">
        <v>233200</v>
      </c>
      <c r="H308" s="25">
        <v>288300</v>
      </c>
      <c r="I308" s="25">
        <v>327300</v>
      </c>
    </row>
    <row r="309" spans="1:9" x14ac:dyDescent="0.25">
      <c r="A309" s="3" t="s">
        <v>96</v>
      </c>
      <c r="B309" s="3" t="s">
        <v>751</v>
      </c>
      <c r="C309" s="25">
        <v>192000</v>
      </c>
      <c r="D309" s="25">
        <v>205700</v>
      </c>
      <c r="E309" s="25">
        <v>173600</v>
      </c>
      <c r="F309" s="25">
        <v>158600</v>
      </c>
      <c r="G309" s="25">
        <v>206900</v>
      </c>
      <c r="H309" s="25">
        <v>199000</v>
      </c>
      <c r="I309" s="25">
        <v>289600</v>
      </c>
    </row>
    <row r="310" spans="1:9" x14ac:dyDescent="0.25">
      <c r="A310" s="3" t="s">
        <v>96</v>
      </c>
      <c r="B310" s="3" t="s">
        <v>752</v>
      </c>
      <c r="C310" s="25">
        <v>52400</v>
      </c>
      <c r="D310" s="25">
        <v>61200</v>
      </c>
      <c r="E310" s="25">
        <v>66000</v>
      </c>
      <c r="F310" s="25">
        <v>70000</v>
      </c>
      <c r="G310" s="25">
        <v>71700</v>
      </c>
      <c r="H310" s="25">
        <v>89500</v>
      </c>
      <c r="I310" s="25">
        <v>101600</v>
      </c>
    </row>
    <row r="311" spans="1:9" x14ac:dyDescent="0.25">
      <c r="A311" s="3" t="s">
        <v>96</v>
      </c>
      <c r="B311" s="3" t="s">
        <v>753</v>
      </c>
      <c r="C311" s="25">
        <v>250900</v>
      </c>
      <c r="D311" s="25">
        <v>246500</v>
      </c>
      <c r="E311" s="25">
        <v>276700</v>
      </c>
      <c r="F311" s="25">
        <v>230500</v>
      </c>
      <c r="G311" s="25">
        <v>256700</v>
      </c>
      <c r="H311" s="25">
        <v>327800</v>
      </c>
      <c r="I311" s="25">
        <v>357200</v>
      </c>
    </row>
    <row r="312" spans="1:9" x14ac:dyDescent="0.25">
      <c r="A312" s="3" t="s">
        <v>103</v>
      </c>
      <c r="B312" s="3" t="s">
        <v>744</v>
      </c>
      <c r="C312" s="25">
        <v>140800</v>
      </c>
      <c r="D312" s="25">
        <v>145300</v>
      </c>
      <c r="E312" s="25">
        <v>148000</v>
      </c>
      <c r="F312" s="25">
        <v>150700</v>
      </c>
      <c r="G312" s="25">
        <v>152400</v>
      </c>
      <c r="H312" s="25">
        <v>154100</v>
      </c>
      <c r="I312" s="25">
        <v>156000</v>
      </c>
    </row>
    <row r="313" spans="1:9" x14ac:dyDescent="0.25">
      <c r="A313" s="3" t="s">
        <v>103</v>
      </c>
      <c r="B313" s="3" t="s">
        <v>745</v>
      </c>
      <c r="C313" s="25">
        <v>298700</v>
      </c>
      <c r="D313" s="25">
        <v>317000</v>
      </c>
      <c r="E313" s="25">
        <v>350600</v>
      </c>
      <c r="F313" s="25">
        <v>386200</v>
      </c>
      <c r="G313" s="25">
        <v>421400</v>
      </c>
      <c r="H313" s="25">
        <v>282300</v>
      </c>
      <c r="I313" s="25">
        <v>203300</v>
      </c>
    </row>
    <row r="314" spans="1:9" x14ac:dyDescent="0.25">
      <c r="A314" s="3" t="s">
        <v>103</v>
      </c>
      <c r="B314" s="3" t="s">
        <v>746</v>
      </c>
      <c r="C314" s="25">
        <v>26200</v>
      </c>
      <c r="D314" s="25">
        <v>28400</v>
      </c>
      <c r="E314" s="25">
        <v>27300</v>
      </c>
      <c r="F314" s="25">
        <v>26900</v>
      </c>
      <c r="G314" s="25">
        <v>26000</v>
      </c>
      <c r="H314" s="25">
        <v>30700</v>
      </c>
      <c r="I314" s="25">
        <v>40300</v>
      </c>
    </row>
    <row r="315" spans="1:9" x14ac:dyDescent="0.25">
      <c r="A315" s="3" t="s">
        <v>103</v>
      </c>
      <c r="B315" s="3" t="s">
        <v>747</v>
      </c>
      <c r="C315" s="25">
        <v>96200</v>
      </c>
      <c r="D315" s="25">
        <v>99700</v>
      </c>
      <c r="E315" s="25">
        <v>113000</v>
      </c>
      <c r="F315" s="25">
        <v>127600</v>
      </c>
      <c r="G315" s="25">
        <v>142000</v>
      </c>
      <c r="H315" s="25">
        <v>155700</v>
      </c>
      <c r="I315" s="25">
        <v>170300</v>
      </c>
    </row>
    <row r="316" spans="1:9" x14ac:dyDescent="0.25">
      <c r="A316" s="3" t="s">
        <v>103</v>
      </c>
      <c r="B316" s="3" t="s">
        <v>748</v>
      </c>
      <c r="C316" s="25">
        <v>226700</v>
      </c>
      <c r="D316" s="25">
        <v>237600</v>
      </c>
      <c r="E316" s="25">
        <v>253200</v>
      </c>
      <c r="F316" s="25">
        <v>271700</v>
      </c>
      <c r="G316" s="25">
        <v>295100</v>
      </c>
      <c r="H316" s="25">
        <v>323700</v>
      </c>
      <c r="I316" s="25">
        <v>357400</v>
      </c>
    </row>
    <row r="317" spans="1:9" x14ac:dyDescent="0.25">
      <c r="A317" s="3" t="s">
        <v>103</v>
      </c>
      <c r="B317" s="3" t="s">
        <v>749</v>
      </c>
      <c r="C317" s="25">
        <v>2613000</v>
      </c>
      <c r="D317" s="25">
        <v>3085700</v>
      </c>
      <c r="E317" s="25">
        <v>2903700</v>
      </c>
      <c r="F317" s="25">
        <v>3270200</v>
      </c>
      <c r="G317" s="25">
        <v>3350900</v>
      </c>
      <c r="H317" s="25">
        <v>3794900</v>
      </c>
      <c r="I317" s="25">
        <v>4409900</v>
      </c>
    </row>
    <row r="318" spans="1:9" x14ac:dyDescent="0.25">
      <c r="A318" s="3" t="s">
        <v>103</v>
      </c>
      <c r="B318" s="3" t="s">
        <v>750</v>
      </c>
      <c r="C318" s="25">
        <v>525700</v>
      </c>
      <c r="D318" s="25">
        <v>553500</v>
      </c>
      <c r="E318" s="25">
        <v>607700</v>
      </c>
      <c r="F318" s="25">
        <v>666800</v>
      </c>
      <c r="G318" s="25">
        <v>736800</v>
      </c>
      <c r="H318" s="25">
        <v>786900</v>
      </c>
      <c r="I318" s="25">
        <v>838000</v>
      </c>
    </row>
    <row r="319" spans="1:9" x14ac:dyDescent="0.25">
      <c r="A319" s="3" t="s">
        <v>103</v>
      </c>
      <c r="B319" s="3" t="s">
        <v>751</v>
      </c>
      <c r="C319" s="25">
        <v>300000</v>
      </c>
      <c r="D319" s="25">
        <v>328500</v>
      </c>
      <c r="E319" s="25">
        <v>358400</v>
      </c>
      <c r="F319" s="25">
        <v>408800</v>
      </c>
      <c r="G319" s="25">
        <v>451900</v>
      </c>
      <c r="H319" s="25">
        <v>480400</v>
      </c>
      <c r="I319" s="25">
        <v>509200</v>
      </c>
    </row>
    <row r="320" spans="1:9" x14ac:dyDescent="0.25">
      <c r="A320" s="3" t="s">
        <v>103</v>
      </c>
      <c r="B320" s="3" t="s">
        <v>752</v>
      </c>
      <c r="C320" s="25">
        <v>2576100</v>
      </c>
      <c r="D320" s="25">
        <v>2625200</v>
      </c>
      <c r="E320" s="25">
        <v>2750400</v>
      </c>
      <c r="F320" s="25">
        <v>2850100</v>
      </c>
      <c r="G320" s="25">
        <v>2950300</v>
      </c>
      <c r="H320" s="25">
        <v>3048900</v>
      </c>
      <c r="I320" s="25">
        <v>3147600</v>
      </c>
    </row>
    <row r="321" spans="1:9" x14ac:dyDescent="0.25">
      <c r="A321" s="3" t="s">
        <v>103</v>
      </c>
      <c r="B321" s="3" t="s">
        <v>753</v>
      </c>
      <c r="C321" s="7" t="s">
        <v>159</v>
      </c>
      <c r="D321" s="7" t="s">
        <v>159</v>
      </c>
      <c r="E321" s="7" t="s">
        <v>159</v>
      </c>
      <c r="F321" s="7" t="s">
        <v>159</v>
      </c>
      <c r="G321" s="7" t="s">
        <v>159</v>
      </c>
      <c r="H321" s="7" t="s">
        <v>159</v>
      </c>
      <c r="I321" s="7" t="s">
        <v>159</v>
      </c>
    </row>
    <row r="322" spans="1:9" x14ac:dyDescent="0.25">
      <c r="A322" s="3" t="s">
        <v>120</v>
      </c>
      <c r="B322" s="3" t="s">
        <v>744</v>
      </c>
      <c r="C322" s="25">
        <v>64000</v>
      </c>
      <c r="D322" s="25">
        <v>74500</v>
      </c>
      <c r="E322" s="25">
        <v>78600</v>
      </c>
      <c r="F322" s="25">
        <v>74800</v>
      </c>
      <c r="G322" s="25">
        <v>75000</v>
      </c>
      <c r="H322" s="25">
        <v>65600</v>
      </c>
      <c r="I322" s="25">
        <v>67500</v>
      </c>
    </row>
    <row r="323" spans="1:9" x14ac:dyDescent="0.25">
      <c r="A323" s="3" t="s">
        <v>120</v>
      </c>
      <c r="B323" s="3" t="s">
        <v>745</v>
      </c>
      <c r="C323" s="25">
        <v>13300000</v>
      </c>
      <c r="D323" s="25">
        <v>15400000</v>
      </c>
      <c r="E323" s="25">
        <v>13800000</v>
      </c>
      <c r="F323" s="25">
        <v>10900000</v>
      </c>
      <c r="G323" s="25">
        <v>11156000</v>
      </c>
      <c r="H323" s="25">
        <v>7809200</v>
      </c>
      <c r="I323" s="25">
        <v>7934200</v>
      </c>
    </row>
    <row r="324" spans="1:9" x14ac:dyDescent="0.25">
      <c r="A324" s="3" t="s">
        <v>120</v>
      </c>
      <c r="B324" s="3" t="s">
        <v>746</v>
      </c>
      <c r="C324" s="7" t="s">
        <v>159</v>
      </c>
      <c r="D324" s="25">
        <v>1800000</v>
      </c>
      <c r="E324" s="25">
        <v>1990500</v>
      </c>
      <c r="F324" s="25">
        <v>2000000</v>
      </c>
      <c r="G324" s="25">
        <v>2048100</v>
      </c>
      <c r="H324" s="25">
        <v>1592100</v>
      </c>
      <c r="I324" s="25">
        <v>1642400</v>
      </c>
    </row>
    <row r="325" spans="1:9" x14ac:dyDescent="0.25">
      <c r="A325" s="3" t="s">
        <v>120</v>
      </c>
      <c r="B325" s="3" t="s">
        <v>747</v>
      </c>
      <c r="C325" s="25">
        <v>33000000</v>
      </c>
      <c r="D325" s="25">
        <v>36500000</v>
      </c>
      <c r="E325" s="25">
        <v>37960000</v>
      </c>
      <c r="F325" s="25">
        <v>31506800</v>
      </c>
      <c r="G325" s="25">
        <v>33402300.000000004</v>
      </c>
      <c r="H325" s="25">
        <v>25218700</v>
      </c>
      <c r="I325" s="25">
        <v>26164400</v>
      </c>
    </row>
    <row r="326" spans="1:9" x14ac:dyDescent="0.25">
      <c r="A326" s="3" t="s">
        <v>120</v>
      </c>
      <c r="B326" s="3" t="s">
        <v>748</v>
      </c>
      <c r="C326" s="25">
        <v>8200000</v>
      </c>
      <c r="D326" s="25">
        <v>8950000</v>
      </c>
      <c r="E326" s="25">
        <v>9397500</v>
      </c>
      <c r="F326" s="25">
        <v>7893900</v>
      </c>
      <c r="G326" s="25">
        <v>8123400</v>
      </c>
      <c r="H326" s="25">
        <v>6661200</v>
      </c>
      <c r="I326" s="25">
        <v>6894400</v>
      </c>
    </row>
    <row r="327" spans="1:9" x14ac:dyDescent="0.25">
      <c r="A327" s="3" t="s">
        <v>120</v>
      </c>
      <c r="B327" s="3" t="s">
        <v>749</v>
      </c>
      <c r="C327" s="25">
        <v>1080000</v>
      </c>
      <c r="D327" s="25">
        <v>1470000</v>
      </c>
      <c r="E327" s="25">
        <v>1380000</v>
      </c>
      <c r="F327" s="25">
        <v>1210000</v>
      </c>
      <c r="G327" s="25">
        <v>1270000</v>
      </c>
      <c r="H327" s="25">
        <v>1206600</v>
      </c>
      <c r="I327" s="25">
        <v>1239700</v>
      </c>
    </row>
    <row r="328" spans="1:9" x14ac:dyDescent="0.25">
      <c r="A328" s="3" t="s">
        <v>120</v>
      </c>
      <c r="B328" s="3" t="s">
        <v>750</v>
      </c>
      <c r="C328" s="25">
        <v>1978000</v>
      </c>
      <c r="D328" s="25">
        <v>2485000</v>
      </c>
      <c r="E328" s="25">
        <v>2560000</v>
      </c>
      <c r="F328" s="25">
        <v>2350000</v>
      </c>
      <c r="G328" s="25">
        <v>2425000</v>
      </c>
      <c r="H328" s="25">
        <v>2328200</v>
      </c>
      <c r="I328" s="25">
        <v>2363100</v>
      </c>
    </row>
    <row r="329" spans="1:9" x14ac:dyDescent="0.25">
      <c r="A329" s="3" t="s">
        <v>120</v>
      </c>
      <c r="B329" s="3" t="s">
        <v>751</v>
      </c>
      <c r="C329" s="25">
        <v>1400000</v>
      </c>
      <c r="D329" s="25">
        <v>1850000</v>
      </c>
      <c r="E329" s="25">
        <v>1790000</v>
      </c>
      <c r="F329" s="25">
        <v>1770000</v>
      </c>
      <c r="G329" s="25">
        <v>1795000</v>
      </c>
      <c r="H329" s="25">
        <v>1732900</v>
      </c>
      <c r="I329" s="25">
        <v>1776200</v>
      </c>
    </row>
    <row r="330" spans="1:9" x14ac:dyDescent="0.25">
      <c r="A330" s="3" t="s">
        <v>120</v>
      </c>
      <c r="B330" s="3" t="s">
        <v>752</v>
      </c>
      <c r="C330" s="25">
        <v>1700000</v>
      </c>
      <c r="D330" s="25">
        <v>1840000</v>
      </c>
      <c r="E330" s="25">
        <v>1980000</v>
      </c>
      <c r="F330" s="25">
        <v>1880000</v>
      </c>
      <c r="G330" s="25">
        <v>1925400</v>
      </c>
      <c r="H330" s="25">
        <v>1732900</v>
      </c>
      <c r="I330" s="25">
        <v>1805600</v>
      </c>
    </row>
    <row r="331" spans="1:9" x14ac:dyDescent="0.25">
      <c r="A331" s="3" t="s">
        <v>120</v>
      </c>
      <c r="B331" s="3" t="s">
        <v>753</v>
      </c>
      <c r="C331" s="25">
        <v>6918000</v>
      </c>
      <c r="D331" s="25">
        <v>7582000</v>
      </c>
      <c r="E331" s="25">
        <v>8131500</v>
      </c>
      <c r="F331" s="25">
        <v>8001300</v>
      </c>
      <c r="G331" s="25">
        <v>8098500</v>
      </c>
      <c r="H331" s="25">
        <v>6316800</v>
      </c>
      <c r="I331" s="25">
        <v>6430500</v>
      </c>
    </row>
    <row r="332" spans="1:9" x14ac:dyDescent="0.25">
      <c r="A332" s="3" t="s">
        <v>131</v>
      </c>
      <c r="B332" s="3" t="s">
        <v>744</v>
      </c>
      <c r="C332" s="25">
        <v>283000</v>
      </c>
      <c r="D332" s="25">
        <v>301000</v>
      </c>
      <c r="E332" s="25">
        <v>322500</v>
      </c>
      <c r="F332" s="25">
        <v>317900</v>
      </c>
      <c r="G332" s="25">
        <v>329500</v>
      </c>
      <c r="H332" s="25">
        <v>345600</v>
      </c>
      <c r="I332" s="25">
        <v>359500</v>
      </c>
    </row>
    <row r="333" spans="1:9" x14ac:dyDescent="0.25">
      <c r="A333" s="3" t="s">
        <v>131</v>
      </c>
      <c r="B333" s="3" t="s">
        <v>745</v>
      </c>
      <c r="C333" s="7" t="s">
        <v>159</v>
      </c>
      <c r="D333" s="7" t="s">
        <v>159</v>
      </c>
      <c r="E333" s="7" t="s">
        <v>159</v>
      </c>
      <c r="F333" s="7" t="s">
        <v>159</v>
      </c>
      <c r="G333" s="7" t="s">
        <v>159</v>
      </c>
      <c r="H333" s="7" t="s">
        <v>159</v>
      </c>
      <c r="I333" s="7" t="s">
        <v>159</v>
      </c>
    </row>
    <row r="334" spans="1:9" x14ac:dyDescent="0.25">
      <c r="A334" s="3" t="s">
        <v>131</v>
      </c>
      <c r="B334" s="3" t="s">
        <v>746</v>
      </c>
      <c r="C334" s="25">
        <v>9000</v>
      </c>
      <c r="D334" s="25">
        <v>9400</v>
      </c>
      <c r="E334" s="25">
        <v>9700</v>
      </c>
      <c r="F334" s="25">
        <v>9800</v>
      </c>
      <c r="G334" s="25">
        <v>10000</v>
      </c>
      <c r="H334" s="25">
        <v>10200</v>
      </c>
      <c r="I334" s="25">
        <v>10500</v>
      </c>
    </row>
    <row r="335" spans="1:9" x14ac:dyDescent="0.25">
      <c r="A335" s="3" t="s">
        <v>131</v>
      </c>
      <c r="B335" s="3" t="s">
        <v>747</v>
      </c>
      <c r="C335" s="25">
        <v>2604300</v>
      </c>
      <c r="D335" s="25">
        <v>2962000</v>
      </c>
      <c r="E335" s="25">
        <v>3583100</v>
      </c>
      <c r="F335" s="25">
        <v>3127800</v>
      </c>
      <c r="G335" s="25">
        <v>3670700</v>
      </c>
      <c r="H335" s="25">
        <v>3780800</v>
      </c>
      <c r="I335" s="25">
        <v>3932100</v>
      </c>
    </row>
    <row r="336" spans="1:9" x14ac:dyDescent="0.25">
      <c r="A336" s="3" t="s">
        <v>131</v>
      </c>
      <c r="B336" s="3" t="s">
        <v>748</v>
      </c>
      <c r="C336" s="25">
        <v>3517400</v>
      </c>
      <c r="D336" s="25">
        <v>4040100</v>
      </c>
      <c r="E336" s="25">
        <v>4742300</v>
      </c>
      <c r="F336" s="25">
        <v>4579200</v>
      </c>
      <c r="G336" s="25">
        <v>4851800</v>
      </c>
      <c r="H336" s="25">
        <v>5123500</v>
      </c>
      <c r="I336" s="25">
        <v>5425800</v>
      </c>
    </row>
    <row r="337" spans="1:9" x14ac:dyDescent="0.25">
      <c r="A337" s="3" t="s">
        <v>131</v>
      </c>
      <c r="B337" s="3" t="s">
        <v>749</v>
      </c>
      <c r="C337" s="25">
        <v>3723800</v>
      </c>
      <c r="D337" s="25">
        <v>3862000</v>
      </c>
      <c r="E337" s="25">
        <v>4313800</v>
      </c>
      <c r="F337" s="25">
        <v>4320800</v>
      </c>
      <c r="G337" s="25">
        <v>4845600</v>
      </c>
      <c r="H337" s="25">
        <v>5427100</v>
      </c>
      <c r="I337" s="25">
        <v>6024000</v>
      </c>
    </row>
    <row r="338" spans="1:9" x14ac:dyDescent="0.25">
      <c r="A338" s="3" t="s">
        <v>131</v>
      </c>
      <c r="B338" s="3" t="s">
        <v>750</v>
      </c>
      <c r="C338" s="25">
        <v>244800</v>
      </c>
      <c r="D338" s="25">
        <v>253800</v>
      </c>
      <c r="E338" s="25">
        <v>277500</v>
      </c>
      <c r="F338" s="25">
        <v>281600</v>
      </c>
      <c r="G338" s="25">
        <v>294300</v>
      </c>
      <c r="H338" s="25">
        <v>310500</v>
      </c>
      <c r="I338" s="25">
        <v>326300</v>
      </c>
    </row>
    <row r="339" spans="1:9" x14ac:dyDescent="0.25">
      <c r="A339" s="3" t="s">
        <v>131</v>
      </c>
      <c r="B339" s="3" t="s">
        <v>751</v>
      </c>
      <c r="C339" s="25">
        <v>750000</v>
      </c>
      <c r="D339" s="25">
        <v>780000</v>
      </c>
      <c r="E339" s="25">
        <v>800000</v>
      </c>
      <c r="F339" s="25">
        <v>790000</v>
      </c>
      <c r="G339" s="25">
        <v>823000</v>
      </c>
      <c r="H339" s="25">
        <v>839500</v>
      </c>
      <c r="I339" s="25">
        <v>858800</v>
      </c>
    </row>
    <row r="340" spans="1:9" x14ac:dyDescent="0.25">
      <c r="A340" s="3" t="s">
        <v>131</v>
      </c>
      <c r="B340" s="3" t="s">
        <v>752</v>
      </c>
      <c r="C340" s="25">
        <v>1255700</v>
      </c>
      <c r="D340" s="25">
        <v>1324300</v>
      </c>
      <c r="E340" s="25">
        <v>1451400</v>
      </c>
      <c r="F340" s="25">
        <v>1196400</v>
      </c>
      <c r="G340" s="25">
        <v>1409700</v>
      </c>
      <c r="H340" s="25">
        <v>1471000</v>
      </c>
      <c r="I340" s="25">
        <v>1515200</v>
      </c>
    </row>
    <row r="341" spans="1:9" x14ac:dyDescent="0.25">
      <c r="A341" s="3" t="s">
        <v>131</v>
      </c>
      <c r="B341" s="3" t="s">
        <v>753</v>
      </c>
      <c r="C341" s="7" t="s">
        <v>159</v>
      </c>
      <c r="D341" s="7" t="s">
        <v>159</v>
      </c>
      <c r="E341" s="7" t="s">
        <v>159</v>
      </c>
      <c r="F341" s="7" t="s">
        <v>159</v>
      </c>
      <c r="G341" s="7" t="s">
        <v>159</v>
      </c>
      <c r="H341" s="7" t="s">
        <v>159</v>
      </c>
      <c r="I341" s="7" t="s">
        <v>159</v>
      </c>
    </row>
    <row r="342" spans="1:9" x14ac:dyDescent="0.25">
      <c r="A342" s="3" t="s">
        <v>133</v>
      </c>
      <c r="B342" s="3" t="s">
        <v>744</v>
      </c>
      <c r="C342" s="25">
        <v>134800</v>
      </c>
      <c r="D342" s="25">
        <v>140000</v>
      </c>
      <c r="E342" s="25">
        <v>87700</v>
      </c>
      <c r="F342" s="25">
        <v>110000</v>
      </c>
      <c r="G342" s="25">
        <v>122000</v>
      </c>
      <c r="H342" s="25">
        <v>124800</v>
      </c>
      <c r="I342" s="25">
        <v>127300</v>
      </c>
    </row>
    <row r="343" spans="1:9" x14ac:dyDescent="0.25">
      <c r="A343" s="3" t="s">
        <v>133</v>
      </c>
      <c r="B343" s="3" t="s">
        <v>745</v>
      </c>
      <c r="C343" s="25">
        <v>269600</v>
      </c>
      <c r="D343" s="25">
        <v>270000</v>
      </c>
      <c r="E343" s="25">
        <v>168000</v>
      </c>
      <c r="F343" s="25">
        <v>170000</v>
      </c>
      <c r="G343" s="25">
        <v>231000</v>
      </c>
      <c r="H343" s="25">
        <v>235600</v>
      </c>
      <c r="I343" s="25">
        <v>242500</v>
      </c>
    </row>
    <row r="344" spans="1:9" x14ac:dyDescent="0.25">
      <c r="A344" s="3" t="s">
        <v>133</v>
      </c>
      <c r="B344" s="3" t="s">
        <v>746</v>
      </c>
      <c r="C344" s="7" t="s">
        <v>159</v>
      </c>
      <c r="D344" s="7" t="s">
        <v>159</v>
      </c>
      <c r="E344" s="7" t="s">
        <v>159</v>
      </c>
      <c r="F344" s="7" t="s">
        <v>159</v>
      </c>
      <c r="G344" s="7" t="s">
        <v>159</v>
      </c>
      <c r="H344" s="7" t="s">
        <v>159</v>
      </c>
      <c r="I344" s="7" t="s">
        <v>159</v>
      </c>
    </row>
    <row r="345" spans="1:9" x14ac:dyDescent="0.25">
      <c r="A345" s="3" t="s">
        <v>133</v>
      </c>
      <c r="B345" s="3" t="s">
        <v>747</v>
      </c>
      <c r="C345" s="25">
        <v>138700</v>
      </c>
      <c r="D345" s="25">
        <v>144000</v>
      </c>
      <c r="E345" s="25">
        <v>112000</v>
      </c>
      <c r="F345" s="25">
        <v>146000</v>
      </c>
      <c r="G345" s="25">
        <v>167000</v>
      </c>
      <c r="H345" s="25">
        <v>174200</v>
      </c>
      <c r="I345" s="25">
        <v>180800</v>
      </c>
    </row>
    <row r="346" spans="1:9" x14ac:dyDescent="0.25">
      <c r="A346" s="3" t="s">
        <v>133</v>
      </c>
      <c r="B346" s="3" t="s">
        <v>748</v>
      </c>
      <c r="C346" s="25">
        <v>370700</v>
      </c>
      <c r="D346" s="25">
        <v>320000</v>
      </c>
      <c r="E346" s="25">
        <v>221000</v>
      </c>
      <c r="F346" s="25">
        <v>230000</v>
      </c>
      <c r="G346" s="25">
        <v>275000</v>
      </c>
      <c r="H346" s="25">
        <v>296500</v>
      </c>
      <c r="I346" s="25">
        <v>320200</v>
      </c>
    </row>
    <row r="347" spans="1:9" x14ac:dyDescent="0.25">
      <c r="A347" s="3" t="s">
        <v>133</v>
      </c>
      <c r="B347" s="3" t="s">
        <v>749</v>
      </c>
      <c r="C347" s="25">
        <v>1347900</v>
      </c>
      <c r="D347" s="25">
        <v>1500000</v>
      </c>
      <c r="E347" s="25">
        <v>1211000</v>
      </c>
      <c r="F347" s="25">
        <v>1546000</v>
      </c>
      <c r="G347" s="25">
        <v>2123000</v>
      </c>
      <c r="H347" s="25">
        <v>2356500</v>
      </c>
      <c r="I347" s="25">
        <v>2538000</v>
      </c>
    </row>
    <row r="348" spans="1:9" x14ac:dyDescent="0.25">
      <c r="A348" s="3" t="s">
        <v>133</v>
      </c>
      <c r="B348" s="3" t="s">
        <v>750</v>
      </c>
      <c r="C348" s="25">
        <v>2800</v>
      </c>
      <c r="D348" s="25">
        <v>2900</v>
      </c>
      <c r="E348" s="25">
        <v>2100</v>
      </c>
      <c r="F348" s="25">
        <v>3000</v>
      </c>
      <c r="G348" s="25">
        <v>3700</v>
      </c>
      <c r="H348" s="25">
        <v>3800</v>
      </c>
      <c r="I348" s="25">
        <v>3900</v>
      </c>
    </row>
    <row r="349" spans="1:9" x14ac:dyDescent="0.25">
      <c r="A349" s="3" t="s">
        <v>133</v>
      </c>
      <c r="B349" s="3" t="s">
        <v>751</v>
      </c>
      <c r="C349" s="25">
        <v>5700</v>
      </c>
      <c r="D349" s="25">
        <v>6300</v>
      </c>
      <c r="E349" s="25">
        <v>3300</v>
      </c>
      <c r="F349" s="25">
        <v>4000</v>
      </c>
      <c r="G349" s="25">
        <v>4400</v>
      </c>
      <c r="H349" s="25">
        <v>4900</v>
      </c>
      <c r="I349" s="25">
        <v>4900</v>
      </c>
    </row>
    <row r="350" spans="1:9" x14ac:dyDescent="0.25">
      <c r="A350" s="3" t="s">
        <v>133</v>
      </c>
      <c r="B350" s="3" t="s">
        <v>752</v>
      </c>
      <c r="C350" s="25">
        <v>200</v>
      </c>
      <c r="D350" s="25">
        <v>200</v>
      </c>
      <c r="E350" s="25">
        <v>100</v>
      </c>
      <c r="F350" s="25">
        <v>200</v>
      </c>
      <c r="G350" s="25">
        <v>300</v>
      </c>
      <c r="H350" s="25">
        <v>300</v>
      </c>
      <c r="I350" s="25">
        <v>300</v>
      </c>
    </row>
    <row r="351" spans="1:9" x14ac:dyDescent="0.25">
      <c r="A351" s="3" t="s">
        <v>133</v>
      </c>
      <c r="B351" s="3" t="s">
        <v>753</v>
      </c>
      <c r="C351" s="25">
        <v>1570600</v>
      </c>
      <c r="D351" s="25">
        <v>2200400</v>
      </c>
      <c r="E351" s="25">
        <v>1324000</v>
      </c>
      <c r="F351" s="25">
        <v>1765000</v>
      </c>
      <c r="G351" s="25">
        <v>1890000</v>
      </c>
      <c r="H351" s="25">
        <v>2079000</v>
      </c>
      <c r="I351" s="25">
        <v>2197500</v>
      </c>
    </row>
    <row r="352" spans="1:9" x14ac:dyDescent="0.25">
      <c r="A352" s="3" t="s">
        <v>144</v>
      </c>
      <c r="B352" s="3" t="s">
        <v>744</v>
      </c>
      <c r="C352" s="25">
        <v>10000</v>
      </c>
      <c r="D352" s="25">
        <v>12000</v>
      </c>
      <c r="E352" s="25">
        <v>15000</v>
      </c>
      <c r="F352" s="25">
        <v>16000</v>
      </c>
      <c r="G352" s="25">
        <v>17800</v>
      </c>
      <c r="H352" s="25">
        <v>19200</v>
      </c>
      <c r="I352" s="25">
        <v>20300</v>
      </c>
    </row>
    <row r="353" spans="1:9" x14ac:dyDescent="0.25">
      <c r="A353" s="3" t="s">
        <v>144</v>
      </c>
      <c r="B353" s="3" t="s">
        <v>745</v>
      </c>
      <c r="C353" s="25">
        <v>275000</v>
      </c>
      <c r="D353" s="25">
        <v>280000</v>
      </c>
      <c r="E353" s="25">
        <v>285000</v>
      </c>
      <c r="F353" s="25">
        <v>288700</v>
      </c>
      <c r="G353" s="25">
        <v>295300</v>
      </c>
      <c r="H353" s="25">
        <v>300900</v>
      </c>
      <c r="I353" s="25">
        <v>305500</v>
      </c>
    </row>
    <row r="354" spans="1:9" x14ac:dyDescent="0.25">
      <c r="A354" s="3" t="s">
        <v>144</v>
      </c>
      <c r="B354" s="3" t="s">
        <v>746</v>
      </c>
      <c r="C354" s="7" t="s">
        <v>159</v>
      </c>
      <c r="D354" s="25">
        <v>10000</v>
      </c>
      <c r="E354" s="25">
        <v>12000</v>
      </c>
      <c r="F354" s="25">
        <v>12800</v>
      </c>
      <c r="G354" s="25">
        <v>13600</v>
      </c>
      <c r="H354" s="25">
        <v>14400</v>
      </c>
      <c r="I354" s="25">
        <v>15000</v>
      </c>
    </row>
    <row r="355" spans="1:9" x14ac:dyDescent="0.25">
      <c r="A355" s="3" t="s">
        <v>144</v>
      </c>
      <c r="B355" s="3" t="s">
        <v>747</v>
      </c>
      <c r="C355" s="25">
        <v>1538000</v>
      </c>
      <c r="D355" s="25">
        <v>1630000</v>
      </c>
      <c r="E355" s="25">
        <v>1800000</v>
      </c>
      <c r="F355" s="25">
        <v>1903000</v>
      </c>
      <c r="G355" s="25">
        <v>2010000</v>
      </c>
      <c r="H355" s="25">
        <v>2120600</v>
      </c>
      <c r="I355" s="25">
        <v>2244600</v>
      </c>
    </row>
    <row r="356" spans="1:9" x14ac:dyDescent="0.25">
      <c r="A356" s="3" t="s">
        <v>144</v>
      </c>
      <c r="B356" s="3" t="s">
        <v>748</v>
      </c>
      <c r="C356" s="25">
        <v>1019000</v>
      </c>
      <c r="D356" s="25">
        <v>1030000</v>
      </c>
      <c r="E356" s="25">
        <v>1055000</v>
      </c>
      <c r="F356" s="25">
        <v>1062000</v>
      </c>
      <c r="G356" s="25">
        <v>1121000</v>
      </c>
      <c r="H356" s="25">
        <v>1154600</v>
      </c>
      <c r="I356" s="25">
        <v>1188000</v>
      </c>
    </row>
    <row r="357" spans="1:9" x14ac:dyDescent="0.25">
      <c r="A357" s="3" t="s">
        <v>144</v>
      </c>
      <c r="B357" s="3" t="s">
        <v>749</v>
      </c>
      <c r="C357" s="25">
        <v>71000</v>
      </c>
      <c r="D357" s="25">
        <v>85000</v>
      </c>
      <c r="E357" s="25">
        <v>90000</v>
      </c>
      <c r="F357" s="25">
        <v>88000</v>
      </c>
      <c r="G357" s="25">
        <v>89000</v>
      </c>
      <c r="H357" s="25">
        <v>91200</v>
      </c>
      <c r="I357" s="25">
        <v>97400</v>
      </c>
    </row>
    <row r="358" spans="1:9" x14ac:dyDescent="0.25">
      <c r="A358" s="3" t="s">
        <v>144</v>
      </c>
      <c r="B358" s="3" t="s">
        <v>750</v>
      </c>
      <c r="C358" s="25">
        <v>70000</v>
      </c>
      <c r="D358" s="25">
        <v>73000</v>
      </c>
      <c r="E358" s="25">
        <v>77000</v>
      </c>
      <c r="F358" s="25">
        <v>74000</v>
      </c>
      <c r="G358" s="25">
        <v>76000</v>
      </c>
      <c r="H358" s="25">
        <v>78300</v>
      </c>
      <c r="I358" s="25">
        <v>80700</v>
      </c>
    </row>
    <row r="359" spans="1:9" x14ac:dyDescent="0.25">
      <c r="A359" s="3" t="s">
        <v>144</v>
      </c>
      <c r="B359" s="3" t="s">
        <v>751</v>
      </c>
      <c r="C359" s="25">
        <v>8000</v>
      </c>
      <c r="D359" s="25">
        <v>9000</v>
      </c>
      <c r="E359" s="25">
        <v>10000</v>
      </c>
      <c r="F359" s="25">
        <v>11000</v>
      </c>
      <c r="G359" s="25">
        <v>11300</v>
      </c>
      <c r="H359" s="25">
        <v>11600</v>
      </c>
      <c r="I359" s="25">
        <v>12100</v>
      </c>
    </row>
    <row r="360" spans="1:9" x14ac:dyDescent="0.25">
      <c r="A360" s="3" t="s">
        <v>144</v>
      </c>
      <c r="B360" s="3" t="s">
        <v>752</v>
      </c>
      <c r="C360" s="25">
        <v>50000</v>
      </c>
      <c r="D360" s="25">
        <v>58000</v>
      </c>
      <c r="E360" s="25">
        <v>67000</v>
      </c>
      <c r="F360" s="25">
        <v>59000</v>
      </c>
      <c r="G360" s="25">
        <v>63000</v>
      </c>
      <c r="H360" s="25">
        <v>66800</v>
      </c>
      <c r="I360" s="25">
        <v>80300</v>
      </c>
    </row>
    <row r="361" spans="1:9" x14ac:dyDescent="0.25">
      <c r="A361" s="3" t="s">
        <v>144</v>
      </c>
      <c r="B361" s="3" t="s">
        <v>753</v>
      </c>
      <c r="C361" s="25">
        <v>2440000</v>
      </c>
      <c r="D361" s="25">
        <v>2490000</v>
      </c>
      <c r="E361" s="25">
        <v>2520000</v>
      </c>
      <c r="F361" s="25">
        <v>2445000</v>
      </c>
      <c r="G361" s="25">
        <v>2521200</v>
      </c>
      <c r="H361" s="25">
        <v>2609400</v>
      </c>
      <c r="I361" s="25">
        <v>2703400</v>
      </c>
    </row>
    <row r="362" spans="1:9" x14ac:dyDescent="0.25">
      <c r="A362" s="3" t="s">
        <v>153</v>
      </c>
      <c r="B362" s="3" t="s">
        <v>744</v>
      </c>
      <c r="C362" s="25">
        <v>13475000</v>
      </c>
      <c r="D362" s="25">
        <v>13735000</v>
      </c>
      <c r="E362" s="25">
        <v>13965000</v>
      </c>
      <c r="F362" s="25">
        <v>14235000</v>
      </c>
      <c r="G362" s="25">
        <v>14432000</v>
      </c>
      <c r="H362" s="25">
        <v>14987600</v>
      </c>
      <c r="I362" s="25">
        <v>15783500</v>
      </c>
    </row>
    <row r="363" spans="1:9" x14ac:dyDescent="0.25">
      <c r="A363" s="3" t="s">
        <v>153</v>
      </c>
      <c r="B363" s="3" t="s">
        <v>745</v>
      </c>
      <c r="C363" s="7" t="s">
        <v>159</v>
      </c>
      <c r="D363" s="7" t="s">
        <v>159</v>
      </c>
      <c r="E363" s="7" t="s">
        <v>159</v>
      </c>
      <c r="F363" s="7" t="s">
        <v>159</v>
      </c>
      <c r="G363" s="7" t="s">
        <v>159</v>
      </c>
      <c r="H363" s="7" t="s">
        <v>159</v>
      </c>
      <c r="I363" s="7" t="s">
        <v>159</v>
      </c>
    </row>
    <row r="364" spans="1:9" x14ac:dyDescent="0.25">
      <c r="A364" s="3" t="s">
        <v>153</v>
      </c>
      <c r="B364" s="3" t="s">
        <v>746</v>
      </c>
      <c r="C364" s="7" t="s">
        <v>159</v>
      </c>
      <c r="D364" s="7" t="s">
        <v>159</v>
      </c>
      <c r="E364" s="7" t="s">
        <v>159</v>
      </c>
      <c r="F364" s="7" t="s">
        <v>159</v>
      </c>
      <c r="G364" s="7" t="s">
        <v>159</v>
      </c>
      <c r="H364" s="7" t="s">
        <v>159</v>
      </c>
      <c r="I364" s="7" t="s">
        <v>159</v>
      </c>
    </row>
    <row r="365" spans="1:9" x14ac:dyDescent="0.25">
      <c r="A365" s="3" t="s">
        <v>153</v>
      </c>
      <c r="B365" s="3" t="s">
        <v>747</v>
      </c>
      <c r="C365" s="25">
        <v>17145000</v>
      </c>
      <c r="D365" s="25">
        <v>17241000</v>
      </c>
      <c r="E365" s="25">
        <v>17361900</v>
      </c>
      <c r="F365" s="25">
        <v>17471700</v>
      </c>
      <c r="G365" s="25">
        <v>17654500</v>
      </c>
      <c r="H365" s="25">
        <v>18027000</v>
      </c>
      <c r="I365" s="25">
        <v>18652500</v>
      </c>
    </row>
    <row r="366" spans="1:9" x14ac:dyDescent="0.25">
      <c r="A366" s="3" t="s">
        <v>153</v>
      </c>
      <c r="B366" s="3" t="s">
        <v>748</v>
      </c>
      <c r="C366" s="25">
        <v>16790000</v>
      </c>
      <c r="D366" s="25">
        <v>16962000</v>
      </c>
      <c r="E366" s="25">
        <v>17145000</v>
      </c>
      <c r="F366" s="25">
        <v>17245000</v>
      </c>
      <c r="G366" s="25">
        <v>17376000</v>
      </c>
      <c r="H366" s="25">
        <v>17833000</v>
      </c>
      <c r="I366" s="25">
        <v>18446400</v>
      </c>
    </row>
    <row r="367" spans="1:9" x14ac:dyDescent="0.25">
      <c r="A367" s="3" t="s">
        <v>153</v>
      </c>
      <c r="B367" s="3" t="s">
        <v>749</v>
      </c>
      <c r="C367" s="25">
        <v>8559000</v>
      </c>
      <c r="D367" s="25">
        <v>8621000</v>
      </c>
      <c r="E367" s="25">
        <v>8692000</v>
      </c>
      <c r="F367" s="25">
        <v>8721000</v>
      </c>
      <c r="G367" s="25">
        <v>8710000</v>
      </c>
      <c r="H367" s="25">
        <v>8942600</v>
      </c>
      <c r="I367" s="25">
        <v>9196500</v>
      </c>
    </row>
    <row r="368" spans="1:9" x14ac:dyDescent="0.25">
      <c r="A368" s="3" t="s">
        <v>153</v>
      </c>
      <c r="B368" s="3" t="s">
        <v>750</v>
      </c>
      <c r="C368" s="7" t="s">
        <v>159</v>
      </c>
      <c r="D368" s="7" t="s">
        <v>159</v>
      </c>
      <c r="E368" s="7" t="s">
        <v>159</v>
      </c>
      <c r="F368" s="7" t="s">
        <v>159</v>
      </c>
      <c r="G368" s="7" t="s">
        <v>159</v>
      </c>
      <c r="H368" s="7" t="s">
        <v>159</v>
      </c>
      <c r="I368" s="7" t="s">
        <v>159</v>
      </c>
    </row>
    <row r="369" spans="1:9" x14ac:dyDescent="0.25">
      <c r="A369" s="3" t="s">
        <v>153</v>
      </c>
      <c r="B369" s="3" t="s">
        <v>751</v>
      </c>
      <c r="C369" s="25">
        <v>8678000</v>
      </c>
      <c r="D369" s="25">
        <v>8704000</v>
      </c>
      <c r="E369" s="25">
        <v>8784000</v>
      </c>
      <c r="F369" s="25">
        <v>8844000</v>
      </c>
      <c r="G369" s="25">
        <v>8923400</v>
      </c>
      <c r="H369" s="25">
        <v>9069700</v>
      </c>
      <c r="I369" s="25">
        <v>9235700</v>
      </c>
    </row>
    <row r="370" spans="1:9" x14ac:dyDescent="0.25">
      <c r="A370" s="3" t="s">
        <v>153</v>
      </c>
      <c r="B370" s="3" t="s">
        <v>752</v>
      </c>
      <c r="C370" s="25">
        <v>9410000</v>
      </c>
      <c r="D370" s="25">
        <v>9525000</v>
      </c>
      <c r="E370" s="25">
        <v>9735000</v>
      </c>
      <c r="F370" s="25">
        <v>9987000</v>
      </c>
      <c r="G370" s="25">
        <v>10107000</v>
      </c>
      <c r="H370" s="25">
        <v>10347500</v>
      </c>
      <c r="I370" s="25">
        <v>10605200</v>
      </c>
    </row>
    <row r="371" spans="1:9" x14ac:dyDescent="0.25">
      <c r="A371" s="3" t="s">
        <v>153</v>
      </c>
      <c r="B371" s="3" t="s">
        <v>753</v>
      </c>
      <c r="C371" s="25">
        <v>15753000</v>
      </c>
      <c r="D371" s="25">
        <v>15903000</v>
      </c>
      <c r="E371" s="25">
        <v>16163000</v>
      </c>
      <c r="F371" s="25">
        <v>16334000</v>
      </c>
      <c r="G371" s="25">
        <v>16454500</v>
      </c>
      <c r="H371" s="25">
        <v>16813200</v>
      </c>
      <c r="I371" s="25">
        <v>17347900</v>
      </c>
    </row>
    <row r="372" spans="1:9" x14ac:dyDescent="0.25">
      <c r="A372" s="3" t="s">
        <v>157</v>
      </c>
      <c r="B372" s="3" t="s">
        <v>744</v>
      </c>
      <c r="C372" s="25">
        <v>185000</v>
      </c>
      <c r="D372" s="25">
        <v>192000</v>
      </c>
      <c r="E372" s="25">
        <v>196800</v>
      </c>
      <c r="F372" s="25">
        <v>194000</v>
      </c>
      <c r="G372" s="25">
        <v>199200</v>
      </c>
      <c r="H372" s="25">
        <v>203200</v>
      </c>
      <c r="I372" s="25">
        <v>204900</v>
      </c>
    </row>
    <row r="373" spans="1:9" x14ac:dyDescent="0.25">
      <c r="A373" s="3" t="s">
        <v>157</v>
      </c>
      <c r="B373" s="3" t="s">
        <v>745</v>
      </c>
      <c r="C373" s="25">
        <v>58296000</v>
      </c>
      <c r="D373" s="25">
        <v>64766900</v>
      </c>
      <c r="E373" s="25">
        <v>70272100</v>
      </c>
      <c r="F373" s="25">
        <v>75100400</v>
      </c>
      <c r="G373" s="25">
        <v>82422700</v>
      </c>
      <c r="H373" s="25">
        <v>87450500</v>
      </c>
      <c r="I373" s="25">
        <v>93615700</v>
      </c>
    </row>
    <row r="374" spans="1:9" x14ac:dyDescent="0.25">
      <c r="A374" s="3" t="s">
        <v>157</v>
      </c>
      <c r="B374" s="3" t="s">
        <v>746</v>
      </c>
      <c r="C374" s="7" t="s">
        <v>159</v>
      </c>
      <c r="D374" s="7" t="s">
        <v>159</v>
      </c>
      <c r="E374" s="7" t="s">
        <v>159</v>
      </c>
      <c r="F374" s="7" t="s">
        <v>159</v>
      </c>
      <c r="G374" s="7" t="s">
        <v>159</v>
      </c>
      <c r="H374" s="7" t="s">
        <v>159</v>
      </c>
      <c r="I374" s="7" t="s">
        <v>159</v>
      </c>
    </row>
    <row r="375" spans="1:9" x14ac:dyDescent="0.25">
      <c r="A375" s="3" t="s">
        <v>157</v>
      </c>
      <c r="B375" s="3" t="s">
        <v>747</v>
      </c>
      <c r="C375" s="25">
        <v>3145000</v>
      </c>
      <c r="D375" s="25">
        <v>3342600</v>
      </c>
      <c r="E375" s="25">
        <v>3526400</v>
      </c>
      <c r="F375" s="25">
        <v>3500000</v>
      </c>
      <c r="G375" s="25">
        <v>3403100</v>
      </c>
      <c r="H375" s="25">
        <v>3328200</v>
      </c>
      <c r="I375" s="25">
        <v>3301600</v>
      </c>
    </row>
    <row r="376" spans="1:9" x14ac:dyDescent="0.25">
      <c r="A376" s="3" t="s">
        <v>157</v>
      </c>
      <c r="B376" s="3" t="s">
        <v>748</v>
      </c>
      <c r="C376" s="25">
        <v>3956000</v>
      </c>
      <c r="D376" s="25">
        <v>4242300</v>
      </c>
      <c r="E376" s="25">
        <v>4501100</v>
      </c>
      <c r="F376" s="25">
        <v>4627200</v>
      </c>
      <c r="G376" s="25">
        <v>5753900</v>
      </c>
      <c r="H376" s="25">
        <v>6404100</v>
      </c>
      <c r="I376" s="25">
        <v>7204600</v>
      </c>
    </row>
    <row r="377" spans="1:9" x14ac:dyDescent="0.25">
      <c r="A377" s="3" t="s">
        <v>157</v>
      </c>
      <c r="B377" s="3" t="s">
        <v>749</v>
      </c>
      <c r="C377" s="25">
        <v>3720700</v>
      </c>
      <c r="D377" s="25">
        <v>4081600</v>
      </c>
      <c r="E377" s="25">
        <v>4489800</v>
      </c>
      <c r="F377" s="25">
        <v>4451900</v>
      </c>
      <c r="G377" s="25">
        <v>4072200</v>
      </c>
      <c r="H377" s="25">
        <v>4215600</v>
      </c>
      <c r="I377" s="25">
        <v>4393000</v>
      </c>
    </row>
    <row r="378" spans="1:9" x14ac:dyDescent="0.25">
      <c r="A378" s="3" t="s">
        <v>157</v>
      </c>
      <c r="B378" s="3" t="s">
        <v>750</v>
      </c>
      <c r="C378" s="25">
        <v>66000</v>
      </c>
      <c r="D378" s="25">
        <v>67100</v>
      </c>
      <c r="E378" s="25">
        <v>68100</v>
      </c>
      <c r="F378" s="25">
        <v>72000</v>
      </c>
      <c r="G378" s="25">
        <v>73100</v>
      </c>
      <c r="H378" s="25">
        <v>74200</v>
      </c>
      <c r="I378" s="25">
        <v>76600</v>
      </c>
    </row>
    <row r="379" spans="1:9" x14ac:dyDescent="0.25">
      <c r="A379" s="3" t="s">
        <v>157</v>
      </c>
      <c r="B379" s="3" t="s">
        <v>751</v>
      </c>
      <c r="C379" s="25">
        <v>2162700</v>
      </c>
      <c r="D379" s="25">
        <v>2366000</v>
      </c>
      <c r="E379" s="25">
        <v>2555300</v>
      </c>
      <c r="F379" s="25">
        <v>2616500</v>
      </c>
      <c r="G379" s="25">
        <v>2969000</v>
      </c>
      <c r="H379" s="25">
        <v>3251000</v>
      </c>
      <c r="I379" s="25">
        <v>3610400</v>
      </c>
    </row>
    <row r="380" spans="1:9" x14ac:dyDescent="0.25">
      <c r="A380" s="3" t="s">
        <v>157</v>
      </c>
      <c r="B380" s="3" t="s">
        <v>752</v>
      </c>
      <c r="C380" s="25">
        <v>1365000</v>
      </c>
      <c r="D380" s="25">
        <v>1494600</v>
      </c>
      <c r="E380" s="25">
        <v>1606700</v>
      </c>
      <c r="F380" s="25">
        <v>1633800</v>
      </c>
      <c r="G380" s="25">
        <v>1649400</v>
      </c>
      <c r="H380" s="25">
        <v>1670800</v>
      </c>
      <c r="I380" s="25">
        <v>1696000</v>
      </c>
    </row>
    <row r="381" spans="1:9" x14ac:dyDescent="0.25">
      <c r="A381" s="3" t="s">
        <v>157</v>
      </c>
      <c r="B381" s="3" t="s">
        <v>753</v>
      </c>
      <c r="C381" s="25">
        <v>2250000</v>
      </c>
      <c r="D381" s="25">
        <v>2256800</v>
      </c>
      <c r="E381" s="25">
        <v>2272500</v>
      </c>
      <c r="F381" s="25">
        <v>2500000</v>
      </c>
      <c r="G381" s="25">
        <v>2536800</v>
      </c>
      <c r="H381" s="25">
        <v>2574800</v>
      </c>
      <c r="I381" s="25">
        <v>2616000</v>
      </c>
    </row>
    <row r="382" spans="1:9" x14ac:dyDescent="0.25">
      <c r="A382" s="3" t="s">
        <v>167</v>
      </c>
      <c r="B382" s="3" t="s">
        <v>744</v>
      </c>
      <c r="C382" s="25">
        <v>1100</v>
      </c>
      <c r="D382" s="25">
        <v>2000</v>
      </c>
      <c r="E382" s="25">
        <v>2100</v>
      </c>
      <c r="F382" s="25">
        <v>2200</v>
      </c>
      <c r="G382" s="25">
        <v>2400</v>
      </c>
      <c r="H382" s="25">
        <v>2500</v>
      </c>
      <c r="I382" s="25">
        <v>2600</v>
      </c>
    </row>
    <row r="383" spans="1:9" x14ac:dyDescent="0.25">
      <c r="A383" s="3" t="s">
        <v>167</v>
      </c>
      <c r="B383" s="3" t="s">
        <v>745</v>
      </c>
      <c r="C383" s="7" t="s">
        <v>159</v>
      </c>
      <c r="D383" s="7" t="s">
        <v>159</v>
      </c>
      <c r="E383" s="7" t="s">
        <v>159</v>
      </c>
      <c r="F383" s="7" t="s">
        <v>159</v>
      </c>
      <c r="G383" s="7" t="s">
        <v>159</v>
      </c>
      <c r="H383" s="7" t="s">
        <v>159</v>
      </c>
      <c r="I383" s="7" t="s">
        <v>159</v>
      </c>
    </row>
    <row r="384" spans="1:9" x14ac:dyDescent="0.25">
      <c r="A384" s="3" t="s">
        <v>167</v>
      </c>
      <c r="B384" s="3" t="s">
        <v>746</v>
      </c>
      <c r="C384" s="7" t="s">
        <v>159</v>
      </c>
      <c r="D384" s="7" t="s">
        <v>159</v>
      </c>
      <c r="E384" s="7" t="s">
        <v>159</v>
      </c>
      <c r="F384" s="7" t="s">
        <v>159</v>
      </c>
      <c r="G384" s="7" t="s">
        <v>159</v>
      </c>
      <c r="H384" s="7" t="s">
        <v>159</v>
      </c>
      <c r="I384" s="7" t="s">
        <v>159</v>
      </c>
    </row>
    <row r="385" spans="1:9" x14ac:dyDescent="0.25">
      <c r="A385" s="3" t="s">
        <v>167</v>
      </c>
      <c r="B385" s="3" t="s">
        <v>747</v>
      </c>
      <c r="C385" s="25">
        <v>2661200</v>
      </c>
      <c r="D385" s="25">
        <v>2847500</v>
      </c>
      <c r="E385" s="25">
        <v>2892300</v>
      </c>
      <c r="F385" s="25">
        <v>2965900</v>
      </c>
      <c r="G385" s="25">
        <v>3065500</v>
      </c>
      <c r="H385" s="25">
        <v>3240900</v>
      </c>
      <c r="I385" s="25">
        <v>3483500</v>
      </c>
    </row>
    <row r="386" spans="1:9" x14ac:dyDescent="0.25">
      <c r="A386" s="3" t="s">
        <v>167</v>
      </c>
      <c r="B386" s="3" t="s">
        <v>748</v>
      </c>
      <c r="C386" s="25">
        <v>1014200</v>
      </c>
      <c r="D386" s="25">
        <v>1085100</v>
      </c>
      <c r="E386" s="25">
        <v>1105000</v>
      </c>
      <c r="F386" s="25">
        <v>1128000</v>
      </c>
      <c r="G386" s="25">
        <v>1131000</v>
      </c>
      <c r="H386" s="25">
        <v>1171000</v>
      </c>
      <c r="I386" s="25">
        <v>1236600</v>
      </c>
    </row>
    <row r="387" spans="1:9" x14ac:dyDescent="0.25">
      <c r="A387" s="3" t="s">
        <v>167</v>
      </c>
      <c r="B387" s="3" t="s">
        <v>749</v>
      </c>
      <c r="C387" s="25">
        <v>3669900</v>
      </c>
      <c r="D387" s="25">
        <v>3879100</v>
      </c>
      <c r="E387" s="25">
        <v>3906200</v>
      </c>
      <c r="F387" s="25">
        <v>3925000</v>
      </c>
      <c r="G387" s="25">
        <v>3943200</v>
      </c>
      <c r="H387" s="25">
        <v>4034700</v>
      </c>
      <c r="I387" s="25">
        <v>4130700</v>
      </c>
    </row>
    <row r="388" spans="1:9" x14ac:dyDescent="0.25">
      <c r="A388" s="3" t="s">
        <v>167</v>
      </c>
      <c r="B388" s="3" t="s">
        <v>750</v>
      </c>
      <c r="C388" s="7" t="s">
        <v>159</v>
      </c>
      <c r="D388" s="25">
        <v>1600</v>
      </c>
      <c r="E388" s="25">
        <v>1700</v>
      </c>
      <c r="F388" s="25">
        <v>1800</v>
      </c>
      <c r="G388" s="25">
        <v>2100</v>
      </c>
      <c r="H388" s="25">
        <v>2200</v>
      </c>
      <c r="I388" s="25">
        <v>2300</v>
      </c>
    </row>
    <row r="389" spans="1:9" x14ac:dyDescent="0.25">
      <c r="A389" s="3" t="s">
        <v>167</v>
      </c>
      <c r="B389" s="3" t="s">
        <v>751</v>
      </c>
      <c r="C389" s="25">
        <v>1181300</v>
      </c>
      <c r="D389" s="25">
        <v>1263900</v>
      </c>
      <c r="E389" s="25">
        <v>1284600</v>
      </c>
      <c r="F389" s="25">
        <v>1295000</v>
      </c>
      <c r="G389" s="25">
        <v>1316500</v>
      </c>
      <c r="H389" s="25">
        <v>1350100</v>
      </c>
      <c r="I389" s="25">
        <v>1418600</v>
      </c>
    </row>
    <row r="390" spans="1:9" x14ac:dyDescent="0.25">
      <c r="A390" s="3" t="s">
        <v>167</v>
      </c>
      <c r="B390" s="3" t="s">
        <v>752</v>
      </c>
      <c r="C390" s="25">
        <v>1304000</v>
      </c>
      <c r="D390" s="25">
        <v>1380800</v>
      </c>
      <c r="E390" s="25">
        <v>1390100</v>
      </c>
      <c r="F390" s="25">
        <v>1396100</v>
      </c>
      <c r="G390" s="25">
        <v>1422400</v>
      </c>
      <c r="H390" s="25">
        <v>1517900</v>
      </c>
      <c r="I390" s="25">
        <v>1627200</v>
      </c>
    </row>
    <row r="391" spans="1:9" x14ac:dyDescent="0.25">
      <c r="A391" s="3" t="s">
        <v>167</v>
      </c>
      <c r="B391" s="3" t="s">
        <v>753</v>
      </c>
      <c r="C391" s="25">
        <v>5800000</v>
      </c>
      <c r="D391" s="25">
        <v>6802700</v>
      </c>
      <c r="E391" s="25">
        <v>8355400</v>
      </c>
      <c r="F391" s="25">
        <v>7950000</v>
      </c>
      <c r="G391" s="25">
        <v>8955000</v>
      </c>
      <c r="H391" s="25">
        <v>9063400</v>
      </c>
      <c r="I391" s="25">
        <v>9283700</v>
      </c>
    </row>
    <row r="392" spans="1:9" x14ac:dyDescent="0.25">
      <c r="A392" s="3" t="s">
        <v>171</v>
      </c>
      <c r="B392" s="3" t="s">
        <v>744</v>
      </c>
      <c r="C392" s="25">
        <v>4998700</v>
      </c>
      <c r="D392" s="25">
        <v>5061300</v>
      </c>
      <c r="E392" s="25">
        <v>5137200</v>
      </c>
      <c r="F392" s="25">
        <v>5012000</v>
      </c>
      <c r="G392" s="25">
        <v>5122300</v>
      </c>
      <c r="H392" s="25">
        <v>5275900</v>
      </c>
      <c r="I392" s="25">
        <v>5423700</v>
      </c>
    </row>
    <row r="393" spans="1:9" x14ac:dyDescent="0.25">
      <c r="A393" s="3" t="s">
        <v>171</v>
      </c>
      <c r="B393" s="3" t="s">
        <v>745</v>
      </c>
      <c r="C393" s="25">
        <v>86493900</v>
      </c>
      <c r="D393" s="25">
        <v>87721300</v>
      </c>
      <c r="E393" s="25">
        <v>85437500</v>
      </c>
      <c r="F393" s="25">
        <v>79104500</v>
      </c>
      <c r="G393" s="25">
        <v>81684000</v>
      </c>
      <c r="H393" s="25">
        <v>82083600</v>
      </c>
      <c r="I393" s="25">
        <v>82632900</v>
      </c>
    </row>
    <row r="394" spans="1:9" x14ac:dyDescent="0.25">
      <c r="A394" s="3" t="s">
        <v>171</v>
      </c>
      <c r="B394" s="3" t="s">
        <v>746</v>
      </c>
      <c r="C394" s="25">
        <v>945700</v>
      </c>
      <c r="D394" s="25">
        <v>934700</v>
      </c>
      <c r="E394" s="25">
        <v>925400</v>
      </c>
      <c r="F394" s="25">
        <v>912000</v>
      </c>
      <c r="G394" s="25">
        <v>934800</v>
      </c>
      <c r="H394" s="25">
        <v>946000</v>
      </c>
      <c r="I394" s="25">
        <v>970600</v>
      </c>
    </row>
    <row r="395" spans="1:9" x14ac:dyDescent="0.25">
      <c r="A395" s="3" t="s">
        <v>171</v>
      </c>
      <c r="B395" s="3" t="s">
        <v>747</v>
      </c>
      <c r="C395" s="25">
        <v>21435000</v>
      </c>
      <c r="D395" s="25">
        <v>21640200</v>
      </c>
      <c r="E395" s="25">
        <v>21856600</v>
      </c>
      <c r="F395" s="25">
        <v>21810000</v>
      </c>
      <c r="G395" s="25">
        <v>22464300</v>
      </c>
      <c r="H395" s="25">
        <v>22778800</v>
      </c>
      <c r="I395" s="25">
        <v>22983800</v>
      </c>
    </row>
    <row r="396" spans="1:9" x14ac:dyDescent="0.25">
      <c r="A396" s="3" t="s">
        <v>171</v>
      </c>
      <c r="B396" s="3" t="s">
        <v>748</v>
      </c>
      <c r="C396" s="25">
        <v>14305600</v>
      </c>
      <c r="D396" s="25">
        <v>14718500</v>
      </c>
      <c r="E396" s="25">
        <v>15079100</v>
      </c>
      <c r="F396" s="25">
        <v>14934000</v>
      </c>
      <c r="G396" s="25">
        <v>15247600</v>
      </c>
      <c r="H396" s="25">
        <v>15522100</v>
      </c>
      <c r="I396" s="25">
        <v>15894600</v>
      </c>
    </row>
    <row r="397" spans="1:9" x14ac:dyDescent="0.25">
      <c r="A397" s="3" t="s">
        <v>171</v>
      </c>
      <c r="B397" s="3" t="s">
        <v>749</v>
      </c>
      <c r="C397" s="25">
        <v>13050000</v>
      </c>
      <c r="D397" s="25">
        <v>13141000</v>
      </c>
      <c r="E397" s="25">
        <v>11921000</v>
      </c>
      <c r="F397" s="25">
        <v>12320000</v>
      </c>
      <c r="G397" s="25">
        <v>12862100</v>
      </c>
      <c r="H397" s="25">
        <v>13273700</v>
      </c>
      <c r="I397" s="25">
        <v>13433000</v>
      </c>
    </row>
    <row r="398" spans="1:9" x14ac:dyDescent="0.25">
      <c r="A398" s="3" t="s">
        <v>171</v>
      </c>
      <c r="B398" s="3" t="s">
        <v>750</v>
      </c>
      <c r="C398" s="25">
        <v>15906700</v>
      </c>
      <c r="D398" s="25">
        <v>16580599.999999998</v>
      </c>
      <c r="E398" s="25">
        <v>17019200</v>
      </c>
      <c r="F398" s="25">
        <v>16841000</v>
      </c>
      <c r="G398" s="25">
        <v>17144100</v>
      </c>
      <c r="H398" s="25">
        <v>17281300</v>
      </c>
      <c r="I398" s="25">
        <v>17488700</v>
      </c>
    </row>
    <row r="399" spans="1:9" x14ac:dyDescent="0.25">
      <c r="A399" s="3" t="s">
        <v>171</v>
      </c>
      <c r="B399" s="3" t="s">
        <v>751</v>
      </c>
      <c r="C399" s="25">
        <v>18633500</v>
      </c>
      <c r="D399" s="25">
        <v>19080400</v>
      </c>
      <c r="E399" s="25">
        <v>19557400</v>
      </c>
      <c r="F399" s="25">
        <v>19061000</v>
      </c>
      <c r="G399" s="25">
        <v>19613800</v>
      </c>
      <c r="H399" s="25">
        <v>19849100</v>
      </c>
      <c r="I399" s="25">
        <v>20325500</v>
      </c>
    </row>
    <row r="400" spans="1:9" x14ac:dyDescent="0.25">
      <c r="A400" s="3" t="s">
        <v>171</v>
      </c>
      <c r="B400" s="3" t="s">
        <v>752</v>
      </c>
      <c r="C400" s="25">
        <v>2558200</v>
      </c>
      <c r="D400" s="25">
        <v>2599000</v>
      </c>
      <c r="E400" s="25">
        <v>2638000</v>
      </c>
      <c r="F400" s="25">
        <v>2541000</v>
      </c>
      <c r="G400" s="25">
        <v>2599400</v>
      </c>
      <c r="H400" s="25">
        <v>2664400</v>
      </c>
      <c r="I400" s="25">
        <v>2739000</v>
      </c>
    </row>
    <row r="401" spans="1:9" x14ac:dyDescent="0.25">
      <c r="A401" s="3" t="s">
        <v>171</v>
      </c>
      <c r="B401" s="3" t="s">
        <v>753</v>
      </c>
      <c r="C401" s="25">
        <v>14993200</v>
      </c>
      <c r="D401" s="25">
        <v>15062700</v>
      </c>
      <c r="E401" s="25">
        <v>15431700</v>
      </c>
      <c r="F401" s="25">
        <v>14890000</v>
      </c>
      <c r="G401" s="25">
        <v>15455800</v>
      </c>
      <c r="H401" s="25">
        <v>15641300</v>
      </c>
      <c r="I401" s="25">
        <v>16016700</v>
      </c>
    </row>
    <row r="402" spans="1:9" x14ac:dyDescent="0.25">
      <c r="A402" s="3" t="s">
        <v>172</v>
      </c>
      <c r="B402" s="3" t="s">
        <v>744</v>
      </c>
      <c r="C402" s="25">
        <v>172056300</v>
      </c>
      <c r="D402" s="25">
        <v>173926400</v>
      </c>
      <c r="E402" s="25">
        <v>177745900</v>
      </c>
      <c r="F402" s="25">
        <v>178072500</v>
      </c>
      <c r="G402" s="25">
        <v>181144600</v>
      </c>
      <c r="H402" s="25">
        <v>185336200</v>
      </c>
      <c r="I402" s="25">
        <v>187467600</v>
      </c>
    </row>
    <row r="403" spans="1:9" x14ac:dyDescent="0.25">
      <c r="A403" s="3" t="s">
        <v>172</v>
      </c>
      <c r="B403" s="3" t="s">
        <v>745</v>
      </c>
      <c r="C403" s="25">
        <v>479085500</v>
      </c>
      <c r="D403" s="25">
        <v>480445400</v>
      </c>
      <c r="E403" s="25">
        <v>475607300</v>
      </c>
      <c r="F403" s="25">
        <v>528785500</v>
      </c>
      <c r="G403" s="25">
        <v>570101100</v>
      </c>
      <c r="H403" s="25">
        <v>589412200</v>
      </c>
      <c r="I403" s="25">
        <v>591638100</v>
      </c>
    </row>
    <row r="404" spans="1:9" x14ac:dyDescent="0.25">
      <c r="A404" s="3" t="s">
        <v>172</v>
      </c>
      <c r="B404" s="3" t="s">
        <v>746</v>
      </c>
      <c r="C404" s="25">
        <v>22749000</v>
      </c>
      <c r="D404" s="25">
        <v>24917000</v>
      </c>
      <c r="E404" s="25">
        <v>23565000</v>
      </c>
      <c r="F404" s="25">
        <v>20715000</v>
      </c>
      <c r="G404" s="25">
        <v>20742000</v>
      </c>
      <c r="H404" s="25">
        <v>21058000</v>
      </c>
      <c r="I404" s="25">
        <v>21135000</v>
      </c>
    </row>
    <row r="405" spans="1:9" x14ac:dyDescent="0.25">
      <c r="A405" s="3" t="s">
        <v>172</v>
      </c>
      <c r="B405" s="3" t="s">
        <v>747</v>
      </c>
      <c r="C405" s="25">
        <v>36075700</v>
      </c>
      <c r="D405" s="25">
        <v>36394800</v>
      </c>
      <c r="E405" s="25">
        <v>36690500</v>
      </c>
      <c r="F405" s="25">
        <v>37001000</v>
      </c>
      <c r="G405" s="25">
        <v>37668200</v>
      </c>
      <c r="H405" s="25">
        <v>38762600</v>
      </c>
      <c r="I405" s="25">
        <v>40244900</v>
      </c>
    </row>
    <row r="406" spans="1:9" x14ac:dyDescent="0.25">
      <c r="A406" s="3" t="s">
        <v>172</v>
      </c>
      <c r="B406" s="3" t="s">
        <v>748</v>
      </c>
      <c r="C406" s="25">
        <v>622828700</v>
      </c>
      <c r="D406" s="25">
        <v>629073600</v>
      </c>
      <c r="E406" s="25">
        <v>672254100</v>
      </c>
      <c r="F406" s="25">
        <v>676177500</v>
      </c>
      <c r="G406" s="25">
        <v>689592400</v>
      </c>
      <c r="H406" s="25">
        <v>714519200</v>
      </c>
      <c r="I406" s="25">
        <v>750032400</v>
      </c>
    </row>
    <row r="407" spans="1:9" x14ac:dyDescent="0.25">
      <c r="A407" s="3" t="s">
        <v>172</v>
      </c>
      <c r="B407" s="3" t="s">
        <v>749</v>
      </c>
      <c r="C407" s="25">
        <v>236548200</v>
      </c>
      <c r="D407" s="25">
        <v>239186700</v>
      </c>
      <c r="E407" s="25">
        <v>238162500</v>
      </c>
      <c r="F407" s="25">
        <v>238480700</v>
      </c>
      <c r="G407" s="25">
        <v>240835700</v>
      </c>
      <c r="H407" s="25">
        <v>244650700</v>
      </c>
      <c r="I407" s="25">
        <v>250185900</v>
      </c>
    </row>
    <row r="408" spans="1:9" x14ac:dyDescent="0.25">
      <c r="A408" s="3" t="s">
        <v>172</v>
      </c>
      <c r="B408" s="3" t="s">
        <v>750</v>
      </c>
      <c r="C408" s="25">
        <v>462000000</v>
      </c>
      <c r="D408" s="25">
        <v>469826000</v>
      </c>
      <c r="E408" s="25">
        <v>467488700</v>
      </c>
      <c r="F408" s="25">
        <v>449844200</v>
      </c>
      <c r="G408" s="25">
        <v>455069700</v>
      </c>
      <c r="H408" s="25">
        <v>464867600</v>
      </c>
      <c r="I408" s="25">
        <v>471469800</v>
      </c>
    </row>
    <row r="409" spans="1:9" x14ac:dyDescent="0.25">
      <c r="A409" s="3" t="s">
        <v>172</v>
      </c>
      <c r="B409" s="3" t="s">
        <v>751</v>
      </c>
      <c r="C409" s="25">
        <v>247000000</v>
      </c>
      <c r="D409" s="25">
        <v>253000000</v>
      </c>
      <c r="E409" s="25">
        <v>247282000</v>
      </c>
      <c r="F409" s="25">
        <v>231776900</v>
      </c>
      <c r="G409" s="25">
        <v>233754700</v>
      </c>
      <c r="H409" s="25">
        <v>238345900</v>
      </c>
      <c r="I409" s="25">
        <v>235813200</v>
      </c>
    </row>
    <row r="410" spans="1:9" x14ac:dyDescent="0.25">
      <c r="A410" s="3" t="s">
        <v>172</v>
      </c>
      <c r="B410" s="3" t="s">
        <v>752</v>
      </c>
      <c r="C410" s="25">
        <v>170000000</v>
      </c>
      <c r="D410" s="25">
        <v>173500000</v>
      </c>
      <c r="E410" s="25">
        <v>175000000</v>
      </c>
      <c r="F410" s="25">
        <v>175877000</v>
      </c>
      <c r="G410" s="25">
        <v>178777000</v>
      </c>
      <c r="H410" s="25">
        <v>183896500</v>
      </c>
      <c r="I410" s="25">
        <v>191121200</v>
      </c>
    </row>
    <row r="411" spans="1:9" x14ac:dyDescent="0.25">
      <c r="A411" s="3" t="s">
        <v>172</v>
      </c>
      <c r="B411" s="3" t="s">
        <v>753</v>
      </c>
      <c r="C411" s="25">
        <v>122000000</v>
      </c>
      <c r="D411" s="25">
        <v>126000000</v>
      </c>
      <c r="E411" s="25">
        <v>128000000</v>
      </c>
      <c r="F411" s="25">
        <v>129250900</v>
      </c>
      <c r="G411" s="25">
        <v>130931200</v>
      </c>
      <c r="H411" s="25">
        <v>133620700.00000001</v>
      </c>
      <c r="I411" s="25">
        <v>136537400</v>
      </c>
    </row>
    <row r="412" spans="1:9" x14ac:dyDescent="0.25">
      <c r="A412" s="3" t="s">
        <v>173</v>
      </c>
      <c r="B412" s="3" t="s">
        <v>744</v>
      </c>
      <c r="C412" s="25">
        <v>4339100</v>
      </c>
      <c r="D412" s="25">
        <v>4479900</v>
      </c>
      <c r="E412" s="25">
        <v>4609800</v>
      </c>
      <c r="F412" s="25">
        <v>4592400</v>
      </c>
      <c r="G412" s="25">
        <v>4602000</v>
      </c>
      <c r="H412" s="25">
        <v>4615800</v>
      </c>
      <c r="I412" s="25">
        <v>4638900</v>
      </c>
    </row>
    <row r="413" spans="1:9" x14ac:dyDescent="0.25">
      <c r="A413" s="3" t="s">
        <v>173</v>
      </c>
      <c r="B413" s="3" t="s">
        <v>745</v>
      </c>
      <c r="C413" s="25">
        <v>2418000</v>
      </c>
      <c r="D413" s="25">
        <v>2435200</v>
      </c>
      <c r="E413" s="25">
        <v>2449800</v>
      </c>
      <c r="F413" s="25">
        <v>2413000</v>
      </c>
      <c r="G413" s="25">
        <v>2437000</v>
      </c>
      <c r="H413" s="25">
        <v>2454100</v>
      </c>
      <c r="I413" s="25">
        <v>2468800</v>
      </c>
    </row>
    <row r="414" spans="1:9" x14ac:dyDescent="0.25">
      <c r="A414" s="3" t="s">
        <v>173</v>
      </c>
      <c r="B414" s="3" t="s">
        <v>746</v>
      </c>
      <c r="C414" s="25">
        <v>47200</v>
      </c>
      <c r="D414" s="25">
        <v>41000</v>
      </c>
      <c r="E414" s="25">
        <v>40000</v>
      </c>
      <c r="F414" s="25">
        <v>39000</v>
      </c>
      <c r="G414" s="25">
        <v>38000</v>
      </c>
      <c r="H414" s="25">
        <v>35000</v>
      </c>
      <c r="I414" s="25">
        <v>33900</v>
      </c>
    </row>
    <row r="415" spans="1:9" x14ac:dyDescent="0.25">
      <c r="A415" s="3" t="s">
        <v>173</v>
      </c>
      <c r="B415" s="3" t="s">
        <v>747</v>
      </c>
      <c r="C415" s="25">
        <v>5324800</v>
      </c>
      <c r="D415" s="25">
        <v>5492100</v>
      </c>
      <c r="E415" s="25">
        <v>5559100</v>
      </c>
      <c r="F415" s="25">
        <v>5552100</v>
      </c>
      <c r="G415" s="25">
        <v>5595000</v>
      </c>
      <c r="H415" s="25">
        <v>5617400</v>
      </c>
      <c r="I415" s="25">
        <v>5684800</v>
      </c>
    </row>
    <row r="416" spans="1:9" x14ac:dyDescent="0.25">
      <c r="A416" s="3" t="s">
        <v>173</v>
      </c>
      <c r="B416" s="3" t="s">
        <v>748</v>
      </c>
      <c r="C416" s="25">
        <v>6791400</v>
      </c>
      <c r="D416" s="25">
        <v>6825300</v>
      </c>
      <c r="E416" s="25">
        <v>6975500</v>
      </c>
      <c r="F416" s="25">
        <v>6963500</v>
      </c>
      <c r="G416" s="25">
        <v>7010000</v>
      </c>
      <c r="H416" s="25">
        <v>7045100</v>
      </c>
      <c r="I416" s="25">
        <v>7094400</v>
      </c>
    </row>
    <row r="417" spans="1:9" x14ac:dyDescent="0.25">
      <c r="A417" s="3" t="s">
        <v>173</v>
      </c>
      <c r="B417" s="3" t="s">
        <v>749</v>
      </c>
      <c r="C417" s="25">
        <v>2637100</v>
      </c>
      <c r="D417" s="25">
        <v>2751000</v>
      </c>
      <c r="E417" s="25">
        <v>2806000</v>
      </c>
      <c r="F417" s="25">
        <v>2785600</v>
      </c>
      <c r="G417" s="25">
        <v>2802000</v>
      </c>
      <c r="H417" s="25">
        <v>2810400</v>
      </c>
      <c r="I417" s="25">
        <v>2821600</v>
      </c>
    </row>
    <row r="418" spans="1:9" x14ac:dyDescent="0.25">
      <c r="A418" s="3" t="s">
        <v>173</v>
      </c>
      <c r="B418" s="3" t="s">
        <v>750</v>
      </c>
      <c r="C418" s="25">
        <v>6035000</v>
      </c>
      <c r="D418" s="25">
        <v>6095200</v>
      </c>
      <c r="E418" s="25">
        <v>6003700</v>
      </c>
      <c r="F418" s="25">
        <v>5973500</v>
      </c>
      <c r="G418" s="25">
        <v>6001000</v>
      </c>
      <c r="H418" s="25">
        <v>5990000</v>
      </c>
      <c r="I418" s="25">
        <v>5972000</v>
      </c>
    </row>
    <row r="419" spans="1:9" x14ac:dyDescent="0.25">
      <c r="A419" s="3" t="s">
        <v>173</v>
      </c>
      <c r="B419" s="3" t="s">
        <v>751</v>
      </c>
      <c r="C419" s="25">
        <v>4579300</v>
      </c>
      <c r="D419" s="25">
        <v>4624200</v>
      </c>
      <c r="E419" s="25">
        <v>4763700</v>
      </c>
      <c r="F419" s="25">
        <v>4779500</v>
      </c>
      <c r="G419" s="25">
        <v>4798000</v>
      </c>
      <c r="H419" s="25">
        <v>4822000</v>
      </c>
      <c r="I419" s="25">
        <v>4841300</v>
      </c>
    </row>
    <row r="420" spans="1:9" x14ac:dyDescent="0.25">
      <c r="A420" s="3" t="s">
        <v>173</v>
      </c>
      <c r="B420" s="3" t="s">
        <v>752</v>
      </c>
      <c r="C420" s="25">
        <v>4614300</v>
      </c>
      <c r="D420" s="25">
        <v>4670300</v>
      </c>
      <c r="E420" s="25">
        <v>4763700</v>
      </c>
      <c r="F420" s="25">
        <v>4531600</v>
      </c>
      <c r="G420" s="25">
        <v>4720000</v>
      </c>
      <c r="H420" s="25">
        <v>4899400</v>
      </c>
      <c r="I420" s="25">
        <v>5070800</v>
      </c>
    </row>
    <row r="421" spans="1:9" x14ac:dyDescent="0.25">
      <c r="A421" s="3" t="s">
        <v>173</v>
      </c>
      <c r="B421" s="3" t="s">
        <v>753</v>
      </c>
      <c r="C421" s="25">
        <v>4663800</v>
      </c>
      <c r="D421" s="25">
        <v>4651200</v>
      </c>
      <c r="E421" s="25">
        <v>5354000</v>
      </c>
      <c r="F421" s="25">
        <v>5425600</v>
      </c>
      <c r="G421" s="25">
        <v>5610000</v>
      </c>
      <c r="H421" s="25">
        <v>5806400</v>
      </c>
      <c r="I421" s="25">
        <v>6021200</v>
      </c>
    </row>
    <row r="422" spans="1:9" x14ac:dyDescent="0.25">
      <c r="A422" s="3" t="s">
        <v>174</v>
      </c>
      <c r="B422" s="3" t="s">
        <v>744</v>
      </c>
      <c r="C422" s="25">
        <v>70300</v>
      </c>
      <c r="D422" s="25">
        <v>71800</v>
      </c>
      <c r="E422" s="25">
        <v>73100</v>
      </c>
      <c r="F422" s="25">
        <v>70400</v>
      </c>
      <c r="G422" s="25">
        <v>70900</v>
      </c>
      <c r="H422" s="25">
        <v>71600</v>
      </c>
      <c r="I422" s="25">
        <v>71900</v>
      </c>
    </row>
    <row r="423" spans="1:9" x14ac:dyDescent="0.25">
      <c r="A423" s="3" t="s">
        <v>174</v>
      </c>
      <c r="B423" s="3" t="s">
        <v>745</v>
      </c>
      <c r="C423" s="25">
        <v>164900</v>
      </c>
      <c r="D423" s="25">
        <v>170000</v>
      </c>
      <c r="E423" s="25">
        <v>178000</v>
      </c>
      <c r="F423" s="25">
        <v>183000</v>
      </c>
      <c r="G423" s="25">
        <v>187000</v>
      </c>
      <c r="H423" s="25">
        <v>158900</v>
      </c>
      <c r="I423" s="25">
        <v>147300</v>
      </c>
    </row>
    <row r="424" spans="1:9" x14ac:dyDescent="0.25">
      <c r="A424" s="3" t="s">
        <v>174</v>
      </c>
      <c r="B424" s="3" t="s">
        <v>746</v>
      </c>
      <c r="C424" s="25">
        <v>194200</v>
      </c>
      <c r="D424" s="25">
        <v>190700</v>
      </c>
      <c r="E424" s="25">
        <v>185000</v>
      </c>
      <c r="F424" s="25">
        <v>177800</v>
      </c>
      <c r="G424" s="25">
        <v>174500</v>
      </c>
      <c r="H424" s="25">
        <v>170700</v>
      </c>
      <c r="I424" s="25">
        <v>168100</v>
      </c>
    </row>
    <row r="425" spans="1:9" x14ac:dyDescent="0.25">
      <c r="A425" s="3" t="s">
        <v>174</v>
      </c>
      <c r="B425" s="3" t="s">
        <v>747</v>
      </c>
      <c r="C425" s="25">
        <v>1863100</v>
      </c>
      <c r="D425" s="25">
        <v>1865700</v>
      </c>
      <c r="E425" s="25">
        <v>1716100</v>
      </c>
      <c r="F425" s="25">
        <v>2368700</v>
      </c>
      <c r="G425" s="25">
        <v>2289300</v>
      </c>
      <c r="H425" s="25">
        <v>2339700</v>
      </c>
      <c r="I425" s="25">
        <v>2299900</v>
      </c>
    </row>
    <row r="426" spans="1:9" x14ac:dyDescent="0.25">
      <c r="A426" s="3" t="s">
        <v>174</v>
      </c>
      <c r="B426" s="3" t="s">
        <v>748</v>
      </c>
      <c r="C426" s="25">
        <v>5823000</v>
      </c>
      <c r="D426" s="25">
        <v>5968600</v>
      </c>
      <c r="E426" s="25">
        <v>6183000</v>
      </c>
      <c r="F426" s="25">
        <v>5810900</v>
      </c>
      <c r="G426" s="25">
        <v>5999300</v>
      </c>
      <c r="H426" s="25">
        <v>6116700</v>
      </c>
      <c r="I426" s="25">
        <v>6037200</v>
      </c>
    </row>
    <row r="427" spans="1:9" x14ac:dyDescent="0.25">
      <c r="A427" s="3" t="s">
        <v>174</v>
      </c>
      <c r="B427" s="3" t="s">
        <v>749</v>
      </c>
      <c r="C427" s="25">
        <v>3796400</v>
      </c>
      <c r="D427" s="25">
        <v>3785000</v>
      </c>
      <c r="E427" s="25">
        <v>4035000</v>
      </c>
      <c r="F427" s="25">
        <v>4157300</v>
      </c>
      <c r="G427" s="25">
        <v>4224400</v>
      </c>
      <c r="H427" s="25">
        <v>4323500</v>
      </c>
      <c r="I427" s="25">
        <v>4366800</v>
      </c>
    </row>
    <row r="428" spans="1:9" x14ac:dyDescent="0.25">
      <c r="A428" s="3" t="s">
        <v>174</v>
      </c>
      <c r="B428" s="3" t="s">
        <v>750</v>
      </c>
      <c r="C428" s="25">
        <v>159800</v>
      </c>
      <c r="D428" s="25">
        <v>163300</v>
      </c>
      <c r="E428" s="25">
        <v>167500</v>
      </c>
      <c r="F428" s="25">
        <v>161100</v>
      </c>
      <c r="G428" s="25">
        <v>165400</v>
      </c>
      <c r="H428" s="25">
        <v>170400</v>
      </c>
      <c r="I428" s="25">
        <v>170700</v>
      </c>
    </row>
    <row r="429" spans="1:9" x14ac:dyDescent="0.25">
      <c r="A429" s="3" t="s">
        <v>174</v>
      </c>
      <c r="B429" s="3" t="s">
        <v>751</v>
      </c>
      <c r="C429" s="25">
        <v>12810000</v>
      </c>
      <c r="D429" s="25">
        <v>12910000</v>
      </c>
      <c r="E429" s="25">
        <v>12800000</v>
      </c>
      <c r="F429" s="25">
        <v>13541200</v>
      </c>
      <c r="G429" s="25">
        <v>14332000</v>
      </c>
      <c r="H429" s="25">
        <v>14575600</v>
      </c>
      <c r="I429" s="25">
        <v>14584400</v>
      </c>
    </row>
    <row r="430" spans="1:9" x14ac:dyDescent="0.25">
      <c r="A430" s="3" t="s">
        <v>174</v>
      </c>
      <c r="B430" s="3" t="s">
        <v>752</v>
      </c>
      <c r="C430" s="25">
        <v>2441600</v>
      </c>
      <c r="D430" s="25">
        <v>2487300</v>
      </c>
      <c r="E430" s="25">
        <v>2498900</v>
      </c>
      <c r="F430" s="25">
        <v>2526700</v>
      </c>
      <c r="G430" s="25">
        <v>2680800</v>
      </c>
      <c r="H430" s="25">
        <v>2772300</v>
      </c>
      <c r="I430" s="25">
        <v>2858100</v>
      </c>
    </row>
    <row r="431" spans="1:9" x14ac:dyDescent="0.25">
      <c r="A431" s="3" t="s">
        <v>174</v>
      </c>
      <c r="B431" s="3" t="s">
        <v>753</v>
      </c>
      <c r="C431" s="25">
        <v>1559900</v>
      </c>
      <c r="D431" s="25">
        <v>1570000</v>
      </c>
      <c r="E431" s="25">
        <v>1587000</v>
      </c>
      <c r="F431" s="25">
        <v>1573300</v>
      </c>
      <c r="G431" s="25">
        <v>1645000</v>
      </c>
      <c r="H431" s="25">
        <v>1723400</v>
      </c>
      <c r="I431" s="25">
        <v>1742300</v>
      </c>
    </row>
    <row r="432" spans="1:9" x14ac:dyDescent="0.25">
      <c r="A432" s="3" t="s">
        <v>176</v>
      </c>
      <c r="B432" s="3" t="s">
        <v>744</v>
      </c>
      <c r="C432" s="25">
        <v>3178400</v>
      </c>
      <c r="D432" s="25">
        <v>3308700</v>
      </c>
      <c r="E432" s="25">
        <v>3292600</v>
      </c>
      <c r="F432" s="25">
        <v>3225400</v>
      </c>
      <c r="G432" s="25">
        <v>3483500</v>
      </c>
      <c r="H432" s="25">
        <v>3692400</v>
      </c>
      <c r="I432" s="25">
        <v>3710900</v>
      </c>
    </row>
    <row r="433" spans="1:9" x14ac:dyDescent="0.25">
      <c r="A433" s="3" t="s">
        <v>176</v>
      </c>
      <c r="B433" s="3" t="s">
        <v>745</v>
      </c>
      <c r="C433" s="25">
        <v>1303000</v>
      </c>
      <c r="D433" s="25">
        <v>1400700</v>
      </c>
      <c r="E433" s="25">
        <v>1430000</v>
      </c>
      <c r="F433" s="25">
        <v>1400000</v>
      </c>
      <c r="G433" s="25">
        <v>1428000</v>
      </c>
      <c r="H433" s="25">
        <v>1449400</v>
      </c>
      <c r="I433" s="25">
        <v>1463900</v>
      </c>
    </row>
    <row r="434" spans="1:9" x14ac:dyDescent="0.25">
      <c r="A434" s="3" t="s">
        <v>176</v>
      </c>
      <c r="B434" s="3" t="s">
        <v>746</v>
      </c>
      <c r="C434" s="25">
        <v>11000</v>
      </c>
      <c r="D434" s="25">
        <v>10800</v>
      </c>
      <c r="E434" s="25">
        <v>10800</v>
      </c>
      <c r="F434" s="25">
        <v>10300</v>
      </c>
      <c r="G434" s="25">
        <v>10600</v>
      </c>
      <c r="H434" s="25">
        <v>10400</v>
      </c>
      <c r="I434" s="25">
        <v>10200</v>
      </c>
    </row>
    <row r="435" spans="1:9" x14ac:dyDescent="0.25">
      <c r="A435" s="3" t="s">
        <v>176</v>
      </c>
      <c r="B435" s="3" t="s">
        <v>747</v>
      </c>
      <c r="C435" s="25">
        <v>2423300</v>
      </c>
      <c r="D435" s="25">
        <v>2520100</v>
      </c>
      <c r="E435" s="25">
        <v>2575200</v>
      </c>
      <c r="F435" s="25">
        <v>2549500</v>
      </c>
      <c r="G435" s="25">
        <v>2600500</v>
      </c>
      <c r="H435" s="25">
        <v>2594000</v>
      </c>
      <c r="I435" s="25">
        <v>2612100</v>
      </c>
    </row>
    <row r="436" spans="1:9" x14ac:dyDescent="0.25">
      <c r="A436" s="3" t="s">
        <v>176</v>
      </c>
      <c r="B436" s="3" t="s">
        <v>748</v>
      </c>
      <c r="C436" s="25">
        <v>6150900</v>
      </c>
      <c r="D436" s="25">
        <v>6175500</v>
      </c>
      <c r="E436" s="25">
        <v>6193100</v>
      </c>
      <c r="F436" s="25">
        <v>6216000</v>
      </c>
      <c r="G436" s="25">
        <v>6309300</v>
      </c>
      <c r="H436" s="25">
        <v>6624700</v>
      </c>
      <c r="I436" s="25">
        <v>6691000</v>
      </c>
    </row>
    <row r="437" spans="1:9" x14ac:dyDescent="0.25">
      <c r="A437" s="3" t="s">
        <v>176</v>
      </c>
      <c r="B437" s="3" t="s">
        <v>749</v>
      </c>
      <c r="C437" s="25">
        <v>630000</v>
      </c>
      <c r="D437" s="25">
        <v>655800</v>
      </c>
      <c r="E437" s="25">
        <v>660500</v>
      </c>
      <c r="F437" s="25">
        <v>680000</v>
      </c>
      <c r="G437" s="25">
        <v>707200</v>
      </c>
      <c r="H437" s="25">
        <v>686000</v>
      </c>
      <c r="I437" s="25">
        <v>697000</v>
      </c>
    </row>
    <row r="438" spans="1:9" x14ac:dyDescent="0.25">
      <c r="A438" s="3" t="s">
        <v>176</v>
      </c>
      <c r="B438" s="3" t="s">
        <v>750</v>
      </c>
      <c r="C438" s="25">
        <v>198200</v>
      </c>
      <c r="D438" s="25">
        <v>207500</v>
      </c>
      <c r="E438" s="25">
        <v>216800</v>
      </c>
      <c r="F438" s="25">
        <v>205600</v>
      </c>
      <c r="G438" s="25">
        <v>197200</v>
      </c>
      <c r="H438" s="25">
        <v>195800</v>
      </c>
      <c r="I438" s="25">
        <v>207200</v>
      </c>
    </row>
    <row r="439" spans="1:9" x14ac:dyDescent="0.25">
      <c r="A439" s="3" t="s">
        <v>176</v>
      </c>
      <c r="B439" s="3" t="s">
        <v>751</v>
      </c>
      <c r="C439" s="25">
        <v>10037000</v>
      </c>
      <c r="D439" s="25">
        <v>10358200</v>
      </c>
      <c r="E439" s="25">
        <v>10637600</v>
      </c>
      <c r="F439" s="25">
        <v>10573800</v>
      </c>
      <c r="G439" s="25">
        <v>10504800</v>
      </c>
      <c r="H439" s="25">
        <v>10832400</v>
      </c>
      <c r="I439" s="25">
        <v>10759200</v>
      </c>
    </row>
    <row r="440" spans="1:9" x14ac:dyDescent="0.25">
      <c r="A440" s="3" t="s">
        <v>176</v>
      </c>
      <c r="B440" s="3" t="s">
        <v>752</v>
      </c>
      <c r="C440" s="25">
        <v>4063000</v>
      </c>
      <c r="D440" s="25">
        <v>4124000</v>
      </c>
      <c r="E440" s="25">
        <v>4024000</v>
      </c>
      <c r="F440" s="25">
        <v>4202300</v>
      </c>
      <c r="G440" s="25">
        <v>3841400</v>
      </c>
      <c r="H440" s="25">
        <v>4251500</v>
      </c>
      <c r="I440" s="25">
        <v>4187700</v>
      </c>
    </row>
    <row r="441" spans="1:9" x14ac:dyDescent="0.25">
      <c r="A441" s="3" t="s">
        <v>176</v>
      </c>
      <c r="B441" s="3" t="s">
        <v>753</v>
      </c>
      <c r="C441" s="25">
        <v>4168000</v>
      </c>
      <c r="D441" s="25">
        <v>4263000</v>
      </c>
      <c r="E441" s="25">
        <v>4200000</v>
      </c>
      <c r="F441" s="25">
        <v>4100000</v>
      </c>
      <c r="G441" s="25">
        <v>4038500</v>
      </c>
      <c r="H441" s="25">
        <v>3998100</v>
      </c>
      <c r="I441" s="25">
        <v>4030100</v>
      </c>
    </row>
    <row r="442" spans="1:9" x14ac:dyDescent="0.25">
      <c r="A442" s="3" t="s">
        <v>177</v>
      </c>
      <c r="B442" s="3" t="s">
        <v>744</v>
      </c>
      <c r="C442" s="25">
        <v>1197400</v>
      </c>
      <c r="D442" s="25">
        <v>1423400</v>
      </c>
      <c r="E442" s="25">
        <v>1398100</v>
      </c>
      <c r="F442" s="25">
        <v>1558100</v>
      </c>
      <c r="G442" s="25">
        <v>1519800</v>
      </c>
      <c r="H442" s="25">
        <v>1510800</v>
      </c>
      <c r="I442" s="25">
        <v>1544400</v>
      </c>
    </row>
    <row r="443" spans="1:9" x14ac:dyDescent="0.25">
      <c r="A443" s="3" t="s">
        <v>177</v>
      </c>
      <c r="B443" s="3" t="s">
        <v>745</v>
      </c>
      <c r="C443" s="25">
        <v>295600</v>
      </c>
      <c r="D443" s="25">
        <v>321700</v>
      </c>
      <c r="E443" s="25">
        <v>326000</v>
      </c>
      <c r="F443" s="25">
        <v>330900</v>
      </c>
      <c r="G443" s="25">
        <v>334500</v>
      </c>
      <c r="H443" s="25">
        <v>338900</v>
      </c>
      <c r="I443" s="25">
        <v>340900</v>
      </c>
    </row>
    <row r="444" spans="1:9" x14ac:dyDescent="0.25">
      <c r="A444" s="3" t="s">
        <v>177</v>
      </c>
      <c r="B444" s="3" t="s">
        <v>746</v>
      </c>
      <c r="C444" s="25">
        <v>330700</v>
      </c>
      <c r="D444" s="25">
        <v>334700</v>
      </c>
      <c r="E444" s="25">
        <v>336400</v>
      </c>
      <c r="F444" s="25">
        <v>362200</v>
      </c>
      <c r="G444" s="25">
        <v>391900</v>
      </c>
      <c r="H444" s="25">
        <v>413500</v>
      </c>
      <c r="I444" s="25">
        <v>418500</v>
      </c>
    </row>
    <row r="445" spans="1:9" x14ac:dyDescent="0.25">
      <c r="A445" s="3" t="s">
        <v>177</v>
      </c>
      <c r="B445" s="3" t="s">
        <v>747</v>
      </c>
      <c r="C445" s="25">
        <v>2542700</v>
      </c>
      <c r="D445" s="25">
        <v>2990000</v>
      </c>
      <c r="E445" s="25">
        <v>3034900</v>
      </c>
      <c r="F445" s="25">
        <v>2950000</v>
      </c>
      <c r="G445" s="25">
        <v>2849700</v>
      </c>
      <c r="H445" s="25">
        <v>2895300</v>
      </c>
      <c r="I445" s="25">
        <v>2930700</v>
      </c>
    </row>
    <row r="446" spans="1:9" x14ac:dyDescent="0.25">
      <c r="A446" s="3" t="s">
        <v>177</v>
      </c>
      <c r="B446" s="3" t="s">
        <v>748</v>
      </c>
      <c r="C446" s="25">
        <v>2794000</v>
      </c>
      <c r="D446" s="25">
        <v>3321200</v>
      </c>
      <c r="E446" s="25">
        <v>3262300</v>
      </c>
      <c r="F446" s="25">
        <v>3635600</v>
      </c>
      <c r="G446" s="25">
        <v>3546200</v>
      </c>
      <c r="H446" s="25">
        <v>3525300</v>
      </c>
      <c r="I446" s="25">
        <v>3603600</v>
      </c>
    </row>
    <row r="447" spans="1:9" x14ac:dyDescent="0.25">
      <c r="A447" s="3" t="s">
        <v>177</v>
      </c>
      <c r="B447" s="3" t="s">
        <v>749</v>
      </c>
      <c r="C447" s="25">
        <v>1738300</v>
      </c>
      <c r="D447" s="25">
        <v>1778800</v>
      </c>
      <c r="E447" s="25">
        <v>1820000</v>
      </c>
      <c r="F447" s="25">
        <v>1870000</v>
      </c>
      <c r="G447" s="25">
        <v>1939200</v>
      </c>
      <c r="H447" s="25">
        <v>1970200</v>
      </c>
      <c r="I447" s="25">
        <v>2003700</v>
      </c>
    </row>
    <row r="448" spans="1:9" x14ac:dyDescent="0.25">
      <c r="A448" s="3" t="s">
        <v>177</v>
      </c>
      <c r="B448" s="3" t="s">
        <v>750</v>
      </c>
      <c r="C448" s="25">
        <v>2721000</v>
      </c>
      <c r="D448" s="25">
        <v>3066900</v>
      </c>
      <c r="E448" s="25">
        <v>2977300</v>
      </c>
      <c r="F448" s="25">
        <v>2828400</v>
      </c>
      <c r="G448" s="25">
        <v>2608900</v>
      </c>
      <c r="H448" s="25">
        <v>2689800</v>
      </c>
      <c r="I448" s="25">
        <v>2714900</v>
      </c>
    </row>
    <row r="449" spans="1:9" x14ac:dyDescent="0.25">
      <c r="A449" s="3" t="s">
        <v>177</v>
      </c>
      <c r="B449" s="3" t="s">
        <v>751</v>
      </c>
      <c r="C449" s="25">
        <v>2731300</v>
      </c>
      <c r="D449" s="25">
        <v>2769900</v>
      </c>
      <c r="E449" s="25">
        <v>2964600</v>
      </c>
      <c r="F449" s="25">
        <v>3078900</v>
      </c>
      <c r="G449" s="25">
        <v>2752500</v>
      </c>
      <c r="H449" s="25">
        <v>2782600</v>
      </c>
      <c r="I449" s="25">
        <v>2819600</v>
      </c>
    </row>
    <row r="450" spans="1:9" x14ac:dyDescent="0.25">
      <c r="A450" s="3" t="s">
        <v>177</v>
      </c>
      <c r="B450" s="3" t="s">
        <v>752</v>
      </c>
      <c r="C450" s="25">
        <v>1874700</v>
      </c>
      <c r="D450" s="25">
        <v>1936000</v>
      </c>
      <c r="E450" s="25">
        <v>2000200</v>
      </c>
      <c r="F450" s="25">
        <v>2040200</v>
      </c>
      <c r="G450" s="25">
        <v>1923900</v>
      </c>
      <c r="H450" s="25">
        <v>1925500</v>
      </c>
      <c r="I450" s="25">
        <v>1933900</v>
      </c>
    </row>
    <row r="451" spans="1:9" x14ac:dyDescent="0.25">
      <c r="A451" s="3" t="s">
        <v>177</v>
      </c>
      <c r="B451" s="3" t="s">
        <v>753</v>
      </c>
      <c r="C451" s="25">
        <v>9179700</v>
      </c>
      <c r="D451" s="25">
        <v>9303000</v>
      </c>
      <c r="E451" s="25">
        <v>9293500</v>
      </c>
      <c r="F451" s="25">
        <v>9110000</v>
      </c>
      <c r="G451" s="25">
        <v>9030700</v>
      </c>
      <c r="H451" s="25">
        <v>9127400</v>
      </c>
      <c r="I451" s="25">
        <v>9313600</v>
      </c>
    </row>
    <row r="452" spans="1:9" x14ac:dyDescent="0.25">
      <c r="A452" s="3" t="s">
        <v>178</v>
      </c>
      <c r="B452" s="3" t="s">
        <v>744</v>
      </c>
      <c r="C452" s="25">
        <v>24049000</v>
      </c>
      <c r="D452" s="25">
        <v>24530000</v>
      </c>
      <c r="E452" s="25">
        <v>25069000</v>
      </c>
      <c r="F452" s="25">
        <v>25670700</v>
      </c>
      <c r="G452" s="25">
        <v>26415200</v>
      </c>
      <c r="H452" s="25">
        <v>27600200</v>
      </c>
      <c r="I452" s="25">
        <v>27840100</v>
      </c>
    </row>
    <row r="453" spans="1:9" x14ac:dyDescent="0.25">
      <c r="A453" s="3" t="s">
        <v>178</v>
      </c>
      <c r="B453" s="3" t="s">
        <v>745</v>
      </c>
      <c r="C453" s="25">
        <v>84452100</v>
      </c>
      <c r="D453" s="25">
        <v>86141100</v>
      </c>
      <c r="E453" s="25">
        <v>74942000</v>
      </c>
      <c r="F453" s="25">
        <v>64450100</v>
      </c>
      <c r="G453" s="25">
        <v>59423000</v>
      </c>
      <c r="H453" s="25">
        <v>55560500</v>
      </c>
      <c r="I453" s="25">
        <v>55710500</v>
      </c>
    </row>
    <row r="454" spans="1:9" x14ac:dyDescent="0.25">
      <c r="A454" s="3" t="s">
        <v>178</v>
      </c>
      <c r="B454" s="3" t="s">
        <v>746</v>
      </c>
      <c r="C454" s="25">
        <v>11800000</v>
      </c>
      <c r="D454" s="25">
        <v>12200000</v>
      </c>
      <c r="E454" s="25">
        <v>12630000</v>
      </c>
      <c r="F454" s="25">
        <v>12920500</v>
      </c>
      <c r="G454" s="25">
        <v>13295200</v>
      </c>
      <c r="H454" s="25">
        <v>13747200</v>
      </c>
      <c r="I454" s="25">
        <v>14033200</v>
      </c>
    </row>
    <row r="455" spans="1:9" x14ac:dyDescent="0.25">
      <c r="A455" s="3" t="s">
        <v>178</v>
      </c>
      <c r="B455" s="3" t="s">
        <v>747</v>
      </c>
      <c r="C455" s="25">
        <v>25686300</v>
      </c>
      <c r="D455" s="25">
        <v>27381500</v>
      </c>
      <c r="E455" s="25">
        <v>28350000</v>
      </c>
      <c r="F455" s="25">
        <v>29115500</v>
      </c>
      <c r="G455" s="25">
        <v>30076300</v>
      </c>
      <c r="H455" s="25">
        <v>31098900</v>
      </c>
      <c r="I455" s="25">
        <v>32261900</v>
      </c>
    </row>
    <row r="456" spans="1:9" x14ac:dyDescent="0.25">
      <c r="A456" s="3" t="s">
        <v>178</v>
      </c>
      <c r="B456" s="3" t="s">
        <v>748</v>
      </c>
      <c r="C456" s="25">
        <v>50119000</v>
      </c>
      <c r="D456" s="25">
        <v>52499000</v>
      </c>
      <c r="E456" s="25">
        <v>55666000</v>
      </c>
      <c r="F456" s="25">
        <v>56190000</v>
      </c>
      <c r="G456" s="25">
        <v>57330700</v>
      </c>
      <c r="H456" s="25">
        <v>58706600</v>
      </c>
      <c r="I456" s="25">
        <v>60062700</v>
      </c>
    </row>
    <row r="457" spans="1:9" x14ac:dyDescent="0.25">
      <c r="A457" s="3" t="s">
        <v>178</v>
      </c>
      <c r="B457" s="3" t="s">
        <v>749</v>
      </c>
      <c r="C457" s="25">
        <v>8256000</v>
      </c>
      <c r="D457" s="25">
        <v>8503700</v>
      </c>
      <c r="E457" s="25">
        <v>8673800</v>
      </c>
      <c r="F457" s="25">
        <v>8855900</v>
      </c>
      <c r="G457" s="25">
        <v>9068400</v>
      </c>
      <c r="H457" s="25">
        <v>9331400</v>
      </c>
      <c r="I457" s="25">
        <v>9552600</v>
      </c>
    </row>
    <row r="458" spans="1:9" x14ac:dyDescent="0.25">
      <c r="A458" s="3" t="s">
        <v>178</v>
      </c>
      <c r="B458" s="3" t="s">
        <v>750</v>
      </c>
      <c r="C458" s="25">
        <v>7405000</v>
      </c>
      <c r="D458" s="25">
        <v>7997400</v>
      </c>
      <c r="E458" s="25">
        <v>8477200</v>
      </c>
      <c r="F458" s="25">
        <v>7677000</v>
      </c>
      <c r="G458" s="25">
        <v>7331500</v>
      </c>
      <c r="H458" s="25">
        <v>7335900</v>
      </c>
      <c r="I458" s="25">
        <v>7324900</v>
      </c>
    </row>
    <row r="459" spans="1:9" x14ac:dyDescent="0.25">
      <c r="A459" s="3" t="s">
        <v>178</v>
      </c>
      <c r="B459" s="3" t="s">
        <v>751</v>
      </c>
      <c r="C459" s="25">
        <v>37098500</v>
      </c>
      <c r="D459" s="25">
        <v>38167200</v>
      </c>
      <c r="E459" s="25">
        <v>42408000</v>
      </c>
      <c r="F459" s="25">
        <v>45600000</v>
      </c>
      <c r="G459" s="25">
        <v>47788800</v>
      </c>
      <c r="H459" s="25">
        <v>49557000</v>
      </c>
      <c r="I459" s="25">
        <v>50295400</v>
      </c>
    </row>
    <row r="460" spans="1:9" x14ac:dyDescent="0.25">
      <c r="A460" s="3" t="s">
        <v>178</v>
      </c>
      <c r="B460" s="3" t="s">
        <v>752</v>
      </c>
      <c r="C460" s="25">
        <v>13695200</v>
      </c>
      <c r="D460" s="25">
        <v>13544600</v>
      </c>
      <c r="E460" s="25">
        <v>13409100</v>
      </c>
      <c r="F460" s="25">
        <v>13234800</v>
      </c>
      <c r="G460" s="25">
        <v>13115700</v>
      </c>
      <c r="H460" s="25">
        <v>13286200</v>
      </c>
      <c r="I460" s="25">
        <v>13226400</v>
      </c>
    </row>
    <row r="461" spans="1:9" x14ac:dyDescent="0.25">
      <c r="A461" s="3" t="s">
        <v>178</v>
      </c>
      <c r="B461" s="3" t="s">
        <v>753</v>
      </c>
      <c r="C461" s="25">
        <v>76056000</v>
      </c>
      <c r="D461" s="25">
        <v>78337700</v>
      </c>
      <c r="E461" s="25">
        <v>80766000</v>
      </c>
      <c r="F461" s="25">
        <v>82058300</v>
      </c>
      <c r="G461" s="25">
        <v>83371200</v>
      </c>
      <c r="H461" s="25">
        <v>84963600</v>
      </c>
      <c r="I461" s="25">
        <v>86730900</v>
      </c>
    </row>
    <row r="462" spans="1:9" x14ac:dyDescent="0.25">
      <c r="A462" s="3" t="s">
        <v>179</v>
      </c>
      <c r="B462" s="3" t="s">
        <v>744</v>
      </c>
      <c r="C462" s="25">
        <v>21863400</v>
      </c>
      <c r="D462" s="25">
        <v>22805100</v>
      </c>
      <c r="E462" s="25">
        <v>23595600</v>
      </c>
      <c r="F462" s="25">
        <v>22575400</v>
      </c>
      <c r="G462" s="25">
        <v>22281900</v>
      </c>
      <c r="H462" s="25">
        <v>22683000</v>
      </c>
      <c r="I462" s="25">
        <v>23023200</v>
      </c>
    </row>
    <row r="463" spans="1:9" x14ac:dyDescent="0.25">
      <c r="A463" s="3" t="s">
        <v>179</v>
      </c>
      <c r="B463" s="3" t="s">
        <v>745</v>
      </c>
      <c r="C463" s="25">
        <v>6221600</v>
      </c>
      <c r="D463" s="25">
        <v>6084700</v>
      </c>
      <c r="E463" s="25">
        <v>5823700</v>
      </c>
      <c r="F463" s="25">
        <v>5641300</v>
      </c>
      <c r="G463" s="25">
        <v>5359200</v>
      </c>
      <c r="H463" s="25">
        <v>5252100</v>
      </c>
      <c r="I463" s="25">
        <v>5173300</v>
      </c>
    </row>
    <row r="464" spans="1:9" x14ac:dyDescent="0.25">
      <c r="A464" s="3" t="s">
        <v>179</v>
      </c>
      <c r="B464" s="3" t="s">
        <v>746</v>
      </c>
      <c r="C464" s="25">
        <v>6188100</v>
      </c>
      <c r="D464" s="25">
        <v>5928200</v>
      </c>
      <c r="E464" s="25">
        <v>5724800</v>
      </c>
      <c r="F464" s="25">
        <v>5517800</v>
      </c>
      <c r="G464" s="25">
        <v>5445000</v>
      </c>
      <c r="H464" s="25">
        <v>5379700</v>
      </c>
      <c r="I464" s="25">
        <v>5293600</v>
      </c>
    </row>
    <row r="465" spans="1:9" x14ac:dyDescent="0.25">
      <c r="A465" s="3" t="s">
        <v>179</v>
      </c>
      <c r="B465" s="3" t="s">
        <v>747</v>
      </c>
      <c r="C465" s="25">
        <v>34087500</v>
      </c>
      <c r="D465" s="25">
        <v>35560900</v>
      </c>
      <c r="E465" s="25">
        <v>36655300</v>
      </c>
      <c r="F465" s="25">
        <v>37104500</v>
      </c>
      <c r="G465" s="25">
        <v>37995000</v>
      </c>
      <c r="H465" s="25">
        <v>38830900</v>
      </c>
      <c r="I465" s="25">
        <v>39568700</v>
      </c>
    </row>
    <row r="466" spans="1:9" x14ac:dyDescent="0.25">
      <c r="A466" s="3" t="s">
        <v>179</v>
      </c>
      <c r="B466" s="3" t="s">
        <v>748</v>
      </c>
      <c r="C466" s="25">
        <v>103011800</v>
      </c>
      <c r="D466" s="25">
        <v>107303900</v>
      </c>
      <c r="E466" s="25">
        <v>104852300</v>
      </c>
      <c r="F466" s="25">
        <v>101601900</v>
      </c>
      <c r="G466" s="25">
        <v>102059100</v>
      </c>
      <c r="H466" s="25">
        <v>103590000</v>
      </c>
      <c r="I466" s="25">
        <v>105351000</v>
      </c>
    </row>
    <row r="467" spans="1:9" x14ac:dyDescent="0.25">
      <c r="A467" s="3" t="s">
        <v>179</v>
      </c>
      <c r="B467" s="3" t="s">
        <v>749</v>
      </c>
      <c r="C467" s="25">
        <v>44039500</v>
      </c>
      <c r="D467" s="25">
        <v>45184500</v>
      </c>
      <c r="E467" s="25">
        <v>46130400</v>
      </c>
      <c r="F467" s="25">
        <v>46321800</v>
      </c>
      <c r="G467" s="25">
        <v>46669200</v>
      </c>
      <c r="H467" s="25">
        <v>47322600</v>
      </c>
      <c r="I467" s="25">
        <v>47890500</v>
      </c>
    </row>
    <row r="468" spans="1:9" x14ac:dyDescent="0.25">
      <c r="A468" s="3" t="s">
        <v>179</v>
      </c>
      <c r="B468" s="3" t="s">
        <v>750</v>
      </c>
      <c r="C468" s="25">
        <v>18608000</v>
      </c>
      <c r="D468" s="25">
        <v>18366100</v>
      </c>
      <c r="E468" s="25">
        <v>18535500</v>
      </c>
      <c r="F468" s="25">
        <v>18499700</v>
      </c>
      <c r="G468" s="25">
        <v>18534900</v>
      </c>
      <c r="H468" s="25">
        <v>18627500</v>
      </c>
      <c r="I468" s="25">
        <v>18776500</v>
      </c>
    </row>
    <row r="469" spans="1:9" x14ac:dyDescent="0.25">
      <c r="A469" s="3" t="s">
        <v>179</v>
      </c>
      <c r="B469" s="3" t="s">
        <v>751</v>
      </c>
      <c r="C469" s="25">
        <v>21251000</v>
      </c>
      <c r="D469" s="25">
        <v>21527300</v>
      </c>
      <c r="E469" s="25">
        <v>21742600</v>
      </c>
      <c r="F469" s="25">
        <v>22289700</v>
      </c>
      <c r="G469" s="25">
        <v>21955400</v>
      </c>
      <c r="H469" s="25">
        <v>22284700</v>
      </c>
      <c r="I469" s="25">
        <v>22685800</v>
      </c>
    </row>
    <row r="470" spans="1:9" x14ac:dyDescent="0.25">
      <c r="A470" s="3" t="s">
        <v>179</v>
      </c>
      <c r="B470" s="3" t="s">
        <v>752</v>
      </c>
      <c r="C470" s="25">
        <v>47845000</v>
      </c>
      <c r="D470" s="25">
        <v>47988500</v>
      </c>
      <c r="E470" s="25">
        <v>48572100</v>
      </c>
      <c r="F470" s="25">
        <v>48796200</v>
      </c>
      <c r="G470" s="25">
        <v>49162200</v>
      </c>
      <c r="H470" s="25">
        <v>49899600</v>
      </c>
      <c r="I470" s="25">
        <v>50747900</v>
      </c>
    </row>
    <row r="471" spans="1:9" x14ac:dyDescent="0.25">
      <c r="A471" s="3" t="s">
        <v>179</v>
      </c>
      <c r="B471" s="3" t="s">
        <v>753</v>
      </c>
      <c r="C471" s="25">
        <v>11499600</v>
      </c>
      <c r="D471" s="25">
        <v>11866400</v>
      </c>
      <c r="E471" s="25">
        <v>12124200</v>
      </c>
      <c r="F471" s="25">
        <v>12278400</v>
      </c>
      <c r="G471" s="25">
        <v>12768000</v>
      </c>
      <c r="H471" s="25">
        <v>13061600</v>
      </c>
      <c r="I471" s="25">
        <v>13388200</v>
      </c>
    </row>
    <row r="472" spans="1:9" x14ac:dyDescent="0.25">
      <c r="A472" s="3" t="s">
        <v>180</v>
      </c>
      <c r="B472" s="3" t="s">
        <v>744</v>
      </c>
      <c r="C472" s="25">
        <v>315000</v>
      </c>
      <c r="D472" s="25">
        <v>332000</v>
      </c>
      <c r="E472" s="25">
        <v>330000</v>
      </c>
      <c r="F472" s="25">
        <v>321200</v>
      </c>
      <c r="G472" s="25">
        <v>319000</v>
      </c>
      <c r="H472" s="25">
        <v>316000</v>
      </c>
      <c r="I472" s="25">
        <v>300200</v>
      </c>
    </row>
    <row r="473" spans="1:9" x14ac:dyDescent="0.25">
      <c r="A473" s="3" t="s">
        <v>180</v>
      </c>
      <c r="B473" s="3" t="s">
        <v>745</v>
      </c>
      <c r="C473" s="25">
        <v>2900000</v>
      </c>
      <c r="D473" s="25">
        <v>3408000</v>
      </c>
      <c r="E473" s="25">
        <v>3237600</v>
      </c>
      <c r="F473" s="25">
        <v>3293700</v>
      </c>
      <c r="G473" s="25">
        <v>3046700</v>
      </c>
      <c r="H473" s="25">
        <v>2924800</v>
      </c>
      <c r="I473" s="25">
        <v>2769800</v>
      </c>
    </row>
    <row r="474" spans="1:9" x14ac:dyDescent="0.25">
      <c r="A474" s="3" t="s">
        <v>180</v>
      </c>
      <c r="B474" s="3" t="s">
        <v>746</v>
      </c>
      <c r="C474" s="25">
        <v>301000</v>
      </c>
      <c r="D474" s="25">
        <v>302000</v>
      </c>
      <c r="E474" s="25">
        <v>290000</v>
      </c>
      <c r="F474" s="25">
        <v>276000</v>
      </c>
      <c r="G474" s="25">
        <v>272000</v>
      </c>
      <c r="H474" s="25">
        <v>269000</v>
      </c>
      <c r="I474" s="25">
        <v>353700</v>
      </c>
    </row>
    <row r="475" spans="1:9" x14ac:dyDescent="0.25">
      <c r="A475" s="3" t="s">
        <v>180</v>
      </c>
      <c r="B475" s="3" t="s">
        <v>747</v>
      </c>
      <c r="C475" s="25">
        <v>7505100</v>
      </c>
      <c r="D475" s="25">
        <v>7282500</v>
      </c>
      <c r="E475" s="25">
        <v>6217300</v>
      </c>
      <c r="F475" s="25">
        <v>5970500</v>
      </c>
      <c r="G475" s="25">
        <v>5547100</v>
      </c>
      <c r="H475" s="25">
        <v>6517700</v>
      </c>
      <c r="I475" s="25">
        <v>6582800</v>
      </c>
    </row>
    <row r="476" spans="1:9" x14ac:dyDescent="0.25">
      <c r="A476" s="3" t="s">
        <v>180</v>
      </c>
      <c r="B476" s="3" t="s">
        <v>748</v>
      </c>
      <c r="C476" s="25">
        <v>2883000</v>
      </c>
      <c r="D476" s="25">
        <v>2453000</v>
      </c>
      <c r="E476" s="25">
        <v>1994900</v>
      </c>
      <c r="F476" s="25">
        <v>2813500</v>
      </c>
      <c r="G476" s="25">
        <v>3136800</v>
      </c>
      <c r="H476" s="25">
        <v>3061500</v>
      </c>
      <c r="I476" s="25">
        <v>2899200</v>
      </c>
    </row>
    <row r="477" spans="1:9" x14ac:dyDescent="0.25">
      <c r="A477" s="3" t="s">
        <v>180</v>
      </c>
      <c r="B477" s="3" t="s">
        <v>749</v>
      </c>
      <c r="C477" s="25">
        <v>2700000</v>
      </c>
      <c r="D477" s="25">
        <v>2750000</v>
      </c>
      <c r="E477" s="25">
        <v>2865400</v>
      </c>
      <c r="F477" s="25">
        <v>2999000</v>
      </c>
      <c r="G477" s="25">
        <v>3100000</v>
      </c>
      <c r="H477" s="25">
        <v>3325000</v>
      </c>
      <c r="I477" s="25">
        <v>3524500</v>
      </c>
    </row>
    <row r="478" spans="1:9" x14ac:dyDescent="0.25">
      <c r="A478" s="3" t="s">
        <v>180</v>
      </c>
      <c r="B478" s="3" t="s">
        <v>750</v>
      </c>
      <c r="C478" s="25">
        <v>1507700</v>
      </c>
      <c r="D478" s="25">
        <v>1501200</v>
      </c>
      <c r="E478" s="25">
        <v>1495300</v>
      </c>
      <c r="F478" s="25">
        <v>1460600</v>
      </c>
      <c r="G478" s="25">
        <v>1450000</v>
      </c>
      <c r="H478" s="25">
        <v>1410000</v>
      </c>
      <c r="I478" s="25">
        <v>1254900</v>
      </c>
    </row>
    <row r="479" spans="1:9" x14ac:dyDescent="0.25">
      <c r="A479" s="3" t="s">
        <v>180</v>
      </c>
      <c r="B479" s="3" t="s">
        <v>751</v>
      </c>
      <c r="C479" s="25">
        <v>2950000</v>
      </c>
      <c r="D479" s="25">
        <v>3550600</v>
      </c>
      <c r="E479" s="25">
        <v>3772800</v>
      </c>
      <c r="F479" s="25">
        <v>3699000</v>
      </c>
      <c r="G479" s="25">
        <v>3680000</v>
      </c>
      <c r="H479" s="25">
        <v>3550000</v>
      </c>
      <c r="I479" s="25">
        <v>3372500</v>
      </c>
    </row>
    <row r="480" spans="1:9" x14ac:dyDescent="0.25">
      <c r="A480" s="3" t="s">
        <v>180</v>
      </c>
      <c r="B480" s="3" t="s">
        <v>752</v>
      </c>
      <c r="C480" s="25">
        <v>425000</v>
      </c>
      <c r="D480" s="25">
        <v>435000</v>
      </c>
      <c r="E480" s="25">
        <v>457500</v>
      </c>
      <c r="F480" s="25">
        <v>495700</v>
      </c>
      <c r="G480" s="25">
        <v>507000</v>
      </c>
      <c r="H480" s="25">
        <v>520000</v>
      </c>
      <c r="I480" s="25">
        <v>514799.99999999994</v>
      </c>
    </row>
    <row r="481" spans="1:9" x14ac:dyDescent="0.25">
      <c r="A481" s="3" t="s">
        <v>180</v>
      </c>
      <c r="B481" s="3" t="s">
        <v>753</v>
      </c>
      <c r="C481" s="25">
        <v>375000</v>
      </c>
      <c r="D481" s="25">
        <v>385000</v>
      </c>
      <c r="E481" s="25">
        <v>345600</v>
      </c>
      <c r="F481" s="25">
        <v>341000</v>
      </c>
      <c r="G481" s="25">
        <v>370000</v>
      </c>
      <c r="H481" s="25">
        <v>375000</v>
      </c>
      <c r="I481" s="25">
        <v>333800</v>
      </c>
    </row>
    <row r="482" spans="1:9" x14ac:dyDescent="0.25">
      <c r="A482" s="3" t="s">
        <v>182</v>
      </c>
      <c r="B482" s="3" t="s">
        <v>744</v>
      </c>
      <c r="C482" s="25">
        <v>1251100</v>
      </c>
      <c r="D482" s="25">
        <v>1286700</v>
      </c>
      <c r="E482" s="25">
        <v>1241500</v>
      </c>
      <c r="F482" s="25">
        <v>1260500</v>
      </c>
      <c r="G482" s="25">
        <v>1202100</v>
      </c>
      <c r="H482" s="25">
        <v>1035700</v>
      </c>
      <c r="I482" s="25">
        <v>1057500</v>
      </c>
    </row>
    <row r="483" spans="1:9" x14ac:dyDescent="0.25">
      <c r="A483" s="3" t="s">
        <v>182</v>
      </c>
      <c r="B483" s="3" t="s">
        <v>745</v>
      </c>
      <c r="C483" s="25">
        <v>243700</v>
      </c>
      <c r="D483" s="25">
        <v>315600</v>
      </c>
      <c r="E483" s="25">
        <v>312400</v>
      </c>
      <c r="F483" s="25">
        <v>287400</v>
      </c>
      <c r="G483" s="25">
        <v>253000</v>
      </c>
      <c r="H483" s="25">
        <v>247900</v>
      </c>
      <c r="I483" s="25">
        <v>244200</v>
      </c>
    </row>
    <row r="484" spans="1:9" x14ac:dyDescent="0.25">
      <c r="A484" s="3" t="s">
        <v>182</v>
      </c>
      <c r="B484" s="3" t="s">
        <v>746</v>
      </c>
      <c r="C484" s="7" t="s">
        <v>159</v>
      </c>
      <c r="D484" s="7" t="s">
        <v>159</v>
      </c>
      <c r="E484" s="7" t="s">
        <v>159</v>
      </c>
      <c r="F484" s="7" t="s">
        <v>159</v>
      </c>
      <c r="G484" s="7" t="s">
        <v>159</v>
      </c>
      <c r="H484" s="7" t="s">
        <v>159</v>
      </c>
      <c r="I484" s="7" t="s">
        <v>159</v>
      </c>
    </row>
    <row r="485" spans="1:9" x14ac:dyDescent="0.25">
      <c r="A485" s="3" t="s">
        <v>182</v>
      </c>
      <c r="B485" s="3" t="s">
        <v>747</v>
      </c>
      <c r="C485" s="25">
        <v>5531000</v>
      </c>
      <c r="D485" s="25">
        <v>5907700</v>
      </c>
      <c r="E485" s="25">
        <v>5730500</v>
      </c>
      <c r="F485" s="25">
        <v>4011300</v>
      </c>
      <c r="G485" s="25">
        <v>3850900</v>
      </c>
      <c r="H485" s="25">
        <v>3770800</v>
      </c>
      <c r="I485" s="25">
        <v>3813000</v>
      </c>
    </row>
    <row r="486" spans="1:9" x14ac:dyDescent="0.25">
      <c r="A486" s="3" t="s">
        <v>182</v>
      </c>
      <c r="B486" s="3" t="s">
        <v>748</v>
      </c>
      <c r="C486" s="25">
        <v>1771900</v>
      </c>
      <c r="D486" s="25">
        <v>1872900</v>
      </c>
      <c r="E486" s="25">
        <v>1844800</v>
      </c>
      <c r="F486" s="25">
        <v>1571600</v>
      </c>
      <c r="G486" s="25">
        <v>1577900</v>
      </c>
      <c r="H486" s="25">
        <v>1596000</v>
      </c>
      <c r="I486" s="25">
        <v>1615400</v>
      </c>
    </row>
    <row r="487" spans="1:9" x14ac:dyDescent="0.25">
      <c r="A487" s="3" t="s">
        <v>182</v>
      </c>
      <c r="B487" s="3" t="s">
        <v>749</v>
      </c>
      <c r="C487" s="25">
        <v>1663100</v>
      </c>
      <c r="D487" s="25">
        <v>1837400</v>
      </c>
      <c r="E487" s="25">
        <v>1686500</v>
      </c>
      <c r="F487" s="25">
        <v>1663500</v>
      </c>
      <c r="G487" s="25">
        <v>1645200</v>
      </c>
      <c r="H487" s="25">
        <v>1664300</v>
      </c>
      <c r="I487" s="25">
        <v>1730900</v>
      </c>
    </row>
    <row r="488" spans="1:9" x14ac:dyDescent="0.25">
      <c r="A488" s="3" t="s">
        <v>182</v>
      </c>
      <c r="B488" s="3" t="s">
        <v>750</v>
      </c>
      <c r="C488" s="25">
        <v>873700</v>
      </c>
      <c r="D488" s="25">
        <v>882400</v>
      </c>
      <c r="E488" s="25">
        <v>857700</v>
      </c>
      <c r="F488" s="25">
        <v>821700</v>
      </c>
      <c r="G488" s="25">
        <v>809800</v>
      </c>
      <c r="H488" s="25">
        <v>791100</v>
      </c>
      <c r="I488" s="25">
        <v>769000</v>
      </c>
    </row>
    <row r="489" spans="1:9" x14ac:dyDescent="0.25">
      <c r="A489" s="3" t="s">
        <v>182</v>
      </c>
      <c r="B489" s="3" t="s">
        <v>751</v>
      </c>
      <c r="C489" s="25">
        <v>863900</v>
      </c>
      <c r="D489" s="25">
        <v>804400</v>
      </c>
      <c r="E489" s="25">
        <v>940900</v>
      </c>
      <c r="F489" s="25">
        <v>969900</v>
      </c>
      <c r="G489" s="25">
        <v>957300</v>
      </c>
      <c r="H489" s="25">
        <v>1064100</v>
      </c>
      <c r="I489" s="25">
        <v>1082200</v>
      </c>
    </row>
    <row r="490" spans="1:9" x14ac:dyDescent="0.25">
      <c r="A490" s="3" t="s">
        <v>182</v>
      </c>
      <c r="B490" s="3" t="s">
        <v>752</v>
      </c>
      <c r="C490" s="25">
        <v>1153300</v>
      </c>
      <c r="D490" s="25">
        <v>1362800</v>
      </c>
      <c r="E490" s="25">
        <v>1363100</v>
      </c>
      <c r="F490" s="25">
        <v>1345700</v>
      </c>
      <c r="G490" s="25">
        <v>1440100</v>
      </c>
      <c r="H490" s="25">
        <v>1490100</v>
      </c>
      <c r="I490" s="25">
        <v>1534700</v>
      </c>
    </row>
    <row r="491" spans="1:9" x14ac:dyDescent="0.25">
      <c r="A491" s="3" t="s">
        <v>182</v>
      </c>
      <c r="B491" s="3" t="s">
        <v>753</v>
      </c>
      <c r="C491" s="25">
        <v>2512300</v>
      </c>
      <c r="D491" s="25">
        <v>2730400</v>
      </c>
      <c r="E491" s="25">
        <v>2613000</v>
      </c>
      <c r="F491" s="25">
        <v>2471900</v>
      </c>
      <c r="G491" s="25">
        <v>2355700</v>
      </c>
      <c r="H491" s="25">
        <v>2302000</v>
      </c>
      <c r="I491" s="25">
        <v>2283600</v>
      </c>
    </row>
    <row r="492" spans="1:9" x14ac:dyDescent="0.25">
      <c r="A492" s="3" t="s">
        <v>183</v>
      </c>
      <c r="B492" s="3" t="s">
        <v>744</v>
      </c>
      <c r="C492" s="25">
        <v>6548500</v>
      </c>
      <c r="D492" s="25">
        <v>6747700</v>
      </c>
      <c r="E492" s="25">
        <v>6806600</v>
      </c>
      <c r="F492" s="25">
        <v>6801300</v>
      </c>
      <c r="G492" s="25">
        <v>6843400</v>
      </c>
      <c r="H492" s="25">
        <v>6879600</v>
      </c>
      <c r="I492" s="25">
        <v>6984200</v>
      </c>
    </row>
    <row r="493" spans="1:9" x14ac:dyDescent="0.25">
      <c r="A493" s="3" t="s">
        <v>183</v>
      </c>
      <c r="B493" s="3" t="s">
        <v>745</v>
      </c>
      <c r="C493" s="25">
        <v>1943900</v>
      </c>
      <c r="D493" s="25">
        <v>1895800</v>
      </c>
      <c r="E493" s="25">
        <v>1827900</v>
      </c>
      <c r="F493" s="25">
        <v>1762000</v>
      </c>
      <c r="G493" s="25">
        <v>1798600</v>
      </c>
      <c r="H493" s="25">
        <v>1883600</v>
      </c>
      <c r="I493" s="25">
        <v>1897500</v>
      </c>
    </row>
    <row r="494" spans="1:9" x14ac:dyDescent="0.25">
      <c r="A494" s="3" t="s">
        <v>183</v>
      </c>
      <c r="B494" s="3" t="s">
        <v>746</v>
      </c>
      <c r="C494" s="25">
        <v>3100100</v>
      </c>
      <c r="D494" s="25">
        <v>2999800</v>
      </c>
      <c r="E494" s="25">
        <v>2773800</v>
      </c>
      <c r="F494" s="25">
        <v>2645200</v>
      </c>
      <c r="G494" s="25">
        <v>2802100</v>
      </c>
      <c r="H494" s="25">
        <v>2833400</v>
      </c>
      <c r="I494" s="25">
        <v>2844200</v>
      </c>
    </row>
    <row r="495" spans="1:9" x14ac:dyDescent="0.25">
      <c r="A495" s="3" t="s">
        <v>183</v>
      </c>
      <c r="B495" s="3" t="s">
        <v>747</v>
      </c>
      <c r="C495" s="25">
        <v>7790200</v>
      </c>
      <c r="D495" s="25">
        <v>8387200.0000000009</v>
      </c>
      <c r="E495" s="25">
        <v>8589800</v>
      </c>
      <c r="F495" s="25">
        <v>8603600</v>
      </c>
      <c r="G495" s="25">
        <v>9291800</v>
      </c>
      <c r="H495" s="25">
        <v>8726800</v>
      </c>
      <c r="I495" s="25">
        <v>8943200</v>
      </c>
    </row>
    <row r="496" spans="1:9" x14ac:dyDescent="0.25">
      <c r="A496" s="3" t="s">
        <v>183</v>
      </c>
      <c r="B496" s="3" t="s">
        <v>748</v>
      </c>
      <c r="C496" s="25">
        <v>33194900</v>
      </c>
      <c r="D496" s="25">
        <v>33827300</v>
      </c>
      <c r="E496" s="25">
        <v>34002400</v>
      </c>
      <c r="F496" s="25">
        <v>33997000</v>
      </c>
      <c r="G496" s="25">
        <v>35084000</v>
      </c>
      <c r="H496" s="25">
        <v>37891000</v>
      </c>
      <c r="I496" s="25">
        <v>39020200</v>
      </c>
    </row>
    <row r="497" spans="1:9" x14ac:dyDescent="0.25">
      <c r="A497" s="3" t="s">
        <v>183</v>
      </c>
      <c r="B497" s="3" t="s">
        <v>749</v>
      </c>
      <c r="C497" s="25">
        <v>27891900</v>
      </c>
      <c r="D497" s="25">
        <v>27758700</v>
      </c>
      <c r="E497" s="25">
        <v>27075400</v>
      </c>
      <c r="F497" s="25">
        <v>27021000</v>
      </c>
      <c r="G497" s="25">
        <v>27966000</v>
      </c>
      <c r="H497" s="25">
        <v>28569000</v>
      </c>
      <c r="I497" s="25">
        <v>28914700</v>
      </c>
    </row>
    <row r="498" spans="1:9" x14ac:dyDescent="0.25">
      <c r="A498" s="3" t="s">
        <v>183</v>
      </c>
      <c r="B498" s="3" t="s">
        <v>750</v>
      </c>
      <c r="C498" s="25">
        <v>19183000</v>
      </c>
      <c r="D498" s="25">
        <v>19835300</v>
      </c>
      <c r="E498" s="25">
        <v>20249300</v>
      </c>
      <c r="F498" s="25">
        <v>20231000</v>
      </c>
      <c r="G498" s="25">
        <v>20797400</v>
      </c>
      <c r="H498" s="25">
        <v>21171800</v>
      </c>
      <c r="I498" s="25">
        <v>21336900</v>
      </c>
    </row>
    <row r="499" spans="1:9" x14ac:dyDescent="0.25">
      <c r="A499" s="3" t="s">
        <v>183</v>
      </c>
      <c r="B499" s="3" t="s">
        <v>751</v>
      </c>
      <c r="C499" s="25">
        <v>10612500</v>
      </c>
      <c r="D499" s="25">
        <v>10809600</v>
      </c>
      <c r="E499" s="25">
        <v>11111500</v>
      </c>
      <c r="F499" s="25">
        <v>11571000</v>
      </c>
      <c r="G499" s="25">
        <v>11860300</v>
      </c>
      <c r="H499" s="25">
        <v>12168600</v>
      </c>
      <c r="I499" s="25">
        <v>12369400</v>
      </c>
    </row>
    <row r="500" spans="1:9" x14ac:dyDescent="0.25">
      <c r="A500" s="3" t="s">
        <v>183</v>
      </c>
      <c r="B500" s="3" t="s">
        <v>752</v>
      </c>
      <c r="C500" s="25">
        <v>3765500</v>
      </c>
      <c r="D500" s="25">
        <v>4012400</v>
      </c>
      <c r="E500" s="25">
        <v>4199000</v>
      </c>
      <c r="F500" s="25">
        <v>4132300</v>
      </c>
      <c r="G500" s="25">
        <v>4214900</v>
      </c>
      <c r="H500" s="25">
        <v>4324500</v>
      </c>
      <c r="I500" s="25">
        <v>4380300</v>
      </c>
    </row>
    <row r="501" spans="1:9" x14ac:dyDescent="0.25">
      <c r="A501" s="3" t="s">
        <v>183</v>
      </c>
      <c r="B501" s="3" t="s">
        <v>753</v>
      </c>
      <c r="C501" s="7" t="s">
        <v>159</v>
      </c>
      <c r="D501" s="7" t="s">
        <v>159</v>
      </c>
      <c r="E501" s="7" t="s">
        <v>159</v>
      </c>
      <c r="F501" s="7" t="s">
        <v>159</v>
      </c>
      <c r="G501" s="7" t="s">
        <v>159</v>
      </c>
      <c r="H501" s="7" t="s">
        <v>159</v>
      </c>
      <c r="I501" s="7" t="s">
        <v>159</v>
      </c>
    </row>
    <row r="502" spans="1:9" x14ac:dyDescent="0.25">
      <c r="A502" s="3" t="s">
        <v>186</v>
      </c>
      <c r="B502" s="3" t="s">
        <v>744</v>
      </c>
      <c r="C502" s="25">
        <v>8972500</v>
      </c>
      <c r="D502" s="25">
        <v>8330500</v>
      </c>
      <c r="E502" s="25">
        <v>9058900</v>
      </c>
      <c r="F502" s="25">
        <v>11340800</v>
      </c>
      <c r="G502" s="25">
        <v>9556700</v>
      </c>
      <c r="H502" s="25">
        <v>7774400</v>
      </c>
      <c r="I502" s="25">
        <v>6843000</v>
      </c>
    </row>
    <row r="503" spans="1:9" x14ac:dyDescent="0.25">
      <c r="A503" s="3" t="s">
        <v>186</v>
      </c>
      <c r="B503" s="3" t="s">
        <v>745</v>
      </c>
      <c r="C503" s="25">
        <v>6931000</v>
      </c>
      <c r="D503" s="25">
        <v>7208200</v>
      </c>
      <c r="E503" s="25">
        <v>6912000</v>
      </c>
      <c r="F503" s="25">
        <v>6189000</v>
      </c>
      <c r="G503" s="25">
        <v>5651000</v>
      </c>
      <c r="H503" s="25">
        <v>5570200</v>
      </c>
      <c r="I503" s="25">
        <v>5414200</v>
      </c>
    </row>
    <row r="504" spans="1:9" x14ac:dyDescent="0.25">
      <c r="A504" s="3" t="s">
        <v>186</v>
      </c>
      <c r="B504" s="3" t="s">
        <v>746</v>
      </c>
      <c r="C504" s="25">
        <v>378000</v>
      </c>
      <c r="D504" s="25">
        <v>371000</v>
      </c>
      <c r="E504" s="25">
        <v>354000</v>
      </c>
      <c r="F504" s="25">
        <v>349000</v>
      </c>
      <c r="G504" s="25">
        <v>311000</v>
      </c>
      <c r="H504" s="25">
        <v>278100</v>
      </c>
      <c r="I504" s="25">
        <v>253000</v>
      </c>
    </row>
    <row r="505" spans="1:9" x14ac:dyDescent="0.25">
      <c r="A505" s="3" t="s">
        <v>186</v>
      </c>
      <c r="B505" s="3" t="s">
        <v>747</v>
      </c>
      <c r="C505" s="25">
        <v>48100</v>
      </c>
      <c r="D505" s="25">
        <v>49900</v>
      </c>
      <c r="E505" s="25">
        <v>49600</v>
      </c>
      <c r="F505" s="25">
        <v>50700</v>
      </c>
      <c r="G505" s="25">
        <v>54400</v>
      </c>
      <c r="H505" s="25">
        <v>55100</v>
      </c>
      <c r="I505" s="25">
        <v>55800</v>
      </c>
    </row>
    <row r="506" spans="1:9" x14ac:dyDescent="0.25">
      <c r="A506" s="3" t="s">
        <v>186</v>
      </c>
      <c r="B506" s="3" t="s">
        <v>748</v>
      </c>
      <c r="C506" s="25">
        <v>20934400</v>
      </c>
      <c r="D506" s="25">
        <v>22781500</v>
      </c>
      <c r="E506" s="25">
        <v>22061300</v>
      </c>
      <c r="F506" s="25">
        <v>22037000</v>
      </c>
      <c r="G506" s="25">
        <v>22433300</v>
      </c>
      <c r="H506" s="25">
        <v>22997000</v>
      </c>
      <c r="I506" s="25">
        <v>24203800</v>
      </c>
    </row>
    <row r="507" spans="1:9" x14ac:dyDescent="0.25">
      <c r="A507" s="3" t="s">
        <v>186</v>
      </c>
      <c r="B507" s="3" t="s">
        <v>749</v>
      </c>
      <c r="C507" s="25">
        <v>1882000</v>
      </c>
      <c r="D507" s="25">
        <v>1912000</v>
      </c>
      <c r="E507" s="25">
        <v>1941000</v>
      </c>
      <c r="F507" s="25">
        <v>2012000</v>
      </c>
      <c r="G507" s="25">
        <v>2077000</v>
      </c>
      <c r="H507" s="25">
        <v>2102000</v>
      </c>
      <c r="I507" s="25">
        <v>2123000</v>
      </c>
    </row>
    <row r="508" spans="1:9" x14ac:dyDescent="0.25">
      <c r="A508" s="3" t="s">
        <v>186</v>
      </c>
      <c r="B508" s="3" t="s">
        <v>750</v>
      </c>
      <c r="C508" s="25">
        <v>599700</v>
      </c>
      <c r="D508" s="25">
        <v>618800</v>
      </c>
      <c r="E508" s="25">
        <v>598700</v>
      </c>
      <c r="F508" s="25">
        <v>557800</v>
      </c>
      <c r="G508" s="25">
        <v>569100</v>
      </c>
      <c r="H508" s="25">
        <v>570600</v>
      </c>
      <c r="I508" s="25">
        <v>574600</v>
      </c>
    </row>
    <row r="509" spans="1:9" x14ac:dyDescent="0.25">
      <c r="A509" s="3" t="s">
        <v>186</v>
      </c>
      <c r="B509" s="3" t="s">
        <v>751</v>
      </c>
      <c r="C509" s="25">
        <v>12115000</v>
      </c>
      <c r="D509" s="25">
        <v>12890000</v>
      </c>
      <c r="E509" s="25">
        <v>13765000</v>
      </c>
      <c r="F509" s="25">
        <v>13584000</v>
      </c>
      <c r="G509" s="25">
        <v>14100000</v>
      </c>
      <c r="H509" s="25">
        <v>14449700</v>
      </c>
      <c r="I509" s="25">
        <v>14724200</v>
      </c>
    </row>
    <row r="510" spans="1:9" x14ac:dyDescent="0.25">
      <c r="A510" s="3" t="s">
        <v>186</v>
      </c>
      <c r="B510" s="3" t="s">
        <v>752</v>
      </c>
      <c r="C510" s="25">
        <v>8079300</v>
      </c>
      <c r="D510" s="25">
        <v>8175500</v>
      </c>
      <c r="E510" s="25">
        <v>8427100</v>
      </c>
      <c r="F510" s="25">
        <v>9082500</v>
      </c>
      <c r="G510" s="25">
        <v>9744500</v>
      </c>
      <c r="H510" s="25">
        <v>10139200</v>
      </c>
      <c r="I510" s="25">
        <v>9997200</v>
      </c>
    </row>
    <row r="511" spans="1:9" x14ac:dyDescent="0.25">
      <c r="A511" s="3" t="s">
        <v>186</v>
      </c>
      <c r="B511" s="3" t="s">
        <v>753</v>
      </c>
      <c r="C511" s="7" t="s">
        <v>159</v>
      </c>
      <c r="D511" s="7" t="s">
        <v>159</v>
      </c>
      <c r="E511" s="7" t="s">
        <v>159</v>
      </c>
      <c r="F511" s="7" t="s">
        <v>159</v>
      </c>
      <c r="G511" s="7" t="s">
        <v>159</v>
      </c>
      <c r="H511" s="7" t="s">
        <v>159</v>
      </c>
      <c r="I511" s="7" t="s">
        <v>159</v>
      </c>
    </row>
    <row r="512" spans="1:9" x14ac:dyDescent="0.25">
      <c r="A512" s="3" t="s">
        <v>187</v>
      </c>
      <c r="B512" s="3" t="s">
        <v>744</v>
      </c>
      <c r="C512" s="25">
        <v>396100</v>
      </c>
      <c r="D512" s="25">
        <v>403200</v>
      </c>
      <c r="E512" s="25">
        <v>402800</v>
      </c>
      <c r="F512" s="25">
        <v>389200</v>
      </c>
      <c r="G512" s="25">
        <v>392500</v>
      </c>
      <c r="H512" s="25">
        <v>395800</v>
      </c>
      <c r="I512" s="25">
        <v>398200</v>
      </c>
    </row>
    <row r="513" spans="1:9" x14ac:dyDescent="0.25">
      <c r="A513" s="3" t="s">
        <v>187</v>
      </c>
      <c r="B513" s="3" t="s">
        <v>745</v>
      </c>
      <c r="C513" s="7" t="s">
        <v>159</v>
      </c>
      <c r="D513" s="7" t="s">
        <v>159</v>
      </c>
      <c r="E513" s="7" t="s">
        <v>159</v>
      </c>
      <c r="F513" s="7" t="s">
        <v>159</v>
      </c>
      <c r="G513" s="7" t="s">
        <v>159</v>
      </c>
      <c r="H513" s="7" t="s">
        <v>159</v>
      </c>
      <c r="I513" s="7" t="s">
        <v>159</v>
      </c>
    </row>
    <row r="514" spans="1:9" x14ac:dyDescent="0.25">
      <c r="A514" s="3" t="s">
        <v>187</v>
      </c>
      <c r="B514" s="3" t="s">
        <v>746</v>
      </c>
      <c r="C514" s="25">
        <v>10400</v>
      </c>
      <c r="D514" s="25">
        <v>10400</v>
      </c>
      <c r="E514" s="25">
        <v>10300</v>
      </c>
      <c r="F514" s="25">
        <v>10200</v>
      </c>
      <c r="G514" s="25">
        <v>10200</v>
      </c>
      <c r="H514" s="25">
        <v>10100</v>
      </c>
      <c r="I514" s="25">
        <v>10000</v>
      </c>
    </row>
    <row r="515" spans="1:9" x14ac:dyDescent="0.25">
      <c r="A515" s="3" t="s">
        <v>187</v>
      </c>
      <c r="B515" s="3" t="s">
        <v>747</v>
      </c>
      <c r="C515" s="25">
        <v>449100</v>
      </c>
      <c r="D515" s="25">
        <v>466600</v>
      </c>
      <c r="E515" s="25">
        <v>467100</v>
      </c>
      <c r="F515" s="25">
        <v>454400</v>
      </c>
      <c r="G515" s="25">
        <v>457100</v>
      </c>
      <c r="H515" s="25">
        <v>460300</v>
      </c>
      <c r="I515" s="25">
        <v>463100</v>
      </c>
    </row>
    <row r="516" spans="1:9" x14ac:dyDescent="0.25">
      <c r="A516" s="3" t="s">
        <v>187</v>
      </c>
      <c r="B516" s="3" t="s">
        <v>748</v>
      </c>
      <c r="C516" s="25">
        <v>9670700</v>
      </c>
      <c r="D516" s="25">
        <v>9881000</v>
      </c>
      <c r="E516" s="25">
        <v>9871000</v>
      </c>
      <c r="F516" s="25">
        <v>9530200</v>
      </c>
      <c r="G516" s="25">
        <v>9679200</v>
      </c>
      <c r="H516" s="25">
        <v>9833900</v>
      </c>
      <c r="I516" s="25">
        <v>9942000</v>
      </c>
    </row>
    <row r="517" spans="1:9" x14ac:dyDescent="0.25">
      <c r="A517" s="3" t="s">
        <v>187</v>
      </c>
      <c r="B517" s="3" t="s">
        <v>791</v>
      </c>
      <c r="C517" s="25">
        <v>3131100</v>
      </c>
      <c r="D517" s="25">
        <v>3318800</v>
      </c>
      <c r="E517" s="25">
        <v>3285600</v>
      </c>
      <c r="F517" s="25">
        <v>3187800</v>
      </c>
      <c r="G517" s="25">
        <v>3207800</v>
      </c>
      <c r="H517" s="25">
        <v>3231100</v>
      </c>
      <c r="I517" s="25">
        <v>3247200</v>
      </c>
    </row>
    <row r="518" spans="1:9" x14ac:dyDescent="0.25">
      <c r="A518" s="3" t="s">
        <v>187</v>
      </c>
      <c r="B518" s="3" t="s">
        <v>750</v>
      </c>
      <c r="C518" s="25">
        <v>166300</v>
      </c>
      <c r="D518" s="25">
        <v>171400</v>
      </c>
      <c r="E518" s="25">
        <v>169300</v>
      </c>
      <c r="F518" s="25">
        <v>162000</v>
      </c>
      <c r="G518" s="25">
        <v>160800</v>
      </c>
      <c r="H518" s="25">
        <v>160300</v>
      </c>
      <c r="I518" s="25">
        <v>158800</v>
      </c>
    </row>
    <row r="519" spans="1:9" x14ac:dyDescent="0.25">
      <c r="A519" s="3" t="s">
        <v>187</v>
      </c>
      <c r="B519" s="3" t="s">
        <v>789</v>
      </c>
      <c r="C519" s="25">
        <v>1200200</v>
      </c>
      <c r="D519" s="25">
        <v>1261600</v>
      </c>
      <c r="E519" s="25">
        <v>1249000</v>
      </c>
      <c r="F519" s="25">
        <v>1215300</v>
      </c>
      <c r="G519" s="25">
        <v>1257800</v>
      </c>
      <c r="H519" s="25">
        <v>1280000</v>
      </c>
      <c r="I519" s="25">
        <v>1286500</v>
      </c>
    </row>
    <row r="520" spans="1:9" x14ac:dyDescent="0.25">
      <c r="A520" s="3" t="s">
        <v>187</v>
      </c>
      <c r="B520" s="3" t="s">
        <v>790</v>
      </c>
      <c r="C520" s="25">
        <v>1764000</v>
      </c>
      <c r="D520" s="25">
        <v>1795300</v>
      </c>
      <c r="E520" s="25">
        <v>1777200</v>
      </c>
      <c r="F520" s="25">
        <v>1717200</v>
      </c>
      <c r="G520" s="25">
        <v>1723700</v>
      </c>
      <c r="H520" s="25">
        <v>1729900</v>
      </c>
      <c r="I520" s="25">
        <v>1732500</v>
      </c>
    </row>
    <row r="521" spans="1:9" x14ac:dyDescent="0.25">
      <c r="A521" s="3" t="s">
        <v>187</v>
      </c>
      <c r="B521" s="3" t="s">
        <v>753</v>
      </c>
      <c r="C521" s="25">
        <v>1086400</v>
      </c>
      <c r="D521" s="25">
        <v>1032599.9999999999</v>
      </c>
      <c r="E521" s="25">
        <v>1020200</v>
      </c>
      <c r="F521" s="25">
        <v>985000</v>
      </c>
      <c r="G521" s="25">
        <v>988600</v>
      </c>
      <c r="H521" s="25">
        <v>1000600</v>
      </c>
      <c r="I521" s="25">
        <v>1003200</v>
      </c>
    </row>
    <row r="522" spans="1:9" x14ac:dyDescent="0.25">
      <c r="A522" s="3" t="s">
        <v>188</v>
      </c>
      <c r="B522" s="3" t="s">
        <v>744</v>
      </c>
      <c r="C522" s="25">
        <v>5544200</v>
      </c>
      <c r="D522" s="25">
        <v>6889600</v>
      </c>
      <c r="E522" s="25">
        <v>8048900</v>
      </c>
      <c r="F522" s="25">
        <v>8624700</v>
      </c>
      <c r="G522" s="25">
        <v>9077500</v>
      </c>
      <c r="H522" s="25">
        <v>8835000</v>
      </c>
      <c r="I522" s="25">
        <v>8426200</v>
      </c>
    </row>
    <row r="523" spans="1:9" x14ac:dyDescent="0.25">
      <c r="A523" s="3" t="s">
        <v>188</v>
      </c>
      <c r="B523" s="3" t="s">
        <v>745</v>
      </c>
      <c r="C523" s="25">
        <v>6721200</v>
      </c>
      <c r="D523" s="25">
        <v>6792300</v>
      </c>
      <c r="E523" s="25">
        <v>6358400</v>
      </c>
      <c r="F523" s="25">
        <v>6409200</v>
      </c>
      <c r="G523" s="25">
        <v>6520100</v>
      </c>
      <c r="H523" s="25">
        <v>6273700</v>
      </c>
      <c r="I523" s="25">
        <v>5984800</v>
      </c>
    </row>
    <row r="524" spans="1:9" x14ac:dyDescent="0.25">
      <c r="A524" s="3" t="s">
        <v>188</v>
      </c>
      <c r="B524" s="3" t="s">
        <v>746</v>
      </c>
      <c r="C524" s="25">
        <v>87400</v>
      </c>
      <c r="D524" s="25">
        <v>86900</v>
      </c>
      <c r="E524" s="25">
        <v>95200</v>
      </c>
      <c r="F524" s="25">
        <v>93800</v>
      </c>
      <c r="G524" s="25">
        <v>91100</v>
      </c>
      <c r="H524" s="25">
        <v>89900</v>
      </c>
      <c r="I524" s="25">
        <v>87900</v>
      </c>
    </row>
    <row r="525" spans="1:9" x14ac:dyDescent="0.25">
      <c r="A525" s="3" t="s">
        <v>188</v>
      </c>
      <c r="B525" s="3" t="s">
        <v>747</v>
      </c>
      <c r="C525" s="25">
        <v>10096900</v>
      </c>
      <c r="D525" s="25">
        <v>10338900</v>
      </c>
      <c r="E525" s="25">
        <v>10784300</v>
      </c>
      <c r="F525" s="25">
        <v>10623400</v>
      </c>
      <c r="G525" s="25">
        <v>10816200</v>
      </c>
      <c r="H525" s="25">
        <v>11402700</v>
      </c>
      <c r="I525" s="25">
        <v>11885600</v>
      </c>
    </row>
    <row r="526" spans="1:9" x14ac:dyDescent="0.25">
      <c r="A526" s="3" t="s">
        <v>188</v>
      </c>
      <c r="B526" s="3" t="s">
        <v>748</v>
      </c>
      <c r="C526" s="25">
        <v>7757000</v>
      </c>
      <c r="D526" s="25">
        <v>6876000</v>
      </c>
      <c r="E526" s="25">
        <v>8382000</v>
      </c>
      <c r="F526" s="25">
        <v>9544000</v>
      </c>
      <c r="G526" s="25">
        <v>10363000</v>
      </c>
      <c r="H526" s="25">
        <v>10177000</v>
      </c>
      <c r="I526" s="25">
        <v>8693100</v>
      </c>
    </row>
    <row r="527" spans="1:9" x14ac:dyDescent="0.25">
      <c r="A527" s="3" t="s">
        <v>188</v>
      </c>
      <c r="B527" s="3" t="s">
        <v>749</v>
      </c>
      <c r="C527" s="25">
        <v>1128600</v>
      </c>
      <c r="D527" s="25">
        <v>1182900</v>
      </c>
      <c r="E527" s="25">
        <v>1244400</v>
      </c>
      <c r="F527" s="25">
        <v>1226800</v>
      </c>
      <c r="G527" s="25">
        <v>1205600</v>
      </c>
      <c r="H527" s="25">
        <v>1280500</v>
      </c>
      <c r="I527" s="25">
        <v>1420800</v>
      </c>
    </row>
    <row r="528" spans="1:9" x14ac:dyDescent="0.25">
      <c r="A528" s="3" t="s">
        <v>188</v>
      </c>
      <c r="B528" s="3" t="s">
        <v>750</v>
      </c>
      <c r="C528" s="25">
        <v>1637000</v>
      </c>
      <c r="D528" s="25">
        <v>1870000</v>
      </c>
      <c r="E528" s="25">
        <v>1940000</v>
      </c>
      <c r="F528" s="25">
        <v>1912000</v>
      </c>
      <c r="G528" s="25">
        <v>1677000</v>
      </c>
      <c r="H528" s="25">
        <v>1542000</v>
      </c>
      <c r="I528" s="25">
        <v>1513100</v>
      </c>
    </row>
    <row r="529" spans="1:9" x14ac:dyDescent="0.25">
      <c r="A529" s="3" t="s">
        <v>188</v>
      </c>
      <c r="B529" s="3" t="s">
        <v>751</v>
      </c>
      <c r="C529" s="25">
        <v>1667800</v>
      </c>
      <c r="D529" s="25">
        <v>1644700</v>
      </c>
      <c r="E529" s="25">
        <v>1809200</v>
      </c>
      <c r="F529" s="25">
        <v>1781600</v>
      </c>
      <c r="G529" s="25">
        <v>1725900</v>
      </c>
      <c r="H529" s="25">
        <v>1704600</v>
      </c>
      <c r="I529" s="25">
        <v>1666700</v>
      </c>
    </row>
    <row r="530" spans="1:9" x14ac:dyDescent="0.25">
      <c r="A530" s="3" t="s">
        <v>188</v>
      </c>
      <c r="B530" s="3" t="s">
        <v>752</v>
      </c>
      <c r="C530" s="25">
        <v>2559000</v>
      </c>
      <c r="D530" s="25">
        <v>3095000</v>
      </c>
      <c r="E530" s="25">
        <v>3266000</v>
      </c>
      <c r="F530" s="25">
        <v>3387000</v>
      </c>
      <c r="G530" s="25">
        <v>3477000</v>
      </c>
      <c r="H530" s="25">
        <v>3318000</v>
      </c>
      <c r="I530" s="25">
        <v>3282400</v>
      </c>
    </row>
    <row r="531" spans="1:9" x14ac:dyDescent="0.25">
      <c r="A531" s="3" t="s">
        <v>188</v>
      </c>
      <c r="B531" s="3" t="s">
        <v>753</v>
      </c>
      <c r="C531" s="25">
        <v>2460600</v>
      </c>
      <c r="D531" s="25">
        <v>2461600</v>
      </c>
      <c r="E531" s="25">
        <v>2220900</v>
      </c>
      <c r="F531" s="25">
        <v>2182000</v>
      </c>
      <c r="G531" s="25">
        <v>2019200</v>
      </c>
      <c r="H531" s="25">
        <v>2021400</v>
      </c>
      <c r="I531" s="25">
        <v>2044500</v>
      </c>
    </row>
    <row r="532" spans="1:9" x14ac:dyDescent="0.25">
      <c r="A532" s="3" t="s">
        <v>189</v>
      </c>
      <c r="B532" s="3" t="s">
        <v>744</v>
      </c>
      <c r="C532" s="25">
        <v>12342700</v>
      </c>
      <c r="D532" s="25">
        <v>12489200</v>
      </c>
      <c r="E532" s="25">
        <v>12567600</v>
      </c>
      <c r="F532" s="25">
        <v>12469000</v>
      </c>
      <c r="G532" s="25">
        <v>12534300</v>
      </c>
      <c r="H532" s="25">
        <v>12647500</v>
      </c>
      <c r="I532" s="25">
        <v>12736100</v>
      </c>
    </row>
    <row r="533" spans="1:9" x14ac:dyDescent="0.25">
      <c r="A533" s="3" t="s">
        <v>189</v>
      </c>
      <c r="B533" s="3" t="s">
        <v>745</v>
      </c>
      <c r="C533" s="25">
        <v>3525800</v>
      </c>
      <c r="D533" s="25">
        <v>3361300</v>
      </c>
      <c r="E533" s="25">
        <v>3236300</v>
      </c>
      <c r="F533" s="25">
        <v>2953500</v>
      </c>
      <c r="G533" s="25">
        <v>2843300</v>
      </c>
      <c r="H533" s="25">
        <v>2615800</v>
      </c>
      <c r="I533" s="25">
        <v>2445800</v>
      </c>
    </row>
    <row r="534" spans="1:9" x14ac:dyDescent="0.25">
      <c r="A534" s="3" t="s">
        <v>189</v>
      </c>
      <c r="B534" s="3" t="s">
        <v>746</v>
      </c>
      <c r="C534" s="25">
        <v>1283200</v>
      </c>
      <c r="D534" s="25">
        <v>1287200</v>
      </c>
      <c r="E534" s="25">
        <v>1213200</v>
      </c>
      <c r="F534" s="25">
        <v>1112500</v>
      </c>
      <c r="G534" s="25">
        <v>1097400</v>
      </c>
      <c r="H534" s="25">
        <v>1065900</v>
      </c>
      <c r="I534" s="25">
        <v>1033900.0000000001</v>
      </c>
    </row>
    <row r="535" spans="1:9" x14ac:dyDescent="0.25">
      <c r="A535" s="3" t="s">
        <v>189</v>
      </c>
      <c r="B535" s="3" t="s">
        <v>747</v>
      </c>
      <c r="C535" s="25">
        <v>133690400</v>
      </c>
      <c r="D535" s="25">
        <v>134983700</v>
      </c>
      <c r="E535" s="25">
        <v>128986500</v>
      </c>
      <c r="F535" s="25">
        <v>121232500</v>
      </c>
      <c r="G535" s="25">
        <v>123151200</v>
      </c>
      <c r="H535" s="25">
        <v>127584600</v>
      </c>
      <c r="I535" s="25">
        <v>131412200.00000001</v>
      </c>
    </row>
    <row r="536" spans="1:9" x14ac:dyDescent="0.25">
      <c r="A536" s="3" t="s">
        <v>189</v>
      </c>
      <c r="B536" s="3" t="s">
        <v>748</v>
      </c>
      <c r="C536" s="25">
        <v>14149300</v>
      </c>
      <c r="D536" s="25">
        <v>15250000</v>
      </c>
      <c r="E536" s="25">
        <v>15964200</v>
      </c>
      <c r="F536" s="25">
        <v>15052500</v>
      </c>
      <c r="G536" s="25">
        <v>15245900</v>
      </c>
      <c r="H536" s="25">
        <v>16465599.999999998</v>
      </c>
      <c r="I536" s="25">
        <v>17568800</v>
      </c>
    </row>
    <row r="537" spans="1:9" x14ac:dyDescent="0.25">
      <c r="A537" s="3" t="s">
        <v>189</v>
      </c>
      <c r="B537" s="3" t="s">
        <v>749</v>
      </c>
      <c r="C537" s="25">
        <v>10979500</v>
      </c>
      <c r="D537" s="25">
        <v>10864700</v>
      </c>
      <c r="E537" s="25">
        <v>10853500</v>
      </c>
      <c r="F537" s="25">
        <v>10682000</v>
      </c>
      <c r="G537" s="25">
        <v>10894300</v>
      </c>
      <c r="H537" s="25">
        <v>11144900</v>
      </c>
      <c r="I537" s="25">
        <v>11423500</v>
      </c>
    </row>
    <row r="538" spans="1:9" x14ac:dyDescent="0.25">
      <c r="A538" s="3" t="s">
        <v>189</v>
      </c>
      <c r="B538" s="3" t="s">
        <v>750</v>
      </c>
      <c r="C538" s="25">
        <v>11132100</v>
      </c>
      <c r="D538" s="25">
        <v>11395300</v>
      </c>
      <c r="E538" s="25">
        <v>11736400</v>
      </c>
      <c r="F538" s="25">
        <v>11035000</v>
      </c>
      <c r="G538" s="25">
        <v>10878400</v>
      </c>
      <c r="H538" s="25">
        <v>10715200</v>
      </c>
      <c r="I538" s="25">
        <v>10500900</v>
      </c>
    </row>
    <row r="539" spans="1:9" x14ac:dyDescent="0.25">
      <c r="A539" s="3" t="s">
        <v>189</v>
      </c>
      <c r="B539" s="3" t="s">
        <v>751</v>
      </c>
      <c r="C539" s="25">
        <v>15061300</v>
      </c>
      <c r="D539" s="25">
        <v>15318000</v>
      </c>
      <c r="E539" s="25">
        <v>14644400</v>
      </c>
      <c r="F539" s="25">
        <v>13163200</v>
      </c>
      <c r="G539" s="25">
        <v>12894400</v>
      </c>
      <c r="H539" s="25">
        <v>13539100</v>
      </c>
      <c r="I539" s="25">
        <v>14080700</v>
      </c>
    </row>
    <row r="540" spans="1:9" x14ac:dyDescent="0.25">
      <c r="A540" s="3" t="s">
        <v>189</v>
      </c>
      <c r="B540" s="3" t="s">
        <v>752</v>
      </c>
      <c r="C540" s="25">
        <v>10534100</v>
      </c>
      <c r="D540" s="25">
        <v>10984300</v>
      </c>
      <c r="E540" s="25">
        <v>11326400</v>
      </c>
      <c r="F540" s="25">
        <v>10562500</v>
      </c>
      <c r="G540" s="25">
        <v>10434200</v>
      </c>
      <c r="H540" s="25">
        <v>10569800</v>
      </c>
      <c r="I540" s="25">
        <v>10728400</v>
      </c>
    </row>
    <row r="541" spans="1:9" x14ac:dyDescent="0.25">
      <c r="A541" s="3" t="s">
        <v>189</v>
      </c>
      <c r="B541" s="3" t="s">
        <v>753</v>
      </c>
      <c r="C541" s="25">
        <v>7694300</v>
      </c>
      <c r="D541" s="25">
        <v>7718000</v>
      </c>
      <c r="E541" s="25">
        <v>7657800</v>
      </c>
      <c r="F541" s="25">
        <v>7256200</v>
      </c>
      <c r="G541" s="25">
        <v>7143500</v>
      </c>
      <c r="H541" s="25">
        <v>7248600</v>
      </c>
      <c r="I541" s="25">
        <v>7364500</v>
      </c>
    </row>
    <row r="542" spans="1:9" x14ac:dyDescent="0.25">
      <c r="A542" s="3" t="s">
        <v>190</v>
      </c>
      <c r="B542" s="3" t="s">
        <v>744</v>
      </c>
      <c r="C542" s="25">
        <v>2048900</v>
      </c>
      <c r="D542" s="25">
        <v>3090000</v>
      </c>
      <c r="E542" s="25">
        <v>2948900</v>
      </c>
      <c r="F542" s="25">
        <v>2843000</v>
      </c>
      <c r="G542" s="25">
        <v>2852800</v>
      </c>
      <c r="H542" s="25">
        <v>2867300</v>
      </c>
      <c r="I542" s="25">
        <v>2877000</v>
      </c>
    </row>
    <row r="543" spans="1:9" x14ac:dyDescent="0.25">
      <c r="A543" s="3" t="s">
        <v>190</v>
      </c>
      <c r="B543" s="3" t="s">
        <v>745</v>
      </c>
      <c r="C543" s="25">
        <v>1002000</v>
      </c>
      <c r="D543" s="25">
        <v>1055000</v>
      </c>
      <c r="E543" s="25">
        <v>1156000</v>
      </c>
      <c r="F543" s="25">
        <v>1212200</v>
      </c>
      <c r="G543" s="25">
        <v>1218900</v>
      </c>
      <c r="H543" s="25">
        <v>1231800</v>
      </c>
      <c r="I543" s="25">
        <v>1200000</v>
      </c>
    </row>
    <row r="544" spans="1:9" x14ac:dyDescent="0.25">
      <c r="A544" s="3" t="s">
        <v>190</v>
      </c>
      <c r="B544" s="3" t="s">
        <v>746</v>
      </c>
      <c r="C544" s="25">
        <v>246800</v>
      </c>
      <c r="D544" s="25">
        <v>251600</v>
      </c>
      <c r="E544" s="25">
        <v>246800</v>
      </c>
      <c r="F544" s="25">
        <v>256300</v>
      </c>
      <c r="G544" s="25">
        <v>259399.99999999997</v>
      </c>
      <c r="H544" s="25">
        <v>263600</v>
      </c>
      <c r="I544" s="25">
        <v>260200</v>
      </c>
    </row>
    <row r="545" spans="1:9" x14ac:dyDescent="0.25">
      <c r="A545" s="3" t="s">
        <v>190</v>
      </c>
      <c r="B545" s="3" t="s">
        <v>747</v>
      </c>
      <c r="C545" s="25">
        <v>12570000</v>
      </c>
      <c r="D545" s="25">
        <v>12430000</v>
      </c>
      <c r="E545" s="25">
        <v>12345000</v>
      </c>
      <c r="F545" s="25">
        <v>12112000</v>
      </c>
      <c r="G545" s="25">
        <v>12109000</v>
      </c>
      <c r="H545" s="25">
        <v>12151400</v>
      </c>
      <c r="I545" s="25">
        <v>12100000</v>
      </c>
    </row>
    <row r="546" spans="1:9" x14ac:dyDescent="0.25">
      <c r="A546" s="3" t="s">
        <v>190</v>
      </c>
      <c r="B546" s="3" t="s">
        <v>748</v>
      </c>
      <c r="C546" s="25">
        <v>18269000</v>
      </c>
      <c r="D546" s="25">
        <v>15839000</v>
      </c>
      <c r="E546" s="25">
        <v>15699000</v>
      </c>
      <c r="F546" s="25">
        <v>17115000</v>
      </c>
      <c r="G546" s="25">
        <v>16788000</v>
      </c>
      <c r="H546" s="25">
        <v>18082000</v>
      </c>
      <c r="I546" s="25">
        <v>17700000</v>
      </c>
    </row>
    <row r="547" spans="1:9" x14ac:dyDescent="0.25">
      <c r="A547" s="3" t="s">
        <v>190</v>
      </c>
      <c r="B547" s="3" t="s">
        <v>749</v>
      </c>
      <c r="C547" s="25">
        <v>2735000</v>
      </c>
      <c r="D547" s="25">
        <v>2790000</v>
      </c>
      <c r="E547" s="25">
        <v>2831000</v>
      </c>
      <c r="F547" s="25">
        <v>2894000</v>
      </c>
      <c r="G547" s="25">
        <v>2905000</v>
      </c>
      <c r="H547" s="25">
        <v>2920000</v>
      </c>
      <c r="I547" s="25">
        <v>2915000</v>
      </c>
    </row>
    <row r="548" spans="1:9" x14ac:dyDescent="0.25">
      <c r="A548" s="3" t="s">
        <v>190</v>
      </c>
      <c r="B548" s="3" t="s">
        <v>750</v>
      </c>
      <c r="C548" s="25">
        <v>3180100</v>
      </c>
      <c r="D548" s="25">
        <v>3377700</v>
      </c>
      <c r="E548" s="25">
        <v>3390100</v>
      </c>
      <c r="F548" s="25">
        <v>3225500</v>
      </c>
      <c r="G548" s="25">
        <v>3273900</v>
      </c>
      <c r="H548" s="25">
        <v>3165500</v>
      </c>
      <c r="I548" s="25">
        <v>3100000</v>
      </c>
    </row>
    <row r="549" spans="1:9" x14ac:dyDescent="0.25">
      <c r="A549" s="3" t="s">
        <v>190</v>
      </c>
      <c r="B549" s="3" t="s">
        <v>751</v>
      </c>
      <c r="C549" s="25">
        <v>7520000</v>
      </c>
      <c r="D549" s="25">
        <v>7142000</v>
      </c>
      <c r="E549" s="25">
        <v>6968000</v>
      </c>
      <c r="F549" s="25">
        <v>7123000</v>
      </c>
      <c r="G549" s="25">
        <v>6900000</v>
      </c>
      <c r="H549" s="25">
        <v>7300000</v>
      </c>
      <c r="I549" s="25">
        <v>7200000</v>
      </c>
    </row>
    <row r="550" spans="1:9" x14ac:dyDescent="0.25">
      <c r="A550" s="3" t="s">
        <v>190</v>
      </c>
      <c r="B550" s="3" t="s">
        <v>752</v>
      </c>
      <c r="C550" s="25">
        <v>4793000</v>
      </c>
      <c r="D550" s="25">
        <v>4755000</v>
      </c>
      <c r="E550" s="25">
        <v>4699000</v>
      </c>
      <c r="F550" s="25">
        <v>4412000</v>
      </c>
      <c r="G550" s="25">
        <v>4430000</v>
      </c>
      <c r="H550" s="25">
        <v>4465400</v>
      </c>
      <c r="I550" s="25">
        <v>4450000</v>
      </c>
    </row>
    <row r="551" spans="1:9" x14ac:dyDescent="0.25">
      <c r="A551" s="3" t="s">
        <v>190</v>
      </c>
      <c r="B551" s="3" t="s">
        <v>753</v>
      </c>
      <c r="C551" s="25">
        <v>12290000</v>
      </c>
      <c r="D551" s="25">
        <v>12943000</v>
      </c>
      <c r="E551" s="25">
        <v>13098000</v>
      </c>
      <c r="F551" s="25">
        <v>12887000</v>
      </c>
      <c r="G551" s="25">
        <v>13010000</v>
      </c>
      <c r="H551" s="25">
        <v>13185600</v>
      </c>
      <c r="I551" s="25">
        <v>13150000</v>
      </c>
    </row>
    <row r="552" spans="1:9" x14ac:dyDescent="0.25">
      <c r="A552" s="3" t="s">
        <v>191</v>
      </c>
      <c r="B552" s="3" t="s">
        <v>744</v>
      </c>
      <c r="C552" s="25">
        <v>2057300.0000000002</v>
      </c>
      <c r="D552" s="25">
        <v>2169400</v>
      </c>
      <c r="E552" s="25">
        <v>2199000</v>
      </c>
      <c r="F552" s="25">
        <v>2236000</v>
      </c>
      <c r="G552" s="25">
        <v>2241000</v>
      </c>
      <c r="H552" s="25">
        <v>2270100</v>
      </c>
      <c r="I552" s="25">
        <v>2290600</v>
      </c>
    </row>
    <row r="553" spans="1:9" x14ac:dyDescent="0.25">
      <c r="A553" s="3" t="s">
        <v>191</v>
      </c>
      <c r="B553" s="3" t="s">
        <v>745</v>
      </c>
      <c r="C553" s="25">
        <v>5039800</v>
      </c>
      <c r="D553" s="25">
        <v>5392600</v>
      </c>
      <c r="E553" s="25">
        <v>5247400</v>
      </c>
      <c r="F553" s="25">
        <v>4801400</v>
      </c>
      <c r="G553" s="25">
        <v>4860000</v>
      </c>
      <c r="H553" s="25">
        <v>4928000</v>
      </c>
      <c r="I553" s="25">
        <v>5002000</v>
      </c>
    </row>
    <row r="554" spans="1:9" x14ac:dyDescent="0.25">
      <c r="A554" s="3" t="s">
        <v>191</v>
      </c>
      <c r="B554" s="3" t="s">
        <v>746</v>
      </c>
      <c r="C554" s="7" t="s">
        <v>159</v>
      </c>
      <c r="D554" s="7" t="s">
        <v>159</v>
      </c>
      <c r="E554" s="7" t="s">
        <v>159</v>
      </c>
      <c r="F554" s="7" t="s">
        <v>159</v>
      </c>
      <c r="G554" s="7" t="s">
        <v>159</v>
      </c>
      <c r="H554" s="7" t="s">
        <v>159</v>
      </c>
      <c r="I554" s="7" t="s">
        <v>159</v>
      </c>
    </row>
    <row r="555" spans="1:9" x14ac:dyDescent="0.25">
      <c r="A555" s="3" t="s">
        <v>191</v>
      </c>
      <c r="B555" s="3" t="s">
        <v>747</v>
      </c>
      <c r="C555" s="25">
        <v>1395000</v>
      </c>
      <c r="D555" s="25">
        <v>1466100</v>
      </c>
      <c r="E555" s="25">
        <v>1515900</v>
      </c>
      <c r="F555" s="25">
        <v>1452000</v>
      </c>
      <c r="G555" s="25">
        <v>1483000</v>
      </c>
      <c r="H555" s="25">
        <v>1530500</v>
      </c>
      <c r="I555" s="25">
        <v>1581000</v>
      </c>
    </row>
    <row r="556" spans="1:9" x14ac:dyDescent="0.25">
      <c r="A556" s="3" t="s">
        <v>191</v>
      </c>
      <c r="B556" s="3" t="s">
        <v>748</v>
      </c>
      <c r="C556" s="25">
        <v>4130000</v>
      </c>
      <c r="D556" s="25">
        <v>4516700</v>
      </c>
      <c r="E556" s="25">
        <v>4545900</v>
      </c>
      <c r="F556" s="25">
        <v>4498000</v>
      </c>
      <c r="G556" s="25">
        <v>4570000</v>
      </c>
      <c r="H556" s="25">
        <v>4611100</v>
      </c>
      <c r="I556" s="25">
        <v>4661900</v>
      </c>
    </row>
    <row r="557" spans="1:9" x14ac:dyDescent="0.25">
      <c r="A557" s="3" t="s">
        <v>191</v>
      </c>
      <c r="B557" s="3" t="s">
        <v>749</v>
      </c>
      <c r="C557" s="25">
        <v>4318800</v>
      </c>
      <c r="D557" s="25">
        <v>4612500</v>
      </c>
      <c r="E557" s="25">
        <v>4810800</v>
      </c>
      <c r="F557" s="25">
        <v>4866000</v>
      </c>
      <c r="G557" s="25">
        <v>4908000</v>
      </c>
      <c r="H557" s="25">
        <v>4883500</v>
      </c>
      <c r="I557" s="25">
        <v>4878600</v>
      </c>
    </row>
    <row r="558" spans="1:9" x14ac:dyDescent="0.25">
      <c r="A558" s="3" t="s">
        <v>191</v>
      </c>
      <c r="B558" s="3" t="s">
        <v>750</v>
      </c>
      <c r="C558" s="25">
        <v>1610000</v>
      </c>
      <c r="D558" s="25">
        <v>1610000</v>
      </c>
      <c r="E558" s="25">
        <v>1560000</v>
      </c>
      <c r="F558" s="25">
        <v>1610000</v>
      </c>
      <c r="G558" s="25">
        <v>1550000</v>
      </c>
      <c r="H558" s="25">
        <v>1540000</v>
      </c>
      <c r="I558" s="25">
        <v>1536900</v>
      </c>
    </row>
    <row r="559" spans="1:9" x14ac:dyDescent="0.25">
      <c r="A559" s="3" t="s">
        <v>191</v>
      </c>
      <c r="B559" s="3" t="s">
        <v>751</v>
      </c>
      <c r="C559" s="25">
        <v>2390800</v>
      </c>
      <c r="D559" s="25">
        <v>2445800</v>
      </c>
      <c r="E559" s="25">
        <v>2458000</v>
      </c>
      <c r="F559" s="25">
        <v>2278000</v>
      </c>
      <c r="G559" s="25">
        <v>2321000</v>
      </c>
      <c r="H559" s="25">
        <v>2341900</v>
      </c>
      <c r="I559" s="25">
        <v>2364100</v>
      </c>
    </row>
    <row r="560" spans="1:9" x14ac:dyDescent="0.25">
      <c r="A560" s="3" t="s">
        <v>191</v>
      </c>
      <c r="B560" s="3" t="s">
        <v>752</v>
      </c>
      <c r="C560" s="25">
        <v>4790000</v>
      </c>
      <c r="D560" s="25">
        <v>5104600</v>
      </c>
      <c r="E560" s="25">
        <v>5198600</v>
      </c>
      <c r="F560" s="25">
        <v>5296000</v>
      </c>
      <c r="G560" s="25">
        <v>5493000</v>
      </c>
      <c r="H560" s="25">
        <v>5723700</v>
      </c>
      <c r="I560" s="25">
        <v>5958400</v>
      </c>
    </row>
    <row r="561" spans="1:9" x14ac:dyDescent="0.25">
      <c r="A561" s="3" t="s">
        <v>191</v>
      </c>
      <c r="B561" s="3" t="s">
        <v>753</v>
      </c>
      <c r="C561" s="25">
        <v>1050000</v>
      </c>
      <c r="D561" s="25">
        <v>1089700</v>
      </c>
      <c r="E561" s="25">
        <v>1137000</v>
      </c>
      <c r="F561" s="25">
        <v>1101000</v>
      </c>
      <c r="G561" s="25">
        <v>1135000</v>
      </c>
      <c r="H561" s="25">
        <v>1161400</v>
      </c>
      <c r="I561" s="25">
        <v>1188700</v>
      </c>
    </row>
    <row r="562" spans="1:9" x14ac:dyDescent="0.25">
      <c r="A562" s="3" t="s">
        <v>192</v>
      </c>
      <c r="B562" s="3" t="s">
        <v>744</v>
      </c>
      <c r="C562" s="25">
        <v>412000</v>
      </c>
      <c r="D562" s="25">
        <v>427200</v>
      </c>
      <c r="E562" s="25">
        <v>475600</v>
      </c>
      <c r="F562" s="25">
        <v>477000</v>
      </c>
      <c r="G562" s="25">
        <v>481000</v>
      </c>
      <c r="H562" s="25">
        <v>525300</v>
      </c>
      <c r="I562" s="25">
        <v>565600</v>
      </c>
    </row>
    <row r="563" spans="1:9" x14ac:dyDescent="0.25">
      <c r="A563" s="3" t="s">
        <v>192</v>
      </c>
      <c r="B563" s="3" t="s">
        <v>745</v>
      </c>
      <c r="C563" s="7" t="s">
        <v>159</v>
      </c>
      <c r="D563" s="7" t="s">
        <v>159</v>
      </c>
      <c r="E563" s="7" t="s">
        <v>159</v>
      </c>
      <c r="F563" s="7" t="s">
        <v>159</v>
      </c>
      <c r="G563" s="7" t="s">
        <v>159</v>
      </c>
      <c r="H563" s="7" t="s">
        <v>159</v>
      </c>
      <c r="I563" s="7" t="s">
        <v>159</v>
      </c>
    </row>
    <row r="564" spans="1:9" x14ac:dyDescent="0.25">
      <c r="A564" s="3" t="s">
        <v>192</v>
      </c>
      <c r="B564" s="3" t="s">
        <v>746</v>
      </c>
      <c r="C564" s="25">
        <v>62000</v>
      </c>
      <c r="D564" s="25">
        <v>63100</v>
      </c>
      <c r="E564" s="25">
        <v>64500</v>
      </c>
      <c r="F564" s="25">
        <v>65000</v>
      </c>
      <c r="G564" s="25">
        <v>65200</v>
      </c>
      <c r="H564" s="25">
        <v>66300</v>
      </c>
      <c r="I564" s="25">
        <v>68000</v>
      </c>
    </row>
    <row r="565" spans="1:9" x14ac:dyDescent="0.25">
      <c r="A565" s="3" t="s">
        <v>192</v>
      </c>
      <c r="B565" s="3" t="s">
        <v>747</v>
      </c>
      <c r="C565" s="25">
        <v>9432500</v>
      </c>
      <c r="D565" s="25">
        <v>9612300</v>
      </c>
      <c r="E565" s="25">
        <v>9843000</v>
      </c>
      <c r="F565" s="25">
        <v>9896600</v>
      </c>
      <c r="G565" s="25">
        <v>10925000</v>
      </c>
      <c r="H565" s="25">
        <v>11932300</v>
      </c>
      <c r="I565" s="25">
        <v>12855700</v>
      </c>
    </row>
    <row r="566" spans="1:9" x14ac:dyDescent="0.25">
      <c r="A566" s="3" t="s">
        <v>192</v>
      </c>
      <c r="B566" s="3" t="s">
        <v>748</v>
      </c>
      <c r="C566" s="25">
        <v>9325000</v>
      </c>
      <c r="D566" s="25">
        <v>9765300</v>
      </c>
      <c r="E566" s="25">
        <v>9956600</v>
      </c>
      <c r="F566" s="25">
        <v>10078500</v>
      </c>
      <c r="G566" s="25">
        <v>11324500</v>
      </c>
      <c r="H566" s="25">
        <v>12481900</v>
      </c>
      <c r="I566" s="25">
        <v>13937200</v>
      </c>
    </row>
    <row r="567" spans="1:9" x14ac:dyDescent="0.25">
      <c r="A567" s="3" t="s">
        <v>192</v>
      </c>
      <c r="B567" s="3" t="s">
        <v>749</v>
      </c>
      <c r="C567" s="25">
        <v>29000</v>
      </c>
      <c r="D567" s="25">
        <v>31000</v>
      </c>
      <c r="E567" s="25">
        <v>34000</v>
      </c>
      <c r="F567" s="25">
        <v>35200</v>
      </c>
      <c r="G567" s="25">
        <v>39700</v>
      </c>
      <c r="H567" s="25">
        <v>43600</v>
      </c>
      <c r="I567" s="25">
        <v>47700</v>
      </c>
    </row>
    <row r="568" spans="1:9" x14ac:dyDescent="0.25">
      <c r="A568" s="3" t="s">
        <v>192</v>
      </c>
      <c r="B568" s="3" t="s">
        <v>750</v>
      </c>
      <c r="C568" s="25">
        <v>962000</v>
      </c>
      <c r="D568" s="25">
        <v>975800</v>
      </c>
      <c r="E568" s="25">
        <v>984400</v>
      </c>
      <c r="F568" s="25">
        <v>985000</v>
      </c>
      <c r="G568" s="25">
        <v>994000</v>
      </c>
      <c r="H568" s="25">
        <v>1025900.0000000001</v>
      </c>
      <c r="I568" s="25">
        <v>1042900.0000000001</v>
      </c>
    </row>
    <row r="569" spans="1:9" x14ac:dyDescent="0.25">
      <c r="A569" s="3" t="s">
        <v>192</v>
      </c>
      <c r="B569" s="3" t="s">
        <v>751</v>
      </c>
      <c r="C569" s="25">
        <v>8987000</v>
      </c>
      <c r="D569" s="25">
        <v>9457400</v>
      </c>
      <c r="E569" s="25">
        <v>9465500</v>
      </c>
      <c r="F569" s="25">
        <v>9477000</v>
      </c>
      <c r="G569" s="25">
        <v>9488000</v>
      </c>
      <c r="H569" s="25">
        <v>9602800</v>
      </c>
      <c r="I569" s="25">
        <v>10338400</v>
      </c>
    </row>
    <row r="570" spans="1:9" x14ac:dyDescent="0.25">
      <c r="A570" s="3" t="s">
        <v>192</v>
      </c>
      <c r="B570" s="3" t="s">
        <v>752</v>
      </c>
      <c r="C570" s="25">
        <v>463000</v>
      </c>
      <c r="D570" s="25">
        <v>501200</v>
      </c>
      <c r="E570" s="25">
        <v>510000</v>
      </c>
      <c r="F570" s="25">
        <v>512200.00000000006</v>
      </c>
      <c r="G570" s="25">
        <v>513500</v>
      </c>
      <c r="H570" s="25">
        <v>521500</v>
      </c>
      <c r="I570" s="25">
        <v>533100</v>
      </c>
    </row>
    <row r="571" spans="1:9" x14ac:dyDescent="0.25">
      <c r="A571" s="3" t="s">
        <v>192</v>
      </c>
      <c r="B571" s="3" t="s">
        <v>753</v>
      </c>
      <c r="C571" s="25">
        <v>302300</v>
      </c>
      <c r="D571" s="25">
        <v>316200</v>
      </c>
      <c r="E571" s="25">
        <v>336500</v>
      </c>
      <c r="F571" s="25">
        <v>353300</v>
      </c>
      <c r="G571" s="25">
        <v>376300</v>
      </c>
      <c r="H571" s="25">
        <v>397000</v>
      </c>
      <c r="I571" s="25">
        <v>415500</v>
      </c>
    </row>
    <row r="572" spans="1:9" x14ac:dyDescent="0.25">
      <c r="A572" s="3" t="s">
        <v>193</v>
      </c>
      <c r="B572" s="3" t="s">
        <v>744</v>
      </c>
      <c r="C572" s="25">
        <v>22547200</v>
      </c>
      <c r="D572" s="25">
        <v>22631300</v>
      </c>
      <c r="E572" s="25">
        <v>22807500</v>
      </c>
      <c r="F572" s="25">
        <v>22954900</v>
      </c>
      <c r="G572" s="25">
        <v>23172100</v>
      </c>
      <c r="H572" s="25">
        <v>23357500</v>
      </c>
      <c r="I572" s="25">
        <v>23497700</v>
      </c>
    </row>
    <row r="573" spans="1:9" x14ac:dyDescent="0.25">
      <c r="A573" s="3" t="s">
        <v>193</v>
      </c>
      <c r="B573" s="3" t="s">
        <v>745</v>
      </c>
      <c r="C573" s="25">
        <v>15460400</v>
      </c>
      <c r="D573" s="25">
        <v>15103600</v>
      </c>
      <c r="E573" s="25">
        <v>16213500</v>
      </c>
      <c r="F573" s="25">
        <v>16598400.000000002</v>
      </c>
      <c r="G573" s="25">
        <v>16897100</v>
      </c>
      <c r="H573" s="25">
        <v>17150600</v>
      </c>
      <c r="I573" s="25">
        <v>17356400</v>
      </c>
    </row>
    <row r="574" spans="1:9" x14ac:dyDescent="0.25">
      <c r="A574" s="3" t="s">
        <v>193</v>
      </c>
      <c r="B574" s="3" t="s">
        <v>746</v>
      </c>
      <c r="C574" s="25">
        <v>2580500</v>
      </c>
      <c r="D574" s="25">
        <v>2575300</v>
      </c>
      <c r="E574" s="25">
        <v>2439200</v>
      </c>
      <c r="F574" s="25">
        <v>2377300</v>
      </c>
      <c r="G574" s="25">
        <v>2279300</v>
      </c>
      <c r="H574" s="25">
        <v>2226900</v>
      </c>
      <c r="I574" s="25">
        <v>2191300</v>
      </c>
    </row>
    <row r="575" spans="1:9" x14ac:dyDescent="0.25">
      <c r="A575" s="3" t="s">
        <v>193</v>
      </c>
      <c r="B575" s="3" t="s">
        <v>747</v>
      </c>
      <c r="C575" s="25">
        <v>37218300</v>
      </c>
      <c r="D575" s="25">
        <v>37590500</v>
      </c>
      <c r="E575" s="25">
        <v>38140900</v>
      </c>
      <c r="F575" s="25">
        <v>39227900</v>
      </c>
      <c r="G575" s="25">
        <v>42307300</v>
      </c>
      <c r="H575" s="25">
        <v>43618800</v>
      </c>
      <c r="I575" s="25">
        <v>43967800</v>
      </c>
    </row>
    <row r="576" spans="1:9" x14ac:dyDescent="0.25">
      <c r="A576" s="3" t="s">
        <v>193</v>
      </c>
      <c r="B576" s="3" t="s">
        <v>748</v>
      </c>
      <c r="C576" s="25">
        <v>57605600</v>
      </c>
      <c r="D576" s="25">
        <v>66759200</v>
      </c>
      <c r="E576" s="25">
        <v>71127900</v>
      </c>
      <c r="F576" s="25">
        <v>74542100</v>
      </c>
      <c r="G576" s="25">
        <v>77300100</v>
      </c>
      <c r="H576" s="25">
        <v>79696400</v>
      </c>
      <c r="I576" s="25">
        <v>81688800</v>
      </c>
    </row>
    <row r="577" spans="1:9" x14ac:dyDescent="0.25">
      <c r="A577" s="3" t="s">
        <v>193</v>
      </c>
      <c r="B577" s="3" t="s">
        <v>749</v>
      </c>
      <c r="C577" s="25">
        <v>106854300</v>
      </c>
      <c r="D577" s="25">
        <v>109002700</v>
      </c>
      <c r="E577" s="25">
        <v>108541600</v>
      </c>
      <c r="F577" s="25">
        <v>111690900</v>
      </c>
      <c r="G577" s="25">
        <v>118591500</v>
      </c>
      <c r="H577" s="25">
        <v>120844700</v>
      </c>
      <c r="I577" s="25">
        <v>121207300</v>
      </c>
    </row>
    <row r="578" spans="1:9" x14ac:dyDescent="0.25">
      <c r="A578" s="3" t="s">
        <v>193</v>
      </c>
      <c r="B578" s="3" t="s">
        <v>750</v>
      </c>
      <c r="C578" s="25">
        <v>18528000</v>
      </c>
      <c r="D578" s="25">
        <v>20455000</v>
      </c>
      <c r="E578" s="25">
        <v>21014100</v>
      </c>
      <c r="F578" s="25">
        <v>21276800</v>
      </c>
      <c r="G578" s="25">
        <v>21634200</v>
      </c>
      <c r="H578" s="25">
        <v>22131800</v>
      </c>
      <c r="I578" s="25">
        <v>22463800</v>
      </c>
    </row>
    <row r="579" spans="1:9" x14ac:dyDescent="0.25">
      <c r="A579" s="3" t="s">
        <v>193</v>
      </c>
      <c r="B579" s="3" t="s">
        <v>751</v>
      </c>
      <c r="C579" s="25">
        <v>30811300</v>
      </c>
      <c r="D579" s="25">
        <v>31735700</v>
      </c>
      <c r="E579" s="25">
        <v>30774000</v>
      </c>
      <c r="F579" s="25">
        <v>28767500</v>
      </c>
      <c r="G579" s="25">
        <v>27288900</v>
      </c>
      <c r="H579" s="25">
        <v>30509000</v>
      </c>
      <c r="I579" s="25">
        <v>29197100</v>
      </c>
    </row>
    <row r="580" spans="1:9" x14ac:dyDescent="0.25">
      <c r="A580" s="3" t="s">
        <v>193</v>
      </c>
      <c r="B580" s="3" t="s">
        <v>752</v>
      </c>
      <c r="C580" s="25">
        <v>14872900</v>
      </c>
      <c r="D580" s="25">
        <v>15467800</v>
      </c>
      <c r="E580" s="25">
        <v>15530800</v>
      </c>
      <c r="F580" s="25">
        <v>15724900</v>
      </c>
      <c r="G580" s="25">
        <v>16147900</v>
      </c>
      <c r="H580" s="25">
        <v>15776500</v>
      </c>
      <c r="I580" s="25">
        <v>15399000</v>
      </c>
    </row>
    <row r="581" spans="1:9" x14ac:dyDescent="0.25">
      <c r="A581" s="3" t="s">
        <v>193</v>
      </c>
      <c r="B581" s="3" t="s">
        <v>753</v>
      </c>
      <c r="C581" s="25">
        <v>43356300</v>
      </c>
      <c r="D581" s="25">
        <v>45524100</v>
      </c>
      <c r="E581" s="25">
        <v>45016900</v>
      </c>
      <c r="F581" s="25">
        <v>44796300</v>
      </c>
      <c r="G581" s="25">
        <v>45253200</v>
      </c>
      <c r="H581" s="25">
        <v>47561200</v>
      </c>
      <c r="I581" s="25">
        <v>46990400</v>
      </c>
    </row>
    <row r="582" spans="1:9" x14ac:dyDescent="0.25">
      <c r="A582" s="3"/>
      <c r="B582" s="3"/>
    </row>
    <row r="583" spans="1:9" x14ac:dyDescent="0.25">
      <c r="A583" s="2" t="s">
        <v>194</v>
      </c>
      <c r="B583" s="3"/>
    </row>
    <row r="584" spans="1:9" x14ac:dyDescent="0.25">
      <c r="A584" s="3" t="s">
        <v>226</v>
      </c>
      <c r="B584" s="3"/>
    </row>
    <row r="585" spans="1:9" x14ac:dyDescent="0.25">
      <c r="A585" s="3"/>
      <c r="B585" s="3"/>
    </row>
    <row r="586" spans="1:9" x14ac:dyDescent="0.25">
      <c r="A586" s="3" t="s">
        <v>754</v>
      </c>
      <c r="B586" s="3"/>
    </row>
    <row r="587" spans="1:9" x14ac:dyDescent="0.25">
      <c r="A587" s="3" t="s">
        <v>197</v>
      </c>
      <c r="B587" s="3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2:I218"/>
  <sheetViews>
    <sheetView workbookViewId="0">
      <selection activeCell="A3" sqref="A3"/>
    </sheetView>
  </sheetViews>
  <sheetFormatPr defaultRowHeight="15" x14ac:dyDescent="0.25"/>
  <cols>
    <col min="1" max="1" width="41" customWidth="1"/>
    <col min="2" max="2" width="12.42578125" customWidth="1"/>
    <col min="3" max="3" width="13.5703125" customWidth="1"/>
    <col min="4" max="4" width="12.7109375" customWidth="1"/>
    <col min="5" max="5" width="13.140625" customWidth="1"/>
    <col min="6" max="6" width="15.28515625" customWidth="1"/>
    <col min="7" max="7" width="14" customWidth="1"/>
    <col min="8" max="8" width="12.5703125" customWidth="1"/>
    <col min="9" max="9" width="13.140625" customWidth="1"/>
  </cols>
  <sheetData>
    <row r="2" spans="1:9" x14ac:dyDescent="0.25">
      <c r="C2" s="78">
        <v>2006</v>
      </c>
      <c r="D2" s="78">
        <v>2007</v>
      </c>
      <c r="E2" s="78">
        <v>2008</v>
      </c>
      <c r="F2" s="78">
        <v>2009</v>
      </c>
      <c r="G2" s="78">
        <v>2010</v>
      </c>
      <c r="H2" s="78">
        <v>2011</v>
      </c>
      <c r="I2" s="78">
        <v>2012</v>
      </c>
    </row>
    <row r="3" spans="1:9" x14ac:dyDescent="0.25">
      <c r="A3" s="3" t="s">
        <v>756</v>
      </c>
      <c r="B3" s="3" t="s">
        <v>9</v>
      </c>
      <c r="C3" s="25">
        <v>28751200</v>
      </c>
      <c r="D3" s="25">
        <v>29515300</v>
      </c>
      <c r="E3" s="25">
        <v>30274900</v>
      </c>
      <c r="F3" s="25">
        <v>31032300</v>
      </c>
      <c r="G3" s="25">
        <v>31937200</v>
      </c>
      <c r="H3" s="25">
        <v>32987199.999999996</v>
      </c>
      <c r="I3" s="25">
        <v>34041100</v>
      </c>
    </row>
    <row r="4" spans="1:9" x14ac:dyDescent="0.25">
      <c r="A4" s="3" t="s">
        <v>756</v>
      </c>
      <c r="B4" s="3" t="s">
        <v>201</v>
      </c>
      <c r="C4" s="25">
        <v>64599.999999999993</v>
      </c>
      <c r="D4" s="25">
        <v>65700</v>
      </c>
      <c r="E4" s="25">
        <v>66800</v>
      </c>
      <c r="F4" s="25">
        <v>67900</v>
      </c>
      <c r="G4" s="25">
        <v>69000</v>
      </c>
      <c r="H4" s="25">
        <v>70100</v>
      </c>
      <c r="I4" s="25">
        <v>71300</v>
      </c>
    </row>
    <row r="5" spans="1:9" x14ac:dyDescent="0.25">
      <c r="A5" s="3" t="s">
        <v>756</v>
      </c>
      <c r="B5" s="3" t="s">
        <v>10</v>
      </c>
      <c r="C5" s="25">
        <v>3080100</v>
      </c>
      <c r="D5" s="25">
        <v>3083300</v>
      </c>
      <c r="E5" s="25">
        <v>3085400</v>
      </c>
      <c r="F5" s="25">
        <v>3089400</v>
      </c>
      <c r="G5" s="25">
        <v>3095400</v>
      </c>
      <c r="H5" s="25">
        <v>3102900</v>
      </c>
      <c r="I5" s="25">
        <v>3111800</v>
      </c>
    </row>
    <row r="6" spans="1:9" x14ac:dyDescent="0.25">
      <c r="A6" s="3" t="s">
        <v>756</v>
      </c>
      <c r="B6" s="3" t="s">
        <v>11</v>
      </c>
      <c r="C6" s="25">
        <v>8609600</v>
      </c>
      <c r="D6" s="25">
        <v>8723000</v>
      </c>
      <c r="E6" s="25">
        <v>8851200</v>
      </c>
      <c r="F6" s="25">
        <v>8960000</v>
      </c>
      <c r="G6" s="25">
        <v>9054400</v>
      </c>
      <c r="H6" s="25">
        <v>9173100</v>
      </c>
      <c r="I6" s="25">
        <v>9298600</v>
      </c>
    </row>
    <row r="7" spans="1:9" x14ac:dyDescent="0.25">
      <c r="A7" s="3" t="s">
        <v>756</v>
      </c>
      <c r="B7" s="3" t="s">
        <v>12</v>
      </c>
      <c r="C7" s="25">
        <v>143190900</v>
      </c>
      <c r="D7" s="25">
        <v>144795300</v>
      </c>
      <c r="E7" s="25">
        <v>146348800</v>
      </c>
      <c r="F7" s="25">
        <v>147906900</v>
      </c>
      <c r="G7" s="25">
        <v>149622000</v>
      </c>
      <c r="H7" s="25">
        <v>151530700</v>
      </c>
      <c r="I7" s="25">
        <v>153508200</v>
      </c>
    </row>
    <row r="8" spans="1:9" x14ac:dyDescent="0.25">
      <c r="A8" s="3" t="s">
        <v>756</v>
      </c>
      <c r="B8" s="3" t="s">
        <v>13</v>
      </c>
      <c r="C8" s="25">
        <v>680600</v>
      </c>
      <c r="D8" s="25">
        <v>693600</v>
      </c>
      <c r="E8" s="25">
        <v>706300</v>
      </c>
      <c r="F8" s="25">
        <v>719300</v>
      </c>
      <c r="G8" s="25">
        <v>731500</v>
      </c>
      <c r="H8" s="25">
        <v>743000</v>
      </c>
      <c r="I8" s="25">
        <v>754900</v>
      </c>
    </row>
    <row r="9" spans="1:9" x14ac:dyDescent="0.25">
      <c r="A9" s="3" t="s">
        <v>756</v>
      </c>
      <c r="B9" s="3" t="s">
        <v>14</v>
      </c>
      <c r="C9" s="25">
        <v>374300</v>
      </c>
      <c r="D9" s="25">
        <v>381400</v>
      </c>
      <c r="E9" s="25">
        <v>388400</v>
      </c>
      <c r="F9" s="25">
        <v>395400</v>
      </c>
      <c r="G9" s="25">
        <v>402300</v>
      </c>
      <c r="H9" s="25">
        <v>409200</v>
      </c>
      <c r="I9" s="25">
        <v>416100</v>
      </c>
    </row>
    <row r="10" spans="1:9" x14ac:dyDescent="0.25">
      <c r="A10" s="3" t="s">
        <v>756</v>
      </c>
      <c r="B10" s="3" t="s">
        <v>15</v>
      </c>
      <c r="C10" s="25">
        <v>13611600</v>
      </c>
      <c r="D10" s="25">
        <v>13766900</v>
      </c>
      <c r="E10" s="25">
        <v>13916000</v>
      </c>
      <c r="F10" s="25">
        <v>14064100</v>
      </c>
      <c r="G10" s="25">
        <v>14232100</v>
      </c>
      <c r="H10" s="25">
        <v>14414000</v>
      </c>
      <c r="I10" s="25">
        <v>14587300</v>
      </c>
    </row>
    <row r="11" spans="1:9" x14ac:dyDescent="0.25">
      <c r="A11" s="3" t="s">
        <v>756</v>
      </c>
      <c r="B11" s="3" t="s">
        <v>16</v>
      </c>
      <c r="C11" s="25">
        <v>1311020000</v>
      </c>
      <c r="D11" s="25">
        <v>1317885000</v>
      </c>
      <c r="E11" s="25">
        <v>1324655000</v>
      </c>
      <c r="F11" s="25">
        <v>1331260000</v>
      </c>
      <c r="G11" s="25">
        <v>1337705000</v>
      </c>
      <c r="H11" s="25">
        <v>1344001600</v>
      </c>
      <c r="I11" s="25">
        <v>1350053000</v>
      </c>
    </row>
    <row r="12" spans="1:9" x14ac:dyDescent="0.25">
      <c r="A12" s="3" t="s">
        <v>756</v>
      </c>
      <c r="B12" s="3" t="s">
        <v>17</v>
      </c>
      <c r="C12" s="25">
        <v>835400</v>
      </c>
      <c r="D12" s="25">
        <v>843100</v>
      </c>
      <c r="E12" s="25">
        <v>850300</v>
      </c>
      <c r="F12" s="25">
        <v>857200</v>
      </c>
      <c r="G12" s="25">
        <v>864600</v>
      </c>
      <c r="H12" s="25">
        <v>872200</v>
      </c>
      <c r="I12" s="25">
        <v>879100</v>
      </c>
    </row>
    <row r="13" spans="1:9" x14ac:dyDescent="0.25">
      <c r="A13" s="3" t="s">
        <v>756</v>
      </c>
      <c r="B13" s="3" t="s">
        <v>202</v>
      </c>
      <c r="C13" s="25">
        <v>259100.00000000003</v>
      </c>
      <c r="D13" s="25">
        <v>262300</v>
      </c>
      <c r="E13" s="25">
        <v>265800</v>
      </c>
      <c r="F13" s="25">
        <v>269100</v>
      </c>
      <c r="G13" s="25">
        <v>272400</v>
      </c>
      <c r="H13" s="25">
        <v>275400</v>
      </c>
      <c r="I13" s="25">
        <v>278300</v>
      </c>
    </row>
    <row r="14" spans="1:9" x14ac:dyDescent="0.25">
      <c r="A14" s="3" t="s">
        <v>756</v>
      </c>
      <c r="B14" s="3" t="s">
        <v>203</v>
      </c>
      <c r="C14" s="25">
        <v>172000</v>
      </c>
      <c r="D14" s="25">
        <v>174300</v>
      </c>
      <c r="E14" s="25">
        <v>176500</v>
      </c>
      <c r="F14" s="25">
        <v>178800</v>
      </c>
      <c r="G14" s="25">
        <v>181000</v>
      </c>
      <c r="H14" s="25">
        <v>183200</v>
      </c>
      <c r="I14" s="25">
        <v>185400</v>
      </c>
    </row>
    <row r="15" spans="1:9" x14ac:dyDescent="0.25">
      <c r="A15" s="3" t="s">
        <v>756</v>
      </c>
      <c r="B15" s="3" t="s">
        <v>18</v>
      </c>
      <c r="C15" s="25">
        <v>6886700</v>
      </c>
      <c r="D15" s="25">
        <v>6937100</v>
      </c>
      <c r="E15" s="25">
        <v>6965300</v>
      </c>
      <c r="F15" s="25">
        <v>6998500</v>
      </c>
      <c r="G15" s="25">
        <v>7047900</v>
      </c>
      <c r="H15" s="25">
        <v>7113100</v>
      </c>
      <c r="I15" s="25">
        <v>7191800</v>
      </c>
    </row>
    <row r="16" spans="1:9" x14ac:dyDescent="0.25">
      <c r="A16" s="3" t="s">
        <v>756</v>
      </c>
      <c r="B16" s="3" t="s">
        <v>19</v>
      </c>
      <c r="C16" s="25">
        <v>1129137200</v>
      </c>
      <c r="D16" s="25">
        <v>1147197100</v>
      </c>
      <c r="E16" s="25">
        <v>1165222100</v>
      </c>
      <c r="F16" s="25">
        <v>1183217100</v>
      </c>
      <c r="G16" s="25">
        <v>1201200200</v>
      </c>
      <c r="H16" s="25">
        <v>1219160400</v>
      </c>
      <c r="I16" s="25">
        <v>1237044200</v>
      </c>
    </row>
    <row r="17" spans="1:9" x14ac:dyDescent="0.25">
      <c r="A17" s="3" t="s">
        <v>756</v>
      </c>
      <c r="B17" s="3" t="s">
        <v>20</v>
      </c>
      <c r="C17" s="25">
        <v>231190100</v>
      </c>
      <c r="D17" s="25">
        <v>233706500</v>
      </c>
      <c r="E17" s="25">
        <v>236182800</v>
      </c>
      <c r="F17" s="25">
        <v>238642700</v>
      </c>
      <c r="G17" s="25">
        <v>241098300</v>
      </c>
      <c r="H17" s="25">
        <v>243547400</v>
      </c>
      <c r="I17" s="25">
        <v>245978600</v>
      </c>
    </row>
    <row r="18" spans="1:9" x14ac:dyDescent="0.25">
      <c r="A18" s="3" t="s">
        <v>756</v>
      </c>
      <c r="B18" s="3" t="s">
        <v>21</v>
      </c>
      <c r="C18" s="25">
        <v>127966600</v>
      </c>
      <c r="D18" s="25">
        <v>128058400</v>
      </c>
      <c r="E18" s="25">
        <v>128057700</v>
      </c>
      <c r="F18" s="25">
        <v>128044400</v>
      </c>
      <c r="G18" s="25">
        <v>127928000</v>
      </c>
      <c r="H18" s="25">
        <v>127686200</v>
      </c>
      <c r="I18" s="25">
        <v>127458100</v>
      </c>
    </row>
    <row r="19" spans="1:9" x14ac:dyDescent="0.25">
      <c r="A19" s="3" t="s">
        <v>756</v>
      </c>
      <c r="B19" s="3" t="s">
        <v>22</v>
      </c>
      <c r="C19" s="25">
        <v>15470600</v>
      </c>
      <c r="D19" s="25">
        <v>15671700</v>
      </c>
      <c r="E19" s="25">
        <v>15876900</v>
      </c>
      <c r="F19" s="25">
        <v>16093500</v>
      </c>
      <c r="G19" s="25">
        <v>16323300</v>
      </c>
      <c r="H19" s="25">
        <v>16558700</v>
      </c>
      <c r="I19" s="25">
        <v>16789700</v>
      </c>
    </row>
    <row r="20" spans="1:9" x14ac:dyDescent="0.25">
      <c r="A20" s="3" t="s">
        <v>756</v>
      </c>
      <c r="B20" s="3" t="s">
        <v>23</v>
      </c>
      <c r="C20" s="25">
        <v>94300</v>
      </c>
      <c r="D20" s="25">
        <v>95800</v>
      </c>
      <c r="E20" s="25">
        <v>97300</v>
      </c>
      <c r="F20" s="25">
        <v>98800</v>
      </c>
      <c r="G20" s="25">
        <v>100300</v>
      </c>
      <c r="H20" s="25">
        <v>101900</v>
      </c>
      <c r="I20" s="25">
        <v>103500</v>
      </c>
    </row>
    <row r="21" spans="1:9" x14ac:dyDescent="0.25">
      <c r="A21" s="3" t="s">
        <v>756</v>
      </c>
      <c r="B21" s="3" t="s">
        <v>24</v>
      </c>
      <c r="C21" s="25">
        <v>5116200</v>
      </c>
      <c r="D21" s="25">
        <v>5176600</v>
      </c>
      <c r="E21" s="25">
        <v>5241200</v>
      </c>
      <c r="F21" s="25">
        <v>5303900</v>
      </c>
      <c r="G21" s="25">
        <v>5370000</v>
      </c>
      <c r="H21" s="25">
        <v>5434800</v>
      </c>
      <c r="I21" s="25">
        <v>5489500</v>
      </c>
    </row>
    <row r="22" spans="1:9" x14ac:dyDescent="0.25">
      <c r="A22" s="3" t="s">
        <v>756</v>
      </c>
      <c r="B22" s="3" t="s">
        <v>25</v>
      </c>
      <c r="C22" s="25">
        <v>5892800</v>
      </c>
      <c r="D22" s="25">
        <v>5983100</v>
      </c>
      <c r="E22" s="25">
        <v>6071200</v>
      </c>
      <c r="F22" s="25">
        <v>6157900</v>
      </c>
      <c r="G22" s="25">
        <v>6245300</v>
      </c>
      <c r="H22" s="25">
        <v>6332700</v>
      </c>
      <c r="I22" s="25">
        <v>6417900</v>
      </c>
    </row>
    <row r="23" spans="1:9" x14ac:dyDescent="0.25">
      <c r="A23" s="3" t="s">
        <v>756</v>
      </c>
      <c r="B23" s="3" t="s">
        <v>204</v>
      </c>
      <c r="C23" s="25">
        <v>499000</v>
      </c>
      <c r="D23" s="25">
        <v>511400</v>
      </c>
      <c r="E23" s="25">
        <v>524200.00000000006</v>
      </c>
      <c r="F23" s="25">
        <v>537100</v>
      </c>
      <c r="G23" s="25">
        <v>549300</v>
      </c>
      <c r="H23" s="25">
        <v>560500</v>
      </c>
      <c r="I23" s="25">
        <v>571800</v>
      </c>
    </row>
    <row r="24" spans="1:9" x14ac:dyDescent="0.25">
      <c r="A24" s="3" t="s">
        <v>756</v>
      </c>
      <c r="B24" s="3" t="s">
        <v>26</v>
      </c>
      <c r="C24" s="25">
        <v>27008700</v>
      </c>
      <c r="D24" s="25">
        <v>27363200</v>
      </c>
      <c r="E24" s="25">
        <v>27717900</v>
      </c>
      <c r="F24" s="25">
        <v>28072900</v>
      </c>
      <c r="G24" s="25">
        <v>28401600</v>
      </c>
      <c r="H24" s="25">
        <v>28725900</v>
      </c>
      <c r="I24" s="25">
        <v>29076500</v>
      </c>
    </row>
    <row r="25" spans="1:9" x14ac:dyDescent="0.25">
      <c r="A25" s="3" t="s">
        <v>756</v>
      </c>
      <c r="B25" s="3" t="s">
        <v>27</v>
      </c>
      <c r="C25" s="25">
        <v>301700</v>
      </c>
      <c r="D25" s="25">
        <v>305800</v>
      </c>
      <c r="E25" s="25">
        <v>309800</v>
      </c>
      <c r="F25" s="25">
        <v>313800</v>
      </c>
      <c r="G25" s="25">
        <v>318000</v>
      </c>
      <c r="H25" s="25">
        <v>322100</v>
      </c>
      <c r="I25" s="25">
        <v>326400</v>
      </c>
    </row>
    <row r="26" spans="1:9" x14ac:dyDescent="0.25">
      <c r="A26" s="3" t="s">
        <v>756</v>
      </c>
      <c r="B26" s="3" t="s">
        <v>28</v>
      </c>
      <c r="C26" s="25">
        <v>2599600</v>
      </c>
      <c r="D26" s="25">
        <v>2643500</v>
      </c>
      <c r="E26" s="25">
        <v>2690100</v>
      </c>
      <c r="F26" s="25">
        <v>2734700</v>
      </c>
      <c r="G26" s="25">
        <v>2782500</v>
      </c>
      <c r="H26" s="25">
        <v>2830500</v>
      </c>
      <c r="I26" s="25">
        <v>2871000</v>
      </c>
    </row>
    <row r="27" spans="1:9" x14ac:dyDescent="0.25">
      <c r="A27" s="3" t="s">
        <v>756</v>
      </c>
      <c r="B27" s="3" t="s">
        <v>29</v>
      </c>
      <c r="C27" s="25">
        <v>46800900</v>
      </c>
      <c r="D27" s="25">
        <v>47144400</v>
      </c>
      <c r="E27" s="25">
        <v>47486400</v>
      </c>
      <c r="F27" s="25">
        <v>47808300</v>
      </c>
      <c r="G27" s="25">
        <v>48177800</v>
      </c>
      <c r="H27" s="25">
        <v>48589900</v>
      </c>
      <c r="I27" s="25">
        <v>48973100</v>
      </c>
    </row>
    <row r="28" spans="1:9" x14ac:dyDescent="0.25">
      <c r="A28" s="3" t="s">
        <v>756</v>
      </c>
      <c r="B28" s="3" t="s">
        <v>205</v>
      </c>
      <c r="C28" s="25">
        <v>10100</v>
      </c>
      <c r="D28" s="25">
        <v>10200</v>
      </c>
      <c r="E28" s="25">
        <v>10200</v>
      </c>
      <c r="F28" s="25">
        <v>10200</v>
      </c>
      <c r="G28" s="25">
        <v>10300</v>
      </c>
      <c r="H28" s="25">
        <v>10300</v>
      </c>
      <c r="I28" s="25">
        <v>10400</v>
      </c>
    </row>
    <row r="29" spans="1:9" x14ac:dyDescent="0.25">
      <c r="A29" s="3" t="s">
        <v>756</v>
      </c>
      <c r="B29" s="3" t="s">
        <v>30</v>
      </c>
      <c r="C29" s="25">
        <v>28113500</v>
      </c>
      <c r="D29" s="25">
        <v>28643900</v>
      </c>
      <c r="E29" s="25">
        <v>29166500</v>
      </c>
      <c r="F29" s="25">
        <v>29693600</v>
      </c>
      <c r="G29" s="25">
        <v>30208300</v>
      </c>
      <c r="H29" s="25">
        <v>30721200</v>
      </c>
      <c r="I29" s="25">
        <v>31256200</v>
      </c>
    </row>
    <row r="30" spans="1:9" x14ac:dyDescent="0.25">
      <c r="A30" s="3" t="s">
        <v>756</v>
      </c>
      <c r="B30" s="3" t="s">
        <v>206</v>
      </c>
      <c r="C30" s="25">
        <v>236800</v>
      </c>
      <c r="D30" s="25">
        <v>240800</v>
      </c>
      <c r="E30" s="25">
        <v>244900</v>
      </c>
      <c r="F30" s="25">
        <v>248900</v>
      </c>
      <c r="G30" s="25">
        <v>252900</v>
      </c>
      <c r="H30" s="25">
        <v>256800</v>
      </c>
      <c r="I30" s="25">
        <v>260600.00000000003</v>
      </c>
    </row>
    <row r="31" spans="1:9" x14ac:dyDescent="0.25">
      <c r="A31" s="3" t="s">
        <v>756</v>
      </c>
      <c r="B31" s="3" t="s">
        <v>207</v>
      </c>
      <c r="C31" s="25">
        <v>23930600</v>
      </c>
      <c r="D31" s="25">
        <v>24054600</v>
      </c>
      <c r="E31" s="25">
        <v>24174800</v>
      </c>
      <c r="F31" s="25">
        <v>24289900</v>
      </c>
      <c r="G31" s="25">
        <v>24400100</v>
      </c>
      <c r="H31" s="25">
        <v>24504400</v>
      </c>
      <c r="I31" s="25">
        <v>24603500</v>
      </c>
    </row>
    <row r="32" spans="1:9" x14ac:dyDescent="0.25">
      <c r="A32" s="3" t="s">
        <v>756</v>
      </c>
      <c r="B32" s="3" t="s">
        <v>31</v>
      </c>
      <c r="C32" s="25">
        <v>169993100</v>
      </c>
      <c r="D32" s="25">
        <v>175497700</v>
      </c>
      <c r="E32" s="25">
        <v>181363700</v>
      </c>
      <c r="F32" s="25">
        <v>187587400</v>
      </c>
      <c r="G32" s="25">
        <v>194074900</v>
      </c>
      <c r="H32" s="25">
        <v>200676500</v>
      </c>
      <c r="I32" s="25">
        <v>207276500</v>
      </c>
    </row>
    <row r="33" spans="1:9" x14ac:dyDescent="0.25">
      <c r="A33" s="3" t="s">
        <v>756</v>
      </c>
      <c r="B33" s="3" t="s">
        <v>32</v>
      </c>
      <c r="C33" s="25">
        <v>6316800</v>
      </c>
      <c r="D33" s="25">
        <v>6470400</v>
      </c>
      <c r="E33" s="25">
        <v>6626000</v>
      </c>
      <c r="F33" s="25">
        <v>6781000</v>
      </c>
      <c r="G33" s="25">
        <v>6937500</v>
      </c>
      <c r="H33" s="25">
        <v>7095000</v>
      </c>
      <c r="I33" s="25">
        <v>7250800</v>
      </c>
    </row>
    <row r="34" spans="1:9" x14ac:dyDescent="0.25">
      <c r="A34" s="3" t="s">
        <v>756</v>
      </c>
      <c r="B34" s="3" t="s">
        <v>33</v>
      </c>
      <c r="C34" s="25">
        <v>87686500</v>
      </c>
      <c r="D34" s="25">
        <v>89463400</v>
      </c>
      <c r="E34" s="25">
        <v>91244600</v>
      </c>
      <c r="F34" s="25">
        <v>93030200</v>
      </c>
      <c r="G34" s="25">
        <v>94816500</v>
      </c>
      <c r="H34" s="25">
        <v>96602300</v>
      </c>
      <c r="I34" s="25">
        <v>98387200</v>
      </c>
    </row>
    <row r="35" spans="1:9" x14ac:dyDescent="0.25">
      <c r="A35" s="3" t="s">
        <v>756</v>
      </c>
      <c r="B35" s="3" t="s">
        <v>34</v>
      </c>
      <c r="C35" s="25">
        <v>181600</v>
      </c>
      <c r="D35" s="25">
        <v>182200</v>
      </c>
      <c r="E35" s="25">
        <v>182500</v>
      </c>
      <c r="F35" s="25">
        <v>182900</v>
      </c>
      <c r="G35" s="25">
        <v>183500</v>
      </c>
      <c r="H35" s="25">
        <v>184400</v>
      </c>
      <c r="I35" s="25">
        <v>185400</v>
      </c>
    </row>
    <row r="36" spans="1:9" x14ac:dyDescent="0.25">
      <c r="A36" s="3" t="s">
        <v>756</v>
      </c>
      <c r="B36" s="3" t="s">
        <v>35</v>
      </c>
      <c r="C36" s="25">
        <v>4495000</v>
      </c>
      <c r="D36" s="25">
        <v>4714000</v>
      </c>
      <c r="E36" s="25">
        <v>4913500</v>
      </c>
      <c r="F36" s="25">
        <v>5032200</v>
      </c>
      <c r="G36" s="25">
        <v>5130200</v>
      </c>
      <c r="H36" s="25">
        <v>5248100</v>
      </c>
      <c r="I36" s="25">
        <v>5383100</v>
      </c>
    </row>
    <row r="37" spans="1:9" x14ac:dyDescent="0.25">
      <c r="A37" s="3" t="s">
        <v>756</v>
      </c>
      <c r="B37" s="3" t="s">
        <v>36</v>
      </c>
      <c r="C37" s="25">
        <v>489900</v>
      </c>
      <c r="D37" s="25">
        <v>503500</v>
      </c>
      <c r="E37" s="25">
        <v>517299.99999999994</v>
      </c>
      <c r="F37" s="25">
        <v>531200</v>
      </c>
      <c r="G37" s="25">
        <v>545300</v>
      </c>
      <c r="H37" s="25">
        <v>559500</v>
      </c>
      <c r="I37" s="25">
        <v>573600</v>
      </c>
    </row>
    <row r="38" spans="1:9" x14ac:dyDescent="0.25">
      <c r="A38" s="3" t="s">
        <v>756</v>
      </c>
      <c r="B38" s="3" t="s">
        <v>37</v>
      </c>
      <c r="C38" s="25">
        <v>48484800</v>
      </c>
      <c r="D38" s="25">
        <v>48773200</v>
      </c>
      <c r="E38" s="25">
        <v>49065400</v>
      </c>
      <c r="F38" s="25">
        <v>49296200</v>
      </c>
      <c r="G38" s="25">
        <v>49594900</v>
      </c>
      <c r="H38" s="25">
        <v>49891900</v>
      </c>
      <c r="I38" s="25">
        <v>50112100</v>
      </c>
    </row>
    <row r="39" spans="1:9" x14ac:dyDescent="0.25">
      <c r="A39" s="3" t="s">
        <v>756</v>
      </c>
      <c r="B39" s="3" t="s">
        <v>38</v>
      </c>
      <c r="C39" s="25">
        <v>20167200</v>
      </c>
      <c r="D39" s="25">
        <v>20368500</v>
      </c>
      <c r="E39" s="25">
        <v>20565000</v>
      </c>
      <c r="F39" s="25">
        <v>20761600</v>
      </c>
      <c r="G39" s="25">
        <v>20951500</v>
      </c>
      <c r="H39" s="25">
        <v>21130100</v>
      </c>
      <c r="I39" s="25">
        <v>21300900</v>
      </c>
    </row>
    <row r="40" spans="1:9" x14ac:dyDescent="0.25">
      <c r="A40" s="3" t="s">
        <v>756</v>
      </c>
      <c r="B40" s="3" t="s">
        <v>39</v>
      </c>
      <c r="C40" s="25">
        <v>22823500</v>
      </c>
      <c r="D40" s="25">
        <v>22917400</v>
      </c>
      <c r="E40" s="25">
        <v>22997700</v>
      </c>
      <c r="F40" s="25">
        <v>23078400</v>
      </c>
      <c r="G40" s="25">
        <v>23140900</v>
      </c>
      <c r="H40" s="25">
        <v>23193500</v>
      </c>
      <c r="I40" s="25">
        <v>23271600</v>
      </c>
    </row>
    <row r="41" spans="1:9" x14ac:dyDescent="0.25">
      <c r="A41" s="3" t="s">
        <v>756</v>
      </c>
      <c r="B41" s="3" t="s">
        <v>40</v>
      </c>
      <c r="C41" s="25">
        <v>6579300</v>
      </c>
      <c r="D41" s="25">
        <v>6664200</v>
      </c>
      <c r="E41" s="25">
        <v>6749700</v>
      </c>
      <c r="F41" s="25">
        <v>6835600</v>
      </c>
      <c r="G41" s="25">
        <v>6930500</v>
      </c>
      <c r="H41" s="25">
        <v>7034200</v>
      </c>
      <c r="I41" s="25">
        <v>7138200</v>
      </c>
    </row>
    <row r="42" spans="1:9" x14ac:dyDescent="0.25">
      <c r="A42" s="3" t="s">
        <v>756</v>
      </c>
      <c r="B42" s="3" t="s">
        <v>41</v>
      </c>
      <c r="C42" s="25">
        <v>65600100.000000007</v>
      </c>
      <c r="D42" s="25">
        <v>66066100.000000007</v>
      </c>
      <c r="E42" s="25">
        <v>66505600.000000007</v>
      </c>
      <c r="F42" s="25">
        <v>66921300</v>
      </c>
      <c r="G42" s="25">
        <v>67314500</v>
      </c>
      <c r="H42" s="25">
        <v>67685300</v>
      </c>
      <c r="I42" s="25">
        <v>68034200</v>
      </c>
    </row>
    <row r="43" spans="1:9" x14ac:dyDescent="0.25">
      <c r="A43" s="3" t="s">
        <v>756</v>
      </c>
      <c r="B43" s="3" t="s">
        <v>42</v>
      </c>
      <c r="C43" s="25">
        <v>102100</v>
      </c>
      <c r="D43" s="25">
        <v>102700</v>
      </c>
      <c r="E43" s="25">
        <v>103300</v>
      </c>
      <c r="F43" s="25">
        <v>103800</v>
      </c>
      <c r="G43" s="25">
        <v>104400</v>
      </c>
      <c r="H43" s="25">
        <v>104900</v>
      </c>
      <c r="I43" s="25">
        <v>105400</v>
      </c>
    </row>
    <row r="44" spans="1:9" x14ac:dyDescent="0.25">
      <c r="A44" s="3" t="s">
        <v>756</v>
      </c>
      <c r="B44" s="3" t="s">
        <v>43</v>
      </c>
      <c r="C44" s="25">
        <v>4830300</v>
      </c>
      <c r="D44" s="25">
        <v>4888600</v>
      </c>
      <c r="E44" s="25">
        <v>4949000</v>
      </c>
      <c r="F44" s="25">
        <v>5010800</v>
      </c>
      <c r="G44" s="25">
        <v>5073600</v>
      </c>
      <c r="H44" s="25">
        <v>5137500</v>
      </c>
      <c r="I44" s="25">
        <v>5202200</v>
      </c>
    </row>
    <row r="45" spans="1:9" x14ac:dyDescent="0.25">
      <c r="A45" s="3" t="s">
        <v>756</v>
      </c>
      <c r="B45" s="3" t="s">
        <v>44</v>
      </c>
      <c r="C45" s="25">
        <v>9700</v>
      </c>
      <c r="D45" s="25">
        <v>9800</v>
      </c>
      <c r="E45" s="25">
        <v>9800</v>
      </c>
      <c r="F45" s="25">
        <v>9800</v>
      </c>
      <c r="G45" s="25">
        <v>9800</v>
      </c>
      <c r="H45" s="25">
        <v>9900</v>
      </c>
      <c r="I45" s="25">
        <v>9900</v>
      </c>
    </row>
    <row r="46" spans="1:9" x14ac:dyDescent="0.25">
      <c r="A46" s="3" t="s">
        <v>756</v>
      </c>
      <c r="B46" s="3" t="s">
        <v>45</v>
      </c>
      <c r="C46" s="25">
        <v>26755700</v>
      </c>
      <c r="D46" s="25">
        <v>27045800</v>
      </c>
      <c r="E46" s="25">
        <v>27339800</v>
      </c>
      <c r="F46" s="25">
        <v>27641300</v>
      </c>
      <c r="G46" s="25">
        <v>27952500</v>
      </c>
      <c r="H46" s="25">
        <v>28273800</v>
      </c>
      <c r="I46" s="25">
        <v>28604200</v>
      </c>
    </row>
    <row r="47" spans="1:9" x14ac:dyDescent="0.25">
      <c r="A47" s="3" t="s">
        <v>756</v>
      </c>
      <c r="B47" s="3" t="s">
        <v>46</v>
      </c>
      <c r="C47" s="25">
        <v>219500</v>
      </c>
      <c r="D47" s="25">
        <v>225100</v>
      </c>
      <c r="E47" s="25">
        <v>230900</v>
      </c>
      <c r="F47" s="25">
        <v>236700</v>
      </c>
      <c r="G47" s="25">
        <v>242600</v>
      </c>
      <c r="H47" s="25">
        <v>248700</v>
      </c>
      <c r="I47" s="25">
        <v>254700</v>
      </c>
    </row>
    <row r="48" spans="1:9" x14ac:dyDescent="0.25">
      <c r="A48" s="3" t="s">
        <v>756</v>
      </c>
      <c r="B48" s="3" t="s">
        <v>47</v>
      </c>
      <c r="C48" s="25">
        <v>84541500</v>
      </c>
      <c r="D48" s="25">
        <v>85479700</v>
      </c>
      <c r="E48" s="25">
        <v>86426500</v>
      </c>
      <c r="F48" s="25">
        <v>87374800</v>
      </c>
      <c r="G48" s="25">
        <v>88320200</v>
      </c>
      <c r="H48" s="25">
        <v>89261100</v>
      </c>
      <c r="I48" s="25">
        <v>90193400</v>
      </c>
    </row>
    <row r="49" spans="1:9" x14ac:dyDescent="0.25">
      <c r="A49" s="3" t="s">
        <v>756</v>
      </c>
      <c r="B49" s="3" t="s">
        <v>48</v>
      </c>
      <c r="C49" s="25">
        <v>20856900</v>
      </c>
      <c r="D49" s="25">
        <v>21200200</v>
      </c>
      <c r="E49" s="25">
        <v>21581600</v>
      </c>
      <c r="F49" s="25">
        <v>21922100</v>
      </c>
      <c r="G49" s="25">
        <v>22194600</v>
      </c>
      <c r="H49" s="25">
        <v>22516400</v>
      </c>
      <c r="I49" s="25">
        <v>22903700</v>
      </c>
    </row>
    <row r="50" spans="1:9" x14ac:dyDescent="0.25">
      <c r="A50" s="3" t="s">
        <v>756</v>
      </c>
      <c r="B50" s="3" t="s">
        <v>49</v>
      </c>
      <c r="C50" s="25">
        <v>4206500</v>
      </c>
      <c r="D50" s="25">
        <v>4248600</v>
      </c>
      <c r="E50" s="25">
        <v>4292400</v>
      </c>
      <c r="F50" s="25">
        <v>4341800</v>
      </c>
      <c r="G50" s="25">
        <v>4393500</v>
      </c>
      <c r="H50" s="25">
        <v>4442000</v>
      </c>
      <c r="I50" s="25">
        <v>4485300</v>
      </c>
    </row>
    <row r="51" spans="1:9" x14ac:dyDescent="0.25">
      <c r="A51" s="3" t="s">
        <v>756</v>
      </c>
      <c r="B51" s="3" t="s">
        <v>50</v>
      </c>
      <c r="C51" s="25">
        <v>3154700</v>
      </c>
      <c r="D51" s="25">
        <v>3167200</v>
      </c>
      <c r="E51" s="25">
        <v>3181900</v>
      </c>
      <c r="F51" s="25">
        <v>3196900</v>
      </c>
      <c r="G51" s="25">
        <v>3209500</v>
      </c>
      <c r="H51" s="25">
        <v>3220800</v>
      </c>
      <c r="I51" s="25">
        <v>3232900</v>
      </c>
    </row>
    <row r="52" spans="1:9" x14ac:dyDescent="0.25">
      <c r="A52" s="3" t="s">
        <v>756</v>
      </c>
      <c r="B52" s="3" t="s">
        <v>51</v>
      </c>
      <c r="C52" s="25">
        <v>9604900</v>
      </c>
      <c r="D52" s="25">
        <v>9560900</v>
      </c>
      <c r="E52" s="25">
        <v>9528000</v>
      </c>
      <c r="F52" s="25">
        <v>9506800</v>
      </c>
      <c r="G52" s="25">
        <v>9490600</v>
      </c>
      <c r="H52" s="25">
        <v>9473200</v>
      </c>
      <c r="I52" s="25">
        <v>9454400</v>
      </c>
    </row>
    <row r="53" spans="1:9" x14ac:dyDescent="0.25">
      <c r="A53" s="3" t="s">
        <v>756</v>
      </c>
      <c r="B53" s="3" t="s">
        <v>52</v>
      </c>
      <c r="C53" s="25">
        <v>3843300</v>
      </c>
      <c r="D53" s="25">
        <v>3843900</v>
      </c>
      <c r="E53" s="25">
        <v>3843900</v>
      </c>
      <c r="F53" s="25">
        <v>3844000</v>
      </c>
      <c r="G53" s="25">
        <v>3843600</v>
      </c>
      <c r="H53" s="25">
        <v>3841400</v>
      </c>
      <c r="I53" s="25">
        <v>3837500</v>
      </c>
    </row>
    <row r="54" spans="1:9" x14ac:dyDescent="0.25">
      <c r="A54" s="3" t="s">
        <v>756</v>
      </c>
      <c r="B54" s="3" t="s">
        <v>53</v>
      </c>
      <c r="C54" s="25">
        <v>7644000</v>
      </c>
      <c r="D54" s="25">
        <v>7584800</v>
      </c>
      <c r="E54" s="25">
        <v>7525900</v>
      </c>
      <c r="F54" s="25">
        <v>7467600</v>
      </c>
      <c r="G54" s="25">
        <v>7410300</v>
      </c>
      <c r="H54" s="25">
        <v>7354500</v>
      </c>
      <c r="I54" s="25">
        <v>7302000</v>
      </c>
    </row>
    <row r="55" spans="1:9" x14ac:dyDescent="0.25">
      <c r="A55" s="3" t="s">
        <v>756</v>
      </c>
      <c r="B55" s="3" t="s">
        <v>54</v>
      </c>
      <c r="C55" s="25">
        <v>4442000</v>
      </c>
      <c r="D55" s="25">
        <v>4438800</v>
      </c>
      <c r="E55" s="25">
        <v>4435700</v>
      </c>
      <c r="F55" s="25">
        <v>4430400</v>
      </c>
      <c r="G55" s="25">
        <v>4418900</v>
      </c>
      <c r="H55" s="25">
        <v>4406600</v>
      </c>
      <c r="I55" s="25">
        <v>4396300</v>
      </c>
    </row>
    <row r="56" spans="1:9" x14ac:dyDescent="0.25">
      <c r="A56" s="3" t="s">
        <v>756</v>
      </c>
      <c r="B56" s="3" t="s">
        <v>55</v>
      </c>
      <c r="C56" s="25">
        <v>10269100</v>
      </c>
      <c r="D56" s="25">
        <v>10324200</v>
      </c>
      <c r="E56" s="25">
        <v>10391800</v>
      </c>
      <c r="F56" s="25">
        <v>10441200</v>
      </c>
      <c r="G56" s="25">
        <v>10472800</v>
      </c>
      <c r="H56" s="25">
        <v>10495000</v>
      </c>
      <c r="I56" s="25">
        <v>10512600</v>
      </c>
    </row>
    <row r="57" spans="1:9" x14ac:dyDescent="0.25">
      <c r="A57" s="3" t="s">
        <v>756</v>
      </c>
      <c r="B57" s="3" t="s">
        <v>56</v>
      </c>
      <c r="C57" s="25">
        <v>1314700</v>
      </c>
      <c r="D57" s="25">
        <v>1308700</v>
      </c>
      <c r="E57" s="25">
        <v>1306200</v>
      </c>
      <c r="F57" s="25">
        <v>1304200</v>
      </c>
      <c r="G57" s="25">
        <v>1300800</v>
      </c>
      <c r="H57" s="25">
        <v>1296300</v>
      </c>
      <c r="I57" s="25">
        <v>1290400</v>
      </c>
    </row>
    <row r="58" spans="1:9" x14ac:dyDescent="0.25">
      <c r="A58" s="3" t="s">
        <v>756</v>
      </c>
      <c r="B58" s="3" t="s">
        <v>57</v>
      </c>
      <c r="C58" s="25">
        <v>4398000</v>
      </c>
      <c r="D58" s="25">
        <v>4388400</v>
      </c>
      <c r="E58" s="25">
        <v>4383800</v>
      </c>
      <c r="F58" s="25">
        <v>4387200</v>
      </c>
      <c r="G58" s="25">
        <v>4391200</v>
      </c>
      <c r="H58" s="25">
        <v>4395700</v>
      </c>
      <c r="I58" s="25">
        <v>4400700</v>
      </c>
    </row>
    <row r="59" spans="1:9" x14ac:dyDescent="0.25">
      <c r="A59" s="3" t="s">
        <v>756</v>
      </c>
      <c r="B59" s="3" t="s">
        <v>58</v>
      </c>
      <c r="C59" s="25">
        <v>10071400</v>
      </c>
      <c r="D59" s="25">
        <v>10055800</v>
      </c>
      <c r="E59" s="25">
        <v>10038200</v>
      </c>
      <c r="F59" s="25">
        <v>10022600</v>
      </c>
      <c r="G59" s="25">
        <v>10000000</v>
      </c>
      <c r="H59" s="25">
        <v>9972600</v>
      </c>
      <c r="I59" s="25">
        <v>9947200</v>
      </c>
    </row>
    <row r="60" spans="1:9" x14ac:dyDescent="0.25">
      <c r="A60" s="3" t="s">
        <v>756</v>
      </c>
      <c r="B60" s="3" t="s">
        <v>59</v>
      </c>
      <c r="C60" s="25">
        <v>1856700</v>
      </c>
      <c r="D60" s="25">
        <v>1830600</v>
      </c>
      <c r="E60" s="25">
        <v>1803600</v>
      </c>
      <c r="F60" s="25">
        <v>1776000</v>
      </c>
      <c r="G60" s="25">
        <v>1747900</v>
      </c>
      <c r="H60" s="25">
        <v>1720000</v>
      </c>
      <c r="I60" s="25">
        <v>1692700</v>
      </c>
    </row>
    <row r="61" spans="1:9" x14ac:dyDescent="0.25">
      <c r="A61" s="3" t="s">
        <v>756</v>
      </c>
      <c r="B61" s="3" t="s">
        <v>60</v>
      </c>
      <c r="C61" s="25">
        <v>2202900</v>
      </c>
      <c r="D61" s="25">
        <v>2175100</v>
      </c>
      <c r="E61" s="25">
        <v>2149100</v>
      </c>
      <c r="F61" s="25">
        <v>2121800</v>
      </c>
      <c r="G61" s="25">
        <v>2091000</v>
      </c>
      <c r="H61" s="25">
        <v>2056699.9999999998</v>
      </c>
      <c r="I61" s="25">
        <v>2023300</v>
      </c>
    </row>
    <row r="62" spans="1:9" x14ac:dyDescent="0.25">
      <c r="A62" s="3" t="s">
        <v>756</v>
      </c>
      <c r="B62" s="3" t="s">
        <v>61</v>
      </c>
      <c r="C62" s="25">
        <v>3259800</v>
      </c>
      <c r="D62" s="25">
        <v>3221100</v>
      </c>
      <c r="E62" s="25">
        <v>3189400</v>
      </c>
      <c r="F62" s="25">
        <v>3156700</v>
      </c>
      <c r="G62" s="25">
        <v>3094800</v>
      </c>
      <c r="H62" s="25">
        <v>3030200</v>
      </c>
      <c r="I62" s="25">
        <v>2993500</v>
      </c>
    </row>
    <row r="63" spans="1:9" x14ac:dyDescent="0.25">
      <c r="A63" s="3" t="s">
        <v>756</v>
      </c>
      <c r="B63" s="3" t="s">
        <v>62</v>
      </c>
      <c r="C63" s="25">
        <v>2040200</v>
      </c>
      <c r="D63" s="25">
        <v>2043600</v>
      </c>
      <c r="E63" s="25">
        <v>2046900</v>
      </c>
      <c r="F63" s="25">
        <v>2050699.9999999998</v>
      </c>
      <c r="G63" s="25">
        <v>2054800.0000000002</v>
      </c>
      <c r="H63" s="25">
        <v>2059100</v>
      </c>
      <c r="I63" s="25">
        <v>2063300.0000000002</v>
      </c>
    </row>
    <row r="64" spans="1:9" x14ac:dyDescent="0.25">
      <c r="A64" s="3" t="s">
        <v>756</v>
      </c>
      <c r="B64" s="3" t="s">
        <v>63</v>
      </c>
      <c r="C64" s="25">
        <v>3708100</v>
      </c>
      <c r="D64" s="25">
        <v>3669700</v>
      </c>
      <c r="E64" s="25">
        <v>3631900</v>
      </c>
      <c r="F64" s="25">
        <v>3592900</v>
      </c>
      <c r="G64" s="25">
        <v>3564300</v>
      </c>
      <c r="H64" s="25">
        <v>3543900</v>
      </c>
      <c r="I64" s="25">
        <v>3518400</v>
      </c>
    </row>
    <row r="65" spans="1:9" x14ac:dyDescent="0.25">
      <c r="A65" s="3" t="s">
        <v>756</v>
      </c>
      <c r="B65" s="3" t="s">
        <v>64</v>
      </c>
      <c r="C65" s="25">
        <v>622100</v>
      </c>
      <c r="D65" s="25">
        <v>621900</v>
      </c>
      <c r="E65" s="25">
        <v>621500</v>
      </c>
      <c r="F65" s="25">
        <v>621000</v>
      </c>
      <c r="G65" s="25">
        <v>620400</v>
      </c>
      <c r="H65" s="25">
        <v>619700</v>
      </c>
      <c r="I65" s="25">
        <v>619100</v>
      </c>
    </row>
    <row r="66" spans="1:9" x14ac:dyDescent="0.25">
      <c r="A66" s="3" t="s">
        <v>756</v>
      </c>
      <c r="B66" s="3" t="s">
        <v>65</v>
      </c>
      <c r="C66" s="25">
        <v>38141300</v>
      </c>
      <c r="D66" s="25">
        <v>38120600</v>
      </c>
      <c r="E66" s="25">
        <v>38125800</v>
      </c>
      <c r="F66" s="25">
        <v>38151600</v>
      </c>
      <c r="G66" s="25">
        <v>38178300</v>
      </c>
      <c r="H66" s="25">
        <v>38200500</v>
      </c>
      <c r="I66" s="25">
        <v>38222300</v>
      </c>
    </row>
    <row r="67" spans="1:9" x14ac:dyDescent="0.25">
      <c r="A67" s="3" t="s">
        <v>756</v>
      </c>
      <c r="B67" s="3" t="s">
        <v>66</v>
      </c>
      <c r="C67" s="25">
        <v>21587700</v>
      </c>
      <c r="D67" s="25">
        <v>21546900</v>
      </c>
      <c r="E67" s="25">
        <v>21513600</v>
      </c>
      <c r="F67" s="25">
        <v>21480400</v>
      </c>
      <c r="G67" s="25">
        <v>21443000</v>
      </c>
      <c r="H67" s="25">
        <v>21404600</v>
      </c>
      <c r="I67" s="25">
        <v>21365100</v>
      </c>
    </row>
    <row r="68" spans="1:9" x14ac:dyDescent="0.25">
      <c r="A68" s="3" t="s">
        <v>756</v>
      </c>
      <c r="B68" s="3" t="s">
        <v>67</v>
      </c>
      <c r="C68" s="25">
        <v>142824100</v>
      </c>
      <c r="D68" s="25">
        <v>142585800</v>
      </c>
      <c r="E68" s="25">
        <v>142556100</v>
      </c>
      <c r="F68" s="25">
        <v>142640800</v>
      </c>
      <c r="G68" s="25">
        <v>142789500</v>
      </c>
      <c r="H68" s="25">
        <v>142961000</v>
      </c>
      <c r="I68" s="25">
        <v>143221900</v>
      </c>
    </row>
    <row r="69" spans="1:9" x14ac:dyDescent="0.25">
      <c r="A69" s="3" t="s">
        <v>756</v>
      </c>
      <c r="B69" s="3" t="s">
        <v>68</v>
      </c>
      <c r="C69" s="25">
        <v>7411600</v>
      </c>
      <c r="D69" s="25">
        <v>7381600</v>
      </c>
      <c r="E69" s="25">
        <v>7350200</v>
      </c>
      <c r="F69" s="25">
        <v>7320800</v>
      </c>
      <c r="G69" s="25">
        <v>7290800</v>
      </c>
      <c r="H69" s="25">
        <v>7257300</v>
      </c>
      <c r="I69" s="25">
        <v>7220900</v>
      </c>
    </row>
    <row r="70" spans="1:9" x14ac:dyDescent="0.25">
      <c r="A70" s="3" t="s">
        <v>756</v>
      </c>
      <c r="B70" s="3" t="s">
        <v>69</v>
      </c>
      <c r="C70" s="25">
        <v>5370600</v>
      </c>
      <c r="D70" s="25">
        <v>5372600</v>
      </c>
      <c r="E70" s="25">
        <v>5378000</v>
      </c>
      <c r="F70" s="25">
        <v>5386000</v>
      </c>
      <c r="G70" s="25">
        <v>5393500</v>
      </c>
      <c r="H70" s="25">
        <v>5400500</v>
      </c>
      <c r="I70" s="25">
        <v>5408200</v>
      </c>
    </row>
    <row r="71" spans="1:9" x14ac:dyDescent="0.25">
      <c r="A71" s="3" t="s">
        <v>756</v>
      </c>
      <c r="B71" s="3" t="s">
        <v>70</v>
      </c>
      <c r="C71" s="25">
        <v>2006900</v>
      </c>
      <c r="D71" s="25">
        <v>2018100</v>
      </c>
      <c r="E71" s="25">
        <v>2029100</v>
      </c>
      <c r="F71" s="25">
        <v>2039700</v>
      </c>
      <c r="G71" s="25">
        <v>2048600</v>
      </c>
      <c r="H71" s="25">
        <v>2052699.9999999998</v>
      </c>
      <c r="I71" s="25">
        <v>2058300.0000000002</v>
      </c>
    </row>
    <row r="72" spans="1:9" x14ac:dyDescent="0.25">
      <c r="A72" s="3" t="s">
        <v>756</v>
      </c>
      <c r="B72" s="3" t="s">
        <v>71</v>
      </c>
      <c r="C72" s="25">
        <v>46607400</v>
      </c>
      <c r="D72" s="25">
        <v>46329000</v>
      </c>
      <c r="E72" s="25">
        <v>46077800</v>
      </c>
      <c r="F72" s="25">
        <v>45873000</v>
      </c>
      <c r="G72" s="25">
        <v>45690400</v>
      </c>
      <c r="H72" s="25">
        <v>45525700</v>
      </c>
      <c r="I72" s="25">
        <v>45382900</v>
      </c>
    </row>
    <row r="73" spans="1:9" x14ac:dyDescent="0.25">
      <c r="A73" s="3" t="s">
        <v>756</v>
      </c>
      <c r="B73" s="3" t="s">
        <v>208</v>
      </c>
      <c r="C73" s="25">
        <v>14200</v>
      </c>
      <c r="D73" s="25">
        <v>14600</v>
      </c>
      <c r="E73" s="25">
        <v>14900</v>
      </c>
      <c r="F73" s="25">
        <v>15200</v>
      </c>
      <c r="G73" s="25">
        <v>15500</v>
      </c>
      <c r="H73" s="25">
        <v>15800</v>
      </c>
      <c r="I73" s="25">
        <v>16000</v>
      </c>
    </row>
    <row r="74" spans="1:9" x14ac:dyDescent="0.25">
      <c r="A74" s="3" t="s">
        <v>756</v>
      </c>
      <c r="B74" s="3" t="s">
        <v>72</v>
      </c>
      <c r="C74" s="25">
        <v>85400</v>
      </c>
      <c r="D74" s="25">
        <v>86400</v>
      </c>
      <c r="E74" s="25">
        <v>87300</v>
      </c>
      <c r="F74" s="25">
        <v>88300</v>
      </c>
      <c r="G74" s="25">
        <v>89200</v>
      </c>
      <c r="H74" s="25">
        <v>90100</v>
      </c>
      <c r="I74" s="25">
        <v>91000</v>
      </c>
    </row>
    <row r="75" spans="1:9" x14ac:dyDescent="0.25">
      <c r="A75" s="3" t="s">
        <v>756</v>
      </c>
      <c r="B75" s="3" t="s">
        <v>73</v>
      </c>
      <c r="C75" s="25">
        <v>39196000</v>
      </c>
      <c r="D75" s="25">
        <v>39541200</v>
      </c>
      <c r="E75" s="25">
        <v>39888400</v>
      </c>
      <c r="F75" s="25">
        <v>40237400</v>
      </c>
      <c r="G75" s="25">
        <v>40588500</v>
      </c>
      <c r="H75" s="25">
        <v>40941800</v>
      </c>
      <c r="I75" s="25">
        <v>41296500</v>
      </c>
    </row>
    <row r="76" spans="1:9" x14ac:dyDescent="0.25">
      <c r="A76" s="3" t="s">
        <v>756</v>
      </c>
      <c r="B76" s="3" t="s">
        <v>209</v>
      </c>
      <c r="C76" s="25">
        <v>102900</v>
      </c>
      <c r="D76" s="25">
        <v>104200</v>
      </c>
      <c r="E76" s="25">
        <v>105600</v>
      </c>
      <c r="F76" s="25">
        <v>106900</v>
      </c>
      <c r="G76" s="25">
        <v>107700</v>
      </c>
      <c r="H76" s="25">
        <v>108100</v>
      </c>
      <c r="I76" s="25">
        <v>108500</v>
      </c>
    </row>
    <row r="77" spans="1:9" x14ac:dyDescent="0.25">
      <c r="A77" s="3" t="s">
        <v>756</v>
      </c>
      <c r="B77" s="3" t="s">
        <v>74</v>
      </c>
      <c r="C77" s="25">
        <v>325900</v>
      </c>
      <c r="D77" s="25">
        <v>330800</v>
      </c>
      <c r="E77" s="25">
        <v>335800</v>
      </c>
      <c r="F77" s="25">
        <v>340500</v>
      </c>
      <c r="G77" s="25">
        <v>345200</v>
      </c>
      <c r="H77" s="25">
        <v>349500</v>
      </c>
      <c r="I77" s="25">
        <v>353300</v>
      </c>
    </row>
    <row r="78" spans="1:9" x14ac:dyDescent="0.25">
      <c r="A78" s="3" t="s">
        <v>756</v>
      </c>
      <c r="B78" s="3" t="s">
        <v>75</v>
      </c>
      <c r="C78" s="25">
        <v>271000</v>
      </c>
      <c r="D78" s="25">
        <v>271700</v>
      </c>
      <c r="E78" s="25">
        <v>272500</v>
      </c>
      <c r="F78" s="25">
        <v>273100</v>
      </c>
      <c r="G78" s="25">
        <v>273800</v>
      </c>
      <c r="H78" s="25">
        <v>274600</v>
      </c>
      <c r="I78" s="25">
        <v>275100</v>
      </c>
    </row>
    <row r="79" spans="1:9" x14ac:dyDescent="0.25">
      <c r="A79" s="3" t="s">
        <v>756</v>
      </c>
      <c r="B79" s="3" t="s">
        <v>76</v>
      </c>
      <c r="C79" s="25">
        <v>290000</v>
      </c>
      <c r="D79" s="25">
        <v>296100</v>
      </c>
      <c r="E79" s="25">
        <v>302300</v>
      </c>
      <c r="F79" s="25">
        <v>308500</v>
      </c>
      <c r="G79" s="25">
        <v>314800</v>
      </c>
      <c r="H79" s="25">
        <v>321200</v>
      </c>
      <c r="I79" s="25">
        <v>327600</v>
      </c>
    </row>
    <row r="80" spans="1:9" x14ac:dyDescent="0.25">
      <c r="A80" s="3" t="s">
        <v>756</v>
      </c>
      <c r="B80" s="3" t="s">
        <v>210</v>
      </c>
      <c r="C80" s="25">
        <v>64400.000000000007</v>
      </c>
      <c r="D80" s="25">
        <v>64599.999999999993</v>
      </c>
      <c r="E80" s="25">
        <v>64700</v>
      </c>
      <c r="F80" s="25">
        <v>64900.000000000007</v>
      </c>
      <c r="G80" s="25">
        <v>65000</v>
      </c>
      <c r="H80" s="25">
        <v>65099.999999999993</v>
      </c>
      <c r="I80" s="25">
        <v>65300</v>
      </c>
    </row>
    <row r="81" spans="1:9" x14ac:dyDescent="0.25">
      <c r="A81" s="3" t="s">
        <v>756</v>
      </c>
      <c r="B81" s="3" t="s">
        <v>77</v>
      </c>
      <c r="C81" s="25">
        <v>9385100</v>
      </c>
      <c r="D81" s="25">
        <v>9541000</v>
      </c>
      <c r="E81" s="25">
        <v>9696000</v>
      </c>
      <c r="F81" s="25">
        <v>9851600</v>
      </c>
      <c r="G81" s="25">
        <v>10009000</v>
      </c>
      <c r="H81" s="25">
        <v>10168100</v>
      </c>
      <c r="I81" s="25">
        <v>10328900</v>
      </c>
    </row>
    <row r="82" spans="1:9" x14ac:dyDescent="0.25">
      <c r="A82" s="3" t="s">
        <v>756</v>
      </c>
      <c r="B82" s="3" t="s">
        <v>78</v>
      </c>
      <c r="C82" s="25">
        <v>184526100</v>
      </c>
      <c r="D82" s="25">
        <v>186386100</v>
      </c>
      <c r="E82" s="25">
        <v>188148900</v>
      </c>
      <c r="F82" s="25">
        <v>189832700</v>
      </c>
      <c r="G82" s="25">
        <v>191446100</v>
      </c>
      <c r="H82" s="25">
        <v>192988600</v>
      </c>
      <c r="I82" s="25">
        <v>194463400</v>
      </c>
    </row>
    <row r="83" spans="1:9" x14ac:dyDescent="0.25">
      <c r="A83" s="3" t="s">
        <v>756</v>
      </c>
      <c r="B83" s="3" t="s">
        <v>211</v>
      </c>
      <c r="C83" s="25">
        <v>22400</v>
      </c>
      <c r="D83" s="25">
        <v>22600</v>
      </c>
      <c r="E83" s="25">
        <v>22900</v>
      </c>
      <c r="F83" s="25">
        <v>23100</v>
      </c>
      <c r="G83" s="25">
        <v>23400</v>
      </c>
      <c r="H83" s="25">
        <v>23600</v>
      </c>
      <c r="I83" s="25">
        <v>23800</v>
      </c>
    </row>
    <row r="84" spans="1:9" x14ac:dyDescent="0.25">
      <c r="A84" s="3" t="s">
        <v>756</v>
      </c>
      <c r="B84" s="3" t="s">
        <v>212</v>
      </c>
      <c r="C84" s="25">
        <v>54200</v>
      </c>
      <c r="D84" s="25">
        <v>55000</v>
      </c>
      <c r="E84" s="25">
        <v>55500</v>
      </c>
      <c r="F84" s="25">
        <v>56000</v>
      </c>
      <c r="G84" s="25">
        <v>56500</v>
      </c>
      <c r="H84" s="25">
        <v>57000</v>
      </c>
      <c r="I84" s="25">
        <v>57500</v>
      </c>
    </row>
    <row r="85" spans="1:9" x14ac:dyDescent="0.25">
      <c r="A85" s="3" t="s">
        <v>756</v>
      </c>
      <c r="B85" s="3" t="s">
        <v>79</v>
      </c>
      <c r="C85" s="25">
        <v>16551000</v>
      </c>
      <c r="D85" s="25">
        <v>16714400.000000002</v>
      </c>
      <c r="E85" s="25">
        <v>16875700</v>
      </c>
      <c r="F85" s="25">
        <v>17034700</v>
      </c>
      <c r="G85" s="25">
        <v>17191600</v>
      </c>
      <c r="H85" s="25">
        <v>17346400</v>
      </c>
      <c r="I85" s="25">
        <v>17498800</v>
      </c>
    </row>
    <row r="86" spans="1:9" x14ac:dyDescent="0.25">
      <c r="A86" s="3" t="s">
        <v>756</v>
      </c>
      <c r="B86" s="3" t="s">
        <v>80</v>
      </c>
      <c r="C86" s="25">
        <v>44032000</v>
      </c>
      <c r="D86" s="25">
        <v>44685800</v>
      </c>
      <c r="E86" s="25">
        <v>45335900</v>
      </c>
      <c r="F86" s="25">
        <v>45980000</v>
      </c>
      <c r="G86" s="25">
        <v>46616400</v>
      </c>
      <c r="H86" s="25">
        <v>47244700</v>
      </c>
      <c r="I86" s="25">
        <v>47865100</v>
      </c>
    </row>
    <row r="87" spans="1:9" x14ac:dyDescent="0.25">
      <c r="A87" s="3" t="s">
        <v>756</v>
      </c>
      <c r="B87" s="3" t="s">
        <v>81</v>
      </c>
      <c r="C87" s="25">
        <v>4427300</v>
      </c>
      <c r="D87" s="25">
        <v>4489000</v>
      </c>
      <c r="E87" s="25">
        <v>4549000</v>
      </c>
      <c r="F87" s="25">
        <v>4609400</v>
      </c>
      <c r="G87" s="25">
        <v>4671100</v>
      </c>
      <c r="H87" s="25">
        <v>4734300</v>
      </c>
      <c r="I87" s="25">
        <v>4798400</v>
      </c>
    </row>
    <row r="88" spans="1:9" x14ac:dyDescent="0.25">
      <c r="A88" s="3" t="s">
        <v>756</v>
      </c>
      <c r="B88" s="3" t="s">
        <v>213</v>
      </c>
      <c r="C88" s="25">
        <v>11270500</v>
      </c>
      <c r="D88" s="25">
        <v>11270000</v>
      </c>
      <c r="E88" s="25">
        <v>11265300</v>
      </c>
      <c r="F88" s="25">
        <v>11260300</v>
      </c>
      <c r="G88" s="25">
        <v>11252400</v>
      </c>
      <c r="H88" s="25">
        <v>11245300</v>
      </c>
      <c r="I88" s="25">
        <v>11243800</v>
      </c>
    </row>
    <row r="89" spans="1:9" x14ac:dyDescent="0.25">
      <c r="A89" s="3" t="s">
        <v>756</v>
      </c>
      <c r="B89" s="3" t="s">
        <v>343</v>
      </c>
      <c r="C89" s="25">
        <v>137500</v>
      </c>
      <c r="D89" s="25">
        <v>139800</v>
      </c>
      <c r="E89" s="25">
        <v>141300</v>
      </c>
      <c r="F89" s="25">
        <v>142000</v>
      </c>
      <c r="G89" s="25">
        <v>142500</v>
      </c>
      <c r="H89" s="25">
        <v>143300</v>
      </c>
      <c r="I89" s="25">
        <v>144200</v>
      </c>
    </row>
    <row r="90" spans="1:9" x14ac:dyDescent="0.25">
      <c r="A90" s="3" t="s">
        <v>756</v>
      </c>
      <c r="B90" s="3" t="s">
        <v>82</v>
      </c>
      <c r="C90" s="25">
        <v>68600</v>
      </c>
      <c r="D90" s="25">
        <v>68300</v>
      </c>
      <c r="E90" s="25">
        <v>68000</v>
      </c>
      <c r="F90" s="25">
        <v>67800</v>
      </c>
      <c r="G90" s="25">
        <v>67700</v>
      </c>
      <c r="H90" s="25">
        <v>67700</v>
      </c>
      <c r="I90" s="25">
        <v>67700</v>
      </c>
    </row>
    <row r="91" spans="1:9" x14ac:dyDescent="0.25">
      <c r="A91" s="3" t="s">
        <v>756</v>
      </c>
      <c r="B91" s="3" t="s">
        <v>83</v>
      </c>
      <c r="C91" s="25">
        <v>9465100</v>
      </c>
      <c r="D91" s="25">
        <v>9598500</v>
      </c>
      <c r="E91" s="25">
        <v>9730900</v>
      </c>
      <c r="F91" s="25">
        <v>9862100</v>
      </c>
      <c r="G91" s="25">
        <v>9991800</v>
      </c>
      <c r="H91" s="25">
        <v>10119800</v>
      </c>
      <c r="I91" s="25">
        <v>10246000</v>
      </c>
    </row>
    <row r="92" spans="1:9" x14ac:dyDescent="0.25">
      <c r="A92" s="3" t="s">
        <v>756</v>
      </c>
      <c r="B92" s="3" t="s">
        <v>84</v>
      </c>
      <c r="C92" s="25">
        <v>13744700</v>
      </c>
      <c r="D92" s="25">
        <v>13953200</v>
      </c>
      <c r="E92" s="25">
        <v>14159200</v>
      </c>
      <c r="F92" s="25">
        <v>14363200</v>
      </c>
      <c r="G92" s="25">
        <v>14565400</v>
      </c>
      <c r="H92" s="25">
        <v>14765500</v>
      </c>
      <c r="I92" s="25">
        <v>14963200</v>
      </c>
    </row>
    <row r="93" spans="1:9" x14ac:dyDescent="0.25">
      <c r="A93" s="3" t="s">
        <v>756</v>
      </c>
      <c r="B93" s="3" t="s">
        <v>85</v>
      </c>
      <c r="C93" s="25">
        <v>6084300</v>
      </c>
      <c r="D93" s="25">
        <v>6117900</v>
      </c>
      <c r="E93" s="25">
        <v>6152400</v>
      </c>
      <c r="F93" s="25">
        <v>6180900</v>
      </c>
      <c r="G93" s="25">
        <v>6218500</v>
      </c>
      <c r="H93" s="25">
        <v>6263700</v>
      </c>
      <c r="I93" s="25">
        <v>6299600</v>
      </c>
    </row>
    <row r="94" spans="1:9" x14ac:dyDescent="0.25">
      <c r="A94" s="3" t="s">
        <v>756</v>
      </c>
      <c r="B94" s="3" t="s">
        <v>214</v>
      </c>
      <c r="C94" s="25">
        <v>210900</v>
      </c>
      <c r="D94" s="25">
        <v>216600</v>
      </c>
      <c r="E94" s="25">
        <v>222300</v>
      </c>
      <c r="F94" s="25">
        <v>228100</v>
      </c>
      <c r="G94" s="25">
        <v>234000</v>
      </c>
      <c r="H94" s="25">
        <v>239800</v>
      </c>
      <c r="I94" s="25">
        <v>246100</v>
      </c>
    </row>
    <row r="95" spans="1:9" x14ac:dyDescent="0.25">
      <c r="A95" s="3" t="s">
        <v>756</v>
      </c>
      <c r="B95" s="3" t="s">
        <v>86</v>
      </c>
      <c r="C95" s="25">
        <v>103100</v>
      </c>
      <c r="D95" s="25">
        <v>103500</v>
      </c>
      <c r="E95" s="25">
        <v>103900</v>
      </c>
      <c r="F95" s="25">
        <v>104300</v>
      </c>
      <c r="G95" s="25">
        <v>104800</v>
      </c>
      <c r="H95" s="25">
        <v>105300</v>
      </c>
      <c r="I95" s="25">
        <v>105700</v>
      </c>
    </row>
    <row r="96" spans="1:9" x14ac:dyDescent="0.25">
      <c r="A96" s="3" t="s">
        <v>756</v>
      </c>
      <c r="B96" s="3" t="s">
        <v>215</v>
      </c>
      <c r="C96" s="25">
        <v>450300</v>
      </c>
      <c r="D96" s="25">
        <v>453400</v>
      </c>
      <c r="E96" s="25">
        <v>456500</v>
      </c>
      <c r="F96" s="25">
        <v>459400</v>
      </c>
      <c r="G96" s="25">
        <v>462100</v>
      </c>
      <c r="H96" s="25">
        <v>464500</v>
      </c>
      <c r="I96" s="25">
        <v>466400</v>
      </c>
    </row>
    <row r="97" spans="1:9" x14ac:dyDescent="0.25">
      <c r="A97" s="3" t="s">
        <v>756</v>
      </c>
      <c r="B97" s="3" t="s">
        <v>87</v>
      </c>
      <c r="C97" s="25">
        <v>13191200</v>
      </c>
      <c r="D97" s="25">
        <v>13519900</v>
      </c>
      <c r="E97" s="25">
        <v>13856500</v>
      </c>
      <c r="F97" s="25">
        <v>14201900</v>
      </c>
      <c r="G97" s="25">
        <v>14556400</v>
      </c>
      <c r="H97" s="25">
        <v>14919500</v>
      </c>
      <c r="I97" s="25">
        <v>15289400</v>
      </c>
    </row>
    <row r="98" spans="1:9" x14ac:dyDescent="0.25">
      <c r="A98" s="3" t="s">
        <v>756</v>
      </c>
      <c r="B98" s="3" t="s">
        <v>88</v>
      </c>
      <c r="C98" s="25">
        <v>751300</v>
      </c>
      <c r="D98" s="25">
        <v>753200</v>
      </c>
      <c r="E98" s="25">
        <v>753900</v>
      </c>
      <c r="F98" s="25">
        <v>754300</v>
      </c>
      <c r="G98" s="25">
        <v>754600</v>
      </c>
      <c r="H98" s="25">
        <v>755700</v>
      </c>
      <c r="I98" s="25">
        <v>758200</v>
      </c>
    </row>
    <row r="99" spans="1:9" x14ac:dyDescent="0.25">
      <c r="A99" s="3" t="s">
        <v>756</v>
      </c>
      <c r="B99" s="3" t="s">
        <v>89</v>
      </c>
      <c r="C99" s="25">
        <v>9540200</v>
      </c>
      <c r="D99" s="25">
        <v>9671400</v>
      </c>
      <c r="E99" s="25">
        <v>9802200</v>
      </c>
      <c r="F99" s="25">
        <v>9930100</v>
      </c>
      <c r="G99" s="25">
        <v>10062900</v>
      </c>
      <c r="H99" s="25">
        <v>10199300</v>
      </c>
      <c r="I99" s="25">
        <v>10331000</v>
      </c>
    </row>
    <row r="100" spans="1:9" x14ac:dyDescent="0.25">
      <c r="A100" s="3" t="s">
        <v>756</v>
      </c>
      <c r="B100" s="3" t="s">
        <v>90</v>
      </c>
      <c r="C100" s="25">
        <v>7094600</v>
      </c>
      <c r="D100" s="25">
        <v>7238900</v>
      </c>
      <c r="E100" s="25">
        <v>7383500</v>
      </c>
      <c r="F100" s="25">
        <v>7528200</v>
      </c>
      <c r="G100" s="25">
        <v>7679800</v>
      </c>
      <c r="H100" s="25">
        <v>7838100</v>
      </c>
      <c r="I100" s="25">
        <v>7995800</v>
      </c>
    </row>
    <row r="101" spans="1:9" x14ac:dyDescent="0.25">
      <c r="A101" s="3" t="s">
        <v>756</v>
      </c>
      <c r="B101" s="3" t="s">
        <v>91</v>
      </c>
      <c r="C101" s="25">
        <v>2694100</v>
      </c>
      <c r="D101" s="25">
        <v>2709500</v>
      </c>
      <c r="E101" s="25">
        <v>2725000</v>
      </c>
      <c r="F101" s="25">
        <v>2736500</v>
      </c>
      <c r="G101" s="25">
        <v>2749700</v>
      </c>
      <c r="H101" s="25">
        <v>2763500</v>
      </c>
      <c r="I101" s="25">
        <v>2771700</v>
      </c>
    </row>
    <row r="102" spans="1:9" x14ac:dyDescent="0.25">
      <c r="A102" s="3" t="s">
        <v>756</v>
      </c>
      <c r="B102" s="3" t="s">
        <v>216</v>
      </c>
      <c r="C102" s="25">
        <v>400100</v>
      </c>
      <c r="D102" s="25">
        <v>401800</v>
      </c>
      <c r="E102" s="25">
        <v>403500</v>
      </c>
      <c r="F102" s="25">
        <v>405000</v>
      </c>
      <c r="G102" s="25">
        <v>406400</v>
      </c>
      <c r="H102" s="25">
        <v>407600</v>
      </c>
      <c r="I102" s="25">
        <v>408700</v>
      </c>
    </row>
    <row r="103" spans="1:9" x14ac:dyDescent="0.25">
      <c r="A103" s="3" t="s">
        <v>756</v>
      </c>
      <c r="B103" s="3" t="s">
        <v>92</v>
      </c>
      <c r="C103" s="25">
        <v>108528000</v>
      </c>
      <c r="D103" s="25">
        <v>109924000</v>
      </c>
      <c r="E103" s="25">
        <v>111330300</v>
      </c>
      <c r="F103" s="25">
        <v>112728200</v>
      </c>
      <c r="G103" s="25">
        <v>114108200</v>
      </c>
      <c r="H103" s="25">
        <v>115470100</v>
      </c>
      <c r="I103" s="25">
        <v>116812600</v>
      </c>
    </row>
    <row r="104" spans="1:9" x14ac:dyDescent="0.25">
      <c r="A104" s="3" t="s">
        <v>756</v>
      </c>
      <c r="B104" s="3" t="s">
        <v>93</v>
      </c>
      <c r="C104" s="25">
        <v>5534000</v>
      </c>
      <c r="D104" s="25">
        <v>5608200</v>
      </c>
      <c r="E104" s="25">
        <v>5681600</v>
      </c>
      <c r="F104" s="25">
        <v>5753000</v>
      </c>
      <c r="G104" s="25">
        <v>5834000</v>
      </c>
      <c r="H104" s="25">
        <v>5922500</v>
      </c>
      <c r="I104" s="25">
        <v>6006200</v>
      </c>
    </row>
    <row r="105" spans="1:9" x14ac:dyDescent="0.25">
      <c r="A105" s="3" t="s">
        <v>756</v>
      </c>
      <c r="B105" s="3" t="s">
        <v>94</v>
      </c>
      <c r="C105" s="25">
        <v>3321300</v>
      </c>
      <c r="D105" s="25">
        <v>3377200</v>
      </c>
      <c r="E105" s="25">
        <v>3433200</v>
      </c>
      <c r="F105" s="25">
        <v>3489000</v>
      </c>
      <c r="G105" s="25">
        <v>3543500</v>
      </c>
      <c r="H105" s="25">
        <v>3597000</v>
      </c>
      <c r="I105" s="25">
        <v>3650400</v>
      </c>
    </row>
    <row r="106" spans="1:9" x14ac:dyDescent="0.25">
      <c r="A106" s="3" t="s">
        <v>756</v>
      </c>
      <c r="B106" s="3" t="s">
        <v>95</v>
      </c>
      <c r="C106" s="25">
        <v>6063900</v>
      </c>
      <c r="D106" s="25">
        <v>6174300</v>
      </c>
      <c r="E106" s="25">
        <v>6285300</v>
      </c>
      <c r="F106" s="25">
        <v>6397800</v>
      </c>
      <c r="G106" s="25">
        <v>6510200</v>
      </c>
      <c r="H106" s="25">
        <v>6623000</v>
      </c>
      <c r="I106" s="25">
        <v>6738400</v>
      </c>
    </row>
    <row r="107" spans="1:9" x14ac:dyDescent="0.25">
      <c r="A107" s="3" t="s">
        <v>756</v>
      </c>
      <c r="B107" s="3" t="s">
        <v>96</v>
      </c>
      <c r="C107" s="25">
        <v>28022600</v>
      </c>
      <c r="D107" s="25">
        <v>28418500</v>
      </c>
      <c r="E107" s="25">
        <v>28813300</v>
      </c>
      <c r="F107" s="25">
        <v>29206700</v>
      </c>
      <c r="G107" s="25">
        <v>29598200</v>
      </c>
      <c r="H107" s="25">
        <v>29987800</v>
      </c>
      <c r="I107" s="25">
        <v>30375100</v>
      </c>
    </row>
    <row r="108" spans="1:9" x14ac:dyDescent="0.25">
      <c r="A108" s="3" t="s">
        <v>756</v>
      </c>
      <c r="B108" s="3" t="s">
        <v>218</v>
      </c>
      <c r="C108" s="25">
        <v>3771800</v>
      </c>
      <c r="D108" s="25">
        <v>3766900</v>
      </c>
      <c r="E108" s="25">
        <v>3761500</v>
      </c>
      <c r="F108" s="25">
        <v>3753700</v>
      </c>
      <c r="G108" s="25">
        <v>3750700</v>
      </c>
      <c r="H108" s="25">
        <v>3752200</v>
      </c>
      <c r="I108" s="25">
        <v>3750300</v>
      </c>
    </row>
    <row r="109" spans="1:9" x14ac:dyDescent="0.25">
      <c r="A109" s="3" t="s">
        <v>756</v>
      </c>
      <c r="B109" s="3" t="s">
        <v>381</v>
      </c>
      <c r="C109" s="25">
        <v>38300</v>
      </c>
      <c r="D109" s="25">
        <v>39500</v>
      </c>
      <c r="E109" s="25">
        <v>40500</v>
      </c>
      <c r="F109" s="25">
        <v>39200</v>
      </c>
      <c r="G109" s="25">
        <v>37600</v>
      </c>
      <c r="H109" s="25">
        <v>37900</v>
      </c>
      <c r="I109" s="25">
        <v>38300</v>
      </c>
    </row>
    <row r="110" spans="1:9" x14ac:dyDescent="0.25">
      <c r="A110" s="3" t="s">
        <v>756</v>
      </c>
      <c r="B110" s="3" t="s">
        <v>97</v>
      </c>
      <c r="C110" s="25">
        <v>50100</v>
      </c>
      <c r="D110" s="25">
        <v>50800</v>
      </c>
      <c r="E110" s="25">
        <v>51400</v>
      </c>
      <c r="F110" s="25">
        <v>52100</v>
      </c>
      <c r="G110" s="25">
        <v>52700</v>
      </c>
      <c r="H110" s="25">
        <v>53400</v>
      </c>
      <c r="I110" s="25">
        <v>54000</v>
      </c>
    </row>
    <row r="111" spans="1:9" x14ac:dyDescent="0.25">
      <c r="A111" s="3" t="s">
        <v>756</v>
      </c>
      <c r="B111" s="3" t="s">
        <v>98</v>
      </c>
      <c r="C111" s="25">
        <v>167800</v>
      </c>
      <c r="D111" s="25">
        <v>169700</v>
      </c>
      <c r="E111" s="25">
        <v>171600</v>
      </c>
      <c r="F111" s="25">
        <v>173400</v>
      </c>
      <c r="G111" s="25">
        <v>175300</v>
      </c>
      <c r="H111" s="25">
        <v>177100</v>
      </c>
      <c r="I111" s="25">
        <v>178800</v>
      </c>
    </row>
    <row r="112" spans="1:9" x14ac:dyDescent="0.25">
      <c r="A112" s="3" t="s">
        <v>756</v>
      </c>
      <c r="B112" s="3" t="s">
        <v>99</v>
      </c>
      <c r="C112" s="25">
        <v>108900</v>
      </c>
      <c r="D112" s="25">
        <v>109100</v>
      </c>
      <c r="E112" s="25">
        <v>109300</v>
      </c>
      <c r="F112" s="25">
        <v>109300</v>
      </c>
      <c r="G112" s="25">
        <v>109400</v>
      </c>
      <c r="H112" s="25">
        <v>109500</v>
      </c>
      <c r="I112" s="25">
        <v>109500</v>
      </c>
    </row>
    <row r="113" spans="1:9" x14ac:dyDescent="0.25">
      <c r="A113" s="3" t="s">
        <v>756</v>
      </c>
      <c r="B113" s="3" t="s">
        <v>100</v>
      </c>
      <c r="C113" s="25">
        <v>506900</v>
      </c>
      <c r="D113" s="25">
        <v>512100</v>
      </c>
      <c r="E113" s="25">
        <v>517200.00000000006</v>
      </c>
      <c r="F113" s="25">
        <v>522200.00000000006</v>
      </c>
      <c r="G113" s="25">
        <v>526900</v>
      </c>
      <c r="H113" s="25">
        <v>531500</v>
      </c>
      <c r="I113" s="25">
        <v>536400</v>
      </c>
    </row>
    <row r="114" spans="1:9" x14ac:dyDescent="0.25">
      <c r="A114" s="3" t="s">
        <v>756</v>
      </c>
      <c r="B114" s="3" t="s">
        <v>101</v>
      </c>
      <c r="C114" s="25">
        <v>1323000</v>
      </c>
      <c r="D114" s="25">
        <v>1328300</v>
      </c>
      <c r="E114" s="25">
        <v>1333700</v>
      </c>
      <c r="F114" s="25">
        <v>1338900</v>
      </c>
      <c r="G114" s="25">
        <v>1344000</v>
      </c>
      <c r="H114" s="25">
        <v>1348800</v>
      </c>
      <c r="I114" s="25">
        <v>1353100</v>
      </c>
    </row>
    <row r="115" spans="1:9" x14ac:dyDescent="0.25">
      <c r="A115" s="3" t="s">
        <v>756</v>
      </c>
      <c r="B115" s="3" t="s">
        <v>102</v>
      </c>
      <c r="C115" s="25">
        <v>3331500</v>
      </c>
      <c r="D115" s="25">
        <v>3340700</v>
      </c>
      <c r="E115" s="25">
        <v>3351700</v>
      </c>
      <c r="F115" s="25">
        <v>3363100</v>
      </c>
      <c r="G115" s="25">
        <v>3374400</v>
      </c>
      <c r="H115" s="25">
        <v>3385700</v>
      </c>
      <c r="I115" s="25">
        <v>3397300</v>
      </c>
    </row>
    <row r="116" spans="1:9" x14ac:dyDescent="0.25">
      <c r="A116" s="3" t="s">
        <v>756</v>
      </c>
      <c r="B116" s="3" t="s">
        <v>219</v>
      </c>
      <c r="C116" s="25">
        <v>109500</v>
      </c>
      <c r="D116" s="25">
        <v>109400</v>
      </c>
      <c r="E116" s="25">
        <v>109300</v>
      </c>
      <c r="F116" s="25">
        <v>109100</v>
      </c>
      <c r="G116" s="25">
        <v>108900</v>
      </c>
      <c r="H116" s="25">
        <v>108700</v>
      </c>
      <c r="I116" s="25">
        <v>108400</v>
      </c>
    </row>
    <row r="117" spans="1:9" x14ac:dyDescent="0.25">
      <c r="A117" s="3" t="s">
        <v>756</v>
      </c>
      <c r="B117" s="3" t="s">
        <v>103</v>
      </c>
      <c r="C117" s="25">
        <v>27361100</v>
      </c>
      <c r="D117" s="25">
        <v>27825500</v>
      </c>
      <c r="E117" s="25">
        <v>28288700</v>
      </c>
      <c r="F117" s="25">
        <v>28749900</v>
      </c>
      <c r="G117" s="25">
        <v>29208400</v>
      </c>
      <c r="H117" s="25">
        <v>29663800</v>
      </c>
      <c r="I117" s="25">
        <v>30115700</v>
      </c>
    </row>
    <row r="118" spans="1:9" x14ac:dyDescent="0.25">
      <c r="A118" s="3" t="s">
        <v>756</v>
      </c>
      <c r="B118" s="3" t="s">
        <v>104</v>
      </c>
      <c r="C118" s="25">
        <v>33649300</v>
      </c>
      <c r="D118" s="25">
        <v>34167300</v>
      </c>
      <c r="E118" s="25">
        <v>34689100</v>
      </c>
      <c r="F118" s="25">
        <v>35209200</v>
      </c>
      <c r="G118" s="25">
        <v>35724200</v>
      </c>
      <c r="H118" s="25">
        <v>36233000</v>
      </c>
      <c r="I118" s="25">
        <v>36734900</v>
      </c>
    </row>
    <row r="119" spans="1:9" x14ac:dyDescent="0.25">
      <c r="A119" s="3" t="s">
        <v>756</v>
      </c>
      <c r="B119" s="3" t="s">
        <v>105</v>
      </c>
      <c r="C119" s="25">
        <v>17297900</v>
      </c>
      <c r="D119" s="25">
        <v>17808200</v>
      </c>
      <c r="E119" s="25">
        <v>18311200</v>
      </c>
      <c r="F119" s="25">
        <v>18822700</v>
      </c>
      <c r="G119" s="25">
        <v>19347100</v>
      </c>
      <c r="H119" s="25">
        <v>19889100</v>
      </c>
      <c r="I119" s="25">
        <v>20448800</v>
      </c>
    </row>
    <row r="120" spans="1:9" x14ac:dyDescent="0.25">
      <c r="A120" s="3" t="s">
        <v>756</v>
      </c>
      <c r="B120" s="3" t="s">
        <v>106</v>
      </c>
      <c r="C120" s="25">
        <v>999900</v>
      </c>
      <c r="D120" s="25">
        <v>1071400</v>
      </c>
      <c r="E120" s="25">
        <v>1141000</v>
      </c>
      <c r="F120" s="25">
        <v>1203500</v>
      </c>
      <c r="G120" s="25">
        <v>1211800</v>
      </c>
      <c r="H120" s="25">
        <v>1199500</v>
      </c>
      <c r="I120" s="25">
        <v>1208900</v>
      </c>
    </row>
    <row r="121" spans="1:9" x14ac:dyDescent="0.25">
      <c r="A121" s="3" t="s">
        <v>756</v>
      </c>
      <c r="B121" s="3" t="s">
        <v>107</v>
      </c>
      <c r="C121" s="25">
        <v>7990300</v>
      </c>
      <c r="D121" s="25">
        <v>8233200.0000000009</v>
      </c>
      <c r="E121" s="25">
        <v>8478900</v>
      </c>
      <c r="F121" s="25">
        <v>8726100</v>
      </c>
      <c r="G121" s="25">
        <v>8978500</v>
      </c>
      <c r="H121" s="25">
        <v>9233800</v>
      </c>
      <c r="I121" s="25">
        <v>9486800</v>
      </c>
    </row>
    <row r="122" spans="1:9" x14ac:dyDescent="0.25">
      <c r="A122" s="3" t="s">
        <v>756</v>
      </c>
      <c r="B122" s="3" t="s">
        <v>108</v>
      </c>
      <c r="C122" s="25">
        <v>1913800</v>
      </c>
      <c r="D122" s="25">
        <v>1940500</v>
      </c>
      <c r="E122" s="25">
        <v>1967400</v>
      </c>
      <c r="F122" s="25">
        <v>1993900</v>
      </c>
      <c r="G122" s="25">
        <v>2018700</v>
      </c>
      <c r="H122" s="25">
        <v>2041300</v>
      </c>
      <c r="I122" s="25">
        <v>2062400</v>
      </c>
    </row>
    <row r="123" spans="1:9" x14ac:dyDescent="0.25">
      <c r="A123" s="3" t="s">
        <v>756</v>
      </c>
      <c r="B123" s="3" t="s">
        <v>109</v>
      </c>
      <c r="C123" s="25">
        <v>14868900</v>
      </c>
      <c r="D123" s="25">
        <v>15318800</v>
      </c>
      <c r="E123" s="25">
        <v>15773500</v>
      </c>
      <c r="F123" s="25">
        <v>16235500</v>
      </c>
      <c r="G123" s="25">
        <v>16728599.999999998</v>
      </c>
      <c r="H123" s="25">
        <v>17249300</v>
      </c>
      <c r="I123" s="25">
        <v>17773600</v>
      </c>
    </row>
    <row r="124" spans="1:9" x14ac:dyDescent="0.25">
      <c r="A124" s="3" t="s">
        <v>756</v>
      </c>
      <c r="B124" s="3" t="s">
        <v>110</v>
      </c>
      <c r="C124" s="25">
        <v>7584300</v>
      </c>
      <c r="D124" s="25">
        <v>7809800</v>
      </c>
      <c r="E124" s="25">
        <v>8037800</v>
      </c>
      <c r="F124" s="25">
        <v>8267600</v>
      </c>
      <c r="G124" s="25">
        <v>8469900</v>
      </c>
      <c r="H124" s="25">
        <v>8642900</v>
      </c>
      <c r="I124" s="25">
        <v>8813900</v>
      </c>
    </row>
    <row r="125" spans="1:9" x14ac:dyDescent="0.25">
      <c r="A125" s="3" t="s">
        <v>756</v>
      </c>
      <c r="B125" s="3" t="s">
        <v>111</v>
      </c>
      <c r="C125" s="25">
        <v>18149200</v>
      </c>
      <c r="D125" s="25">
        <v>18554400</v>
      </c>
      <c r="E125" s="25">
        <v>18966900</v>
      </c>
      <c r="F125" s="25">
        <v>19387000</v>
      </c>
      <c r="G125" s="25">
        <v>19814600</v>
      </c>
      <c r="H125" s="25">
        <v>20249700</v>
      </c>
      <c r="I125" s="25">
        <v>20691300</v>
      </c>
    </row>
    <row r="126" spans="1:9" x14ac:dyDescent="0.25">
      <c r="A126" s="3" t="s">
        <v>756</v>
      </c>
      <c r="B126" s="3" t="s">
        <v>112</v>
      </c>
      <c r="C126" s="25">
        <v>480700</v>
      </c>
      <c r="D126" s="25">
        <v>485500</v>
      </c>
      <c r="E126" s="25">
        <v>490000</v>
      </c>
      <c r="F126" s="25">
        <v>494000</v>
      </c>
      <c r="G126" s="25">
        <v>498700</v>
      </c>
      <c r="H126" s="25">
        <v>503800</v>
      </c>
      <c r="I126" s="25">
        <v>508700</v>
      </c>
    </row>
    <row r="127" spans="1:9" x14ac:dyDescent="0.25">
      <c r="A127" s="3" t="s">
        <v>756</v>
      </c>
      <c r="B127" s="3" t="s">
        <v>113</v>
      </c>
      <c r="C127" s="25">
        <v>4135399.9999999995</v>
      </c>
      <c r="D127" s="25">
        <v>4211500</v>
      </c>
      <c r="E127" s="25">
        <v>4286900</v>
      </c>
      <c r="F127" s="25">
        <v>4362800</v>
      </c>
      <c r="G127" s="25">
        <v>4445300</v>
      </c>
      <c r="H127" s="25">
        <v>4535000</v>
      </c>
      <c r="I127" s="25">
        <v>4626700</v>
      </c>
    </row>
    <row r="128" spans="1:9" x14ac:dyDescent="0.25">
      <c r="A128" s="3" t="s">
        <v>756</v>
      </c>
      <c r="B128" s="3" t="s">
        <v>114</v>
      </c>
      <c r="C128" s="25">
        <v>10222200</v>
      </c>
      <c r="D128" s="25">
        <v>10509300</v>
      </c>
      <c r="E128" s="25">
        <v>10795400</v>
      </c>
      <c r="F128" s="25">
        <v>11082800</v>
      </c>
      <c r="G128" s="25">
        <v>11382500</v>
      </c>
      <c r="H128" s="25">
        <v>11693000</v>
      </c>
      <c r="I128" s="25">
        <v>12003400</v>
      </c>
    </row>
    <row r="129" spans="1:9" x14ac:dyDescent="0.25">
      <c r="A129" s="3" t="s">
        <v>756</v>
      </c>
      <c r="B129" s="3" t="s">
        <v>115</v>
      </c>
      <c r="C129" s="25">
        <v>670100</v>
      </c>
      <c r="D129" s="25">
        <v>688300</v>
      </c>
      <c r="E129" s="25">
        <v>706800</v>
      </c>
      <c r="F129" s="25">
        <v>725400</v>
      </c>
      <c r="G129" s="25">
        <v>744500</v>
      </c>
      <c r="H129" s="25">
        <v>764000</v>
      </c>
      <c r="I129" s="25">
        <v>783500</v>
      </c>
    </row>
    <row r="130" spans="1:9" x14ac:dyDescent="0.25">
      <c r="A130" s="3" t="s">
        <v>756</v>
      </c>
      <c r="B130" s="3" t="s">
        <v>116</v>
      </c>
      <c r="C130" s="25">
        <v>60050600</v>
      </c>
      <c r="D130" s="25">
        <v>61749000</v>
      </c>
      <c r="E130" s="25">
        <v>63428900</v>
      </c>
      <c r="F130" s="25">
        <v>65117100</v>
      </c>
      <c r="G130" s="25">
        <v>66886899.999999993</v>
      </c>
      <c r="H130" s="25">
        <v>68734400</v>
      </c>
      <c r="I130" s="25">
        <v>70589100</v>
      </c>
    </row>
    <row r="131" spans="1:9" x14ac:dyDescent="0.25">
      <c r="A131" s="3" t="s">
        <v>756</v>
      </c>
      <c r="B131" s="3" t="s">
        <v>117</v>
      </c>
      <c r="C131" s="25">
        <v>3682400</v>
      </c>
      <c r="D131" s="25">
        <v>3783700</v>
      </c>
      <c r="E131" s="25">
        <v>3886400</v>
      </c>
      <c r="F131" s="25">
        <v>3990500</v>
      </c>
      <c r="G131" s="25">
        <v>4088800</v>
      </c>
      <c r="H131" s="25">
        <v>4181000</v>
      </c>
      <c r="I131" s="25">
        <v>4274100</v>
      </c>
    </row>
    <row r="132" spans="1:9" x14ac:dyDescent="0.25">
      <c r="A132" s="3" t="s">
        <v>756</v>
      </c>
      <c r="B132" s="3" t="s">
        <v>118</v>
      </c>
      <c r="C132" s="25">
        <v>18552200</v>
      </c>
      <c r="D132" s="25">
        <v>18890500</v>
      </c>
      <c r="E132" s="25">
        <v>19225500</v>
      </c>
      <c r="F132" s="25">
        <v>19565700</v>
      </c>
      <c r="G132" s="25">
        <v>19959500</v>
      </c>
      <c r="H132" s="25">
        <v>20407500</v>
      </c>
      <c r="I132" s="25">
        <v>20863500</v>
      </c>
    </row>
    <row r="133" spans="1:9" x14ac:dyDescent="0.25">
      <c r="A133" s="3" t="s">
        <v>756</v>
      </c>
      <c r="B133" s="3" t="s">
        <v>119</v>
      </c>
      <c r="C133" s="25">
        <v>832800</v>
      </c>
      <c r="D133" s="25">
        <v>848600</v>
      </c>
      <c r="E133" s="25">
        <v>864500</v>
      </c>
      <c r="F133" s="25">
        <v>880600</v>
      </c>
      <c r="G133" s="25">
        <v>897200</v>
      </c>
      <c r="H133" s="25">
        <v>914300</v>
      </c>
      <c r="I133" s="25">
        <v>931600</v>
      </c>
    </row>
    <row r="134" spans="1:9" x14ac:dyDescent="0.25">
      <c r="A134" s="3" t="s">
        <v>756</v>
      </c>
      <c r="B134" s="3" t="s">
        <v>120</v>
      </c>
      <c r="C134" s="25">
        <v>73508800</v>
      </c>
      <c r="D134" s="25">
        <v>74968200</v>
      </c>
      <c r="E134" s="25">
        <v>76485200</v>
      </c>
      <c r="F134" s="25">
        <v>78029500</v>
      </c>
      <c r="G134" s="25">
        <v>79547500</v>
      </c>
      <c r="H134" s="25">
        <v>81025600</v>
      </c>
      <c r="I134" s="25">
        <v>82488700</v>
      </c>
    </row>
    <row r="135" spans="1:9" x14ac:dyDescent="0.25">
      <c r="A135" s="3" t="s">
        <v>756</v>
      </c>
      <c r="B135" s="3" t="s">
        <v>121</v>
      </c>
      <c r="C135" s="25">
        <v>634900</v>
      </c>
      <c r="D135" s="25">
        <v>653300</v>
      </c>
      <c r="E135" s="25">
        <v>672000</v>
      </c>
      <c r="F135" s="25">
        <v>690900</v>
      </c>
      <c r="G135" s="25">
        <v>710600</v>
      </c>
      <c r="H135" s="25">
        <v>730900</v>
      </c>
      <c r="I135" s="25">
        <v>751200</v>
      </c>
    </row>
    <row r="136" spans="1:9" x14ac:dyDescent="0.25">
      <c r="A136" s="3" t="s">
        <v>756</v>
      </c>
      <c r="B136" s="3" t="s">
        <v>122</v>
      </c>
      <c r="C136" s="25">
        <v>4712800</v>
      </c>
      <c r="D136" s="25">
        <v>4863900</v>
      </c>
      <c r="E136" s="25">
        <v>5017200</v>
      </c>
      <c r="F136" s="25">
        <v>5174200</v>
      </c>
      <c r="G136" s="25">
        <v>5334700</v>
      </c>
      <c r="H136" s="25">
        <v>5497400</v>
      </c>
      <c r="I136" s="25">
        <v>5661500</v>
      </c>
    </row>
    <row r="137" spans="1:9" x14ac:dyDescent="0.25">
      <c r="A137" s="3" t="s">
        <v>756</v>
      </c>
      <c r="B137" s="3" t="s">
        <v>123</v>
      </c>
      <c r="C137" s="25">
        <v>76961000</v>
      </c>
      <c r="D137" s="25">
        <v>78696200</v>
      </c>
      <c r="E137" s="25">
        <v>80401200</v>
      </c>
      <c r="F137" s="25">
        <v>82099600</v>
      </c>
      <c r="G137" s="25">
        <v>83851300</v>
      </c>
      <c r="H137" s="25">
        <v>85666000</v>
      </c>
      <c r="I137" s="25">
        <v>87495000</v>
      </c>
    </row>
    <row r="138" spans="1:9" x14ac:dyDescent="0.25">
      <c r="A138" s="3" t="s">
        <v>756</v>
      </c>
      <c r="B138" s="3" t="s">
        <v>124</v>
      </c>
      <c r="C138" s="25">
        <v>1411700</v>
      </c>
      <c r="D138" s="25">
        <v>1438100</v>
      </c>
      <c r="E138" s="25">
        <v>1464500</v>
      </c>
      <c r="F138" s="25">
        <v>1491600</v>
      </c>
      <c r="G138" s="25">
        <v>1519800</v>
      </c>
      <c r="H138" s="25">
        <v>1548900</v>
      </c>
      <c r="I138" s="25">
        <v>1579100</v>
      </c>
    </row>
    <row r="139" spans="1:9" x14ac:dyDescent="0.25">
      <c r="A139" s="3" t="s">
        <v>756</v>
      </c>
      <c r="B139" s="3" t="s">
        <v>125</v>
      </c>
      <c r="C139" s="25">
        <v>1570600</v>
      </c>
      <c r="D139" s="25">
        <v>1615200</v>
      </c>
      <c r="E139" s="25">
        <v>1660100</v>
      </c>
      <c r="F139" s="25">
        <v>1705500</v>
      </c>
      <c r="G139" s="25">
        <v>1752600</v>
      </c>
      <c r="H139" s="25">
        <v>1801300</v>
      </c>
      <c r="I139" s="25">
        <v>1850900</v>
      </c>
    </row>
    <row r="140" spans="1:9" x14ac:dyDescent="0.25">
      <c r="A140" s="3" t="s">
        <v>756</v>
      </c>
      <c r="B140" s="3" t="s">
        <v>126</v>
      </c>
      <c r="C140" s="25">
        <v>22458800</v>
      </c>
      <c r="D140" s="25">
        <v>23005400</v>
      </c>
      <c r="E140" s="25">
        <v>23556100</v>
      </c>
      <c r="F140" s="25">
        <v>24112300</v>
      </c>
      <c r="G140" s="25">
        <v>24684400</v>
      </c>
      <c r="H140" s="25">
        <v>25266700</v>
      </c>
      <c r="I140" s="25">
        <v>25846100</v>
      </c>
    </row>
    <row r="141" spans="1:9" x14ac:dyDescent="0.25">
      <c r="A141" s="3" t="s">
        <v>756</v>
      </c>
      <c r="B141" s="3" t="s">
        <v>127</v>
      </c>
      <c r="C141" s="25">
        <v>9329300</v>
      </c>
      <c r="D141" s="25">
        <v>9517000</v>
      </c>
      <c r="E141" s="25">
        <v>9702900</v>
      </c>
      <c r="F141" s="25">
        <v>9888600</v>
      </c>
      <c r="G141" s="25">
        <v>10115600</v>
      </c>
      <c r="H141" s="25">
        <v>10381900</v>
      </c>
      <c r="I141" s="25">
        <v>10646800</v>
      </c>
    </row>
    <row r="142" spans="1:9" x14ac:dyDescent="0.25">
      <c r="A142" s="3" t="s">
        <v>756</v>
      </c>
      <c r="B142" s="3" t="s">
        <v>128</v>
      </c>
      <c r="C142" s="25">
        <v>1413700</v>
      </c>
      <c r="D142" s="25">
        <v>1443100</v>
      </c>
      <c r="E142" s="25">
        <v>1472100</v>
      </c>
      <c r="F142" s="25">
        <v>1500800</v>
      </c>
      <c r="G142" s="25">
        <v>1532200</v>
      </c>
      <c r="H142" s="25">
        <v>1565900</v>
      </c>
      <c r="I142" s="25">
        <v>1599100</v>
      </c>
    </row>
    <row r="143" spans="1:9" x14ac:dyDescent="0.25">
      <c r="A143" s="3" t="s">
        <v>756</v>
      </c>
      <c r="B143" s="3" t="s">
        <v>129</v>
      </c>
      <c r="C143" s="25">
        <v>71008800</v>
      </c>
      <c r="D143" s="25">
        <v>71862400</v>
      </c>
      <c r="E143" s="25">
        <v>72713200</v>
      </c>
      <c r="F143" s="25">
        <v>73555400</v>
      </c>
      <c r="G143" s="25">
        <v>74386100</v>
      </c>
      <c r="H143" s="25">
        <v>75205200</v>
      </c>
      <c r="I143" s="25">
        <v>76009400</v>
      </c>
    </row>
    <row r="144" spans="1:9" x14ac:dyDescent="0.25">
      <c r="A144" s="3" t="s">
        <v>756</v>
      </c>
      <c r="B144" s="3" t="s">
        <v>130</v>
      </c>
      <c r="C144" s="25">
        <v>28600500</v>
      </c>
      <c r="D144" s="25">
        <v>29456500</v>
      </c>
      <c r="E144" s="25">
        <v>30332400</v>
      </c>
      <c r="F144" s="25">
        <v>31223100</v>
      </c>
      <c r="G144" s="25">
        <v>32188900</v>
      </c>
      <c r="H144" s="25">
        <v>33226100</v>
      </c>
      <c r="I144" s="25">
        <v>34272200</v>
      </c>
    </row>
    <row r="145" spans="1:9" x14ac:dyDescent="0.25">
      <c r="A145" s="3" t="s">
        <v>756</v>
      </c>
      <c r="B145" s="3" t="s">
        <v>131</v>
      </c>
      <c r="C145" s="25">
        <v>7116900</v>
      </c>
      <c r="D145" s="25">
        <v>7244500</v>
      </c>
      <c r="E145" s="25">
        <v>7397200</v>
      </c>
      <c r="F145" s="25">
        <v>7554600</v>
      </c>
      <c r="G145" s="25">
        <v>7693500</v>
      </c>
      <c r="H145" s="25">
        <v>7830300</v>
      </c>
      <c r="I145" s="25">
        <v>7962400</v>
      </c>
    </row>
    <row r="146" spans="1:9" x14ac:dyDescent="0.25">
      <c r="A146" s="3" t="s">
        <v>756</v>
      </c>
      <c r="B146" s="3" t="s">
        <v>132</v>
      </c>
      <c r="C146" s="25">
        <v>5581300</v>
      </c>
      <c r="D146" s="25">
        <v>5758200</v>
      </c>
      <c r="E146" s="25">
        <v>5937300</v>
      </c>
      <c r="F146" s="25">
        <v>6106400</v>
      </c>
      <c r="G146" s="25">
        <v>6258700</v>
      </c>
      <c r="H146" s="25">
        <v>6393700</v>
      </c>
      <c r="I146" s="25">
        <v>6515100</v>
      </c>
    </row>
    <row r="147" spans="1:9" x14ac:dyDescent="0.25">
      <c r="A147" s="3" t="s">
        <v>756</v>
      </c>
      <c r="B147" s="3" t="s">
        <v>133</v>
      </c>
      <c r="C147" s="25">
        <v>37263200</v>
      </c>
      <c r="D147" s="25">
        <v>38260000</v>
      </c>
      <c r="E147" s="25">
        <v>39283700</v>
      </c>
      <c r="F147" s="25">
        <v>40332500</v>
      </c>
      <c r="G147" s="25">
        <v>41405300</v>
      </c>
      <c r="H147" s="25">
        <v>42501000</v>
      </c>
      <c r="I147" s="25">
        <v>43615000</v>
      </c>
    </row>
    <row r="148" spans="1:9" x14ac:dyDescent="0.25">
      <c r="A148" s="3" t="s">
        <v>756</v>
      </c>
      <c r="B148" s="3" t="s">
        <v>134</v>
      </c>
      <c r="C148" s="25">
        <v>2390400</v>
      </c>
      <c r="D148" s="25">
        <v>2613400</v>
      </c>
      <c r="E148" s="25">
        <v>2882200</v>
      </c>
      <c r="F148" s="25">
        <v>3176500</v>
      </c>
      <c r="G148" s="25">
        <v>3480100</v>
      </c>
      <c r="H148" s="25">
        <v>3769400</v>
      </c>
      <c r="I148" s="25">
        <v>4022300</v>
      </c>
    </row>
    <row r="149" spans="1:9" x14ac:dyDescent="0.25">
      <c r="A149" s="3" t="s">
        <v>756</v>
      </c>
      <c r="B149" s="3" t="s">
        <v>135</v>
      </c>
      <c r="C149" s="25">
        <v>4099300</v>
      </c>
      <c r="D149" s="25">
        <v>4137100.0000000005</v>
      </c>
      <c r="E149" s="25">
        <v>4175500</v>
      </c>
      <c r="F149" s="25">
        <v>4210900</v>
      </c>
      <c r="G149" s="25">
        <v>4246600</v>
      </c>
      <c r="H149" s="25">
        <v>4281600</v>
      </c>
      <c r="I149" s="25">
        <v>4312000</v>
      </c>
    </row>
    <row r="150" spans="1:9" x14ac:dyDescent="0.25">
      <c r="A150" s="3" t="s">
        <v>756</v>
      </c>
      <c r="B150" s="3" t="s">
        <v>136</v>
      </c>
      <c r="C150" s="25">
        <v>2097300</v>
      </c>
      <c r="D150" s="25">
        <v>2118800</v>
      </c>
      <c r="E150" s="25">
        <v>2140200</v>
      </c>
      <c r="F150" s="25">
        <v>2161100</v>
      </c>
      <c r="G150" s="25">
        <v>2183300</v>
      </c>
      <c r="H150" s="25">
        <v>2206900</v>
      </c>
      <c r="I150" s="25">
        <v>2230000</v>
      </c>
    </row>
    <row r="151" spans="1:9" x14ac:dyDescent="0.25">
      <c r="A151" s="3" t="s">
        <v>756</v>
      </c>
      <c r="B151" s="3" t="s">
        <v>137</v>
      </c>
      <c r="C151" s="25">
        <v>3411000</v>
      </c>
      <c r="D151" s="25">
        <v>3571000</v>
      </c>
      <c r="E151" s="25">
        <v>3737800</v>
      </c>
      <c r="F151" s="25">
        <v>3908300</v>
      </c>
      <c r="G151" s="25">
        <v>4050800</v>
      </c>
      <c r="H151" s="25">
        <v>4164000</v>
      </c>
      <c r="I151" s="25">
        <v>4276500</v>
      </c>
    </row>
    <row r="152" spans="1:9" x14ac:dyDescent="0.25">
      <c r="A152" s="3" t="s">
        <v>756</v>
      </c>
      <c r="B152" s="3" t="s">
        <v>138</v>
      </c>
      <c r="C152" s="25">
        <v>5947400</v>
      </c>
      <c r="D152" s="25">
        <v>6063300</v>
      </c>
      <c r="E152" s="25">
        <v>6179200</v>
      </c>
      <c r="F152" s="25">
        <v>6296200</v>
      </c>
      <c r="G152" s="25">
        <v>6381300</v>
      </c>
      <c r="H152" s="25">
        <v>6433400</v>
      </c>
      <c r="I152" s="25">
        <v>6484800</v>
      </c>
    </row>
    <row r="153" spans="1:9" x14ac:dyDescent="0.25">
      <c r="A153" s="3" t="s">
        <v>756</v>
      </c>
      <c r="B153" s="3" t="s">
        <v>139</v>
      </c>
      <c r="C153" s="25">
        <v>18702400</v>
      </c>
      <c r="D153" s="25">
        <v>19264200</v>
      </c>
      <c r="E153" s="25">
        <v>19837700</v>
      </c>
      <c r="F153" s="25">
        <v>20420300</v>
      </c>
      <c r="G153" s="25">
        <v>21016800</v>
      </c>
      <c r="H153" s="25">
        <v>21627500</v>
      </c>
      <c r="I153" s="25">
        <v>22248300</v>
      </c>
    </row>
    <row r="154" spans="1:9" x14ac:dyDescent="0.25">
      <c r="A154" s="3" t="s">
        <v>756</v>
      </c>
      <c r="B154" s="3" t="s">
        <v>140</v>
      </c>
      <c r="C154" s="25">
        <v>13406300</v>
      </c>
      <c r="D154" s="25">
        <v>13815300</v>
      </c>
      <c r="E154" s="25">
        <v>14239700</v>
      </c>
      <c r="F154" s="25">
        <v>14678100</v>
      </c>
      <c r="G154" s="25">
        <v>15149100</v>
      </c>
      <c r="H154" s="25">
        <v>15649900</v>
      </c>
      <c r="I154" s="25">
        <v>16161800</v>
      </c>
    </row>
    <row r="155" spans="1:9" x14ac:dyDescent="0.25">
      <c r="A155" s="3" t="s">
        <v>756</v>
      </c>
      <c r="B155" s="3" t="s">
        <v>141</v>
      </c>
      <c r="C155" s="25">
        <v>13828200</v>
      </c>
      <c r="D155" s="25">
        <v>14264600</v>
      </c>
      <c r="E155" s="25">
        <v>14703900</v>
      </c>
      <c r="F155" s="25">
        <v>15147100</v>
      </c>
      <c r="G155" s="25">
        <v>15614600</v>
      </c>
      <c r="H155" s="25">
        <v>16102200</v>
      </c>
      <c r="I155" s="25">
        <v>16587700</v>
      </c>
    </row>
    <row r="156" spans="1:9" x14ac:dyDescent="0.25">
      <c r="A156" s="3" t="s">
        <v>756</v>
      </c>
      <c r="B156" s="3" t="s">
        <v>142</v>
      </c>
      <c r="C156" s="25">
        <v>3170200</v>
      </c>
      <c r="D156" s="25">
        <v>3252200</v>
      </c>
      <c r="E156" s="25">
        <v>3334700</v>
      </c>
      <c r="F156" s="25">
        <v>3418000</v>
      </c>
      <c r="G156" s="25">
        <v>3500500</v>
      </c>
      <c r="H156" s="25">
        <v>3582000</v>
      </c>
      <c r="I156" s="25">
        <v>3663700</v>
      </c>
    </row>
    <row r="157" spans="1:9" x14ac:dyDescent="0.25">
      <c r="A157" s="3" t="s">
        <v>756</v>
      </c>
      <c r="B157" s="3" t="s">
        <v>143</v>
      </c>
      <c r="C157" s="25">
        <v>1272200</v>
      </c>
      <c r="D157" s="25">
        <v>1280100</v>
      </c>
      <c r="E157" s="25">
        <v>1287400</v>
      </c>
      <c r="F157" s="25">
        <v>1295100</v>
      </c>
      <c r="G157" s="25">
        <v>1301900</v>
      </c>
      <c r="H157" s="25">
        <v>1308200</v>
      </c>
      <c r="I157" s="25">
        <v>1315800</v>
      </c>
    </row>
    <row r="158" spans="1:9" x14ac:dyDescent="0.25">
      <c r="A158" s="3" t="s">
        <v>756</v>
      </c>
      <c r="B158" s="3" t="s">
        <v>144</v>
      </c>
      <c r="C158" s="25">
        <v>30856600</v>
      </c>
      <c r="D158" s="25">
        <v>31166300</v>
      </c>
      <c r="E158" s="25">
        <v>31478000</v>
      </c>
      <c r="F158" s="25">
        <v>31793000</v>
      </c>
      <c r="G158" s="25">
        <v>32112200</v>
      </c>
      <c r="H158" s="25">
        <v>32435800</v>
      </c>
      <c r="I158" s="25">
        <v>32762000</v>
      </c>
    </row>
    <row r="159" spans="1:9" x14ac:dyDescent="0.25">
      <c r="A159" s="3" t="s">
        <v>756</v>
      </c>
      <c r="B159" s="3" t="s">
        <v>145</v>
      </c>
      <c r="C159" s="25">
        <v>21597300</v>
      </c>
      <c r="D159" s="25">
        <v>22110000</v>
      </c>
      <c r="E159" s="25">
        <v>22613800</v>
      </c>
      <c r="F159" s="25">
        <v>23128800</v>
      </c>
      <c r="G159" s="25">
        <v>23653500</v>
      </c>
      <c r="H159" s="25">
        <v>24192800</v>
      </c>
      <c r="I159" s="25">
        <v>24753800</v>
      </c>
    </row>
    <row r="160" spans="1:9" x14ac:dyDescent="0.25">
      <c r="A160" s="3" t="s">
        <v>756</v>
      </c>
      <c r="B160" s="3" t="s">
        <v>146</v>
      </c>
      <c r="C160" s="25">
        <v>2141500</v>
      </c>
      <c r="D160" s="25">
        <v>2182100</v>
      </c>
      <c r="E160" s="25">
        <v>2222500</v>
      </c>
      <c r="F160" s="25">
        <v>2263000</v>
      </c>
      <c r="G160" s="25">
        <v>2303300</v>
      </c>
      <c r="H160" s="25">
        <v>2343300</v>
      </c>
      <c r="I160" s="25">
        <v>2383100</v>
      </c>
    </row>
    <row r="161" spans="1:9" x14ac:dyDescent="0.25">
      <c r="A161" s="3" t="s">
        <v>756</v>
      </c>
      <c r="B161" s="3" t="s">
        <v>147</v>
      </c>
      <c r="C161" s="25">
        <v>13723600</v>
      </c>
      <c r="D161" s="25">
        <v>14220900</v>
      </c>
      <c r="E161" s="25">
        <v>14729000</v>
      </c>
      <c r="F161" s="25">
        <v>15248900</v>
      </c>
      <c r="G161" s="25">
        <v>15800300</v>
      </c>
      <c r="H161" s="25">
        <v>16379400</v>
      </c>
      <c r="I161" s="25">
        <v>16965700</v>
      </c>
    </row>
    <row r="162" spans="1:9" x14ac:dyDescent="0.25">
      <c r="A162" s="3" t="s">
        <v>756</v>
      </c>
      <c r="B162" s="3" t="s">
        <v>148</v>
      </c>
      <c r="C162" s="25">
        <v>145145200</v>
      </c>
      <c r="D162" s="25">
        <v>148808600</v>
      </c>
      <c r="E162" s="25">
        <v>152576900</v>
      </c>
      <c r="F162" s="25">
        <v>156455600</v>
      </c>
      <c r="G162" s="25">
        <v>160447000</v>
      </c>
      <c r="H162" s="25">
        <v>164550100</v>
      </c>
      <c r="I162" s="25">
        <v>168765300</v>
      </c>
    </row>
    <row r="163" spans="1:9" x14ac:dyDescent="0.25">
      <c r="A163" s="3" t="s">
        <v>756</v>
      </c>
      <c r="B163" s="3" t="s">
        <v>149</v>
      </c>
      <c r="C163" s="25">
        <v>2527700</v>
      </c>
      <c r="D163" s="25">
        <v>2599100</v>
      </c>
      <c r="E163" s="25">
        <v>2673100</v>
      </c>
      <c r="F163" s="25">
        <v>2746400</v>
      </c>
      <c r="G163" s="25">
        <v>2811700</v>
      </c>
      <c r="H163" s="25">
        <v>2867500</v>
      </c>
      <c r="I163" s="25">
        <v>2919800</v>
      </c>
    </row>
    <row r="164" spans="1:9" x14ac:dyDescent="0.25">
      <c r="A164" s="3" t="s">
        <v>756</v>
      </c>
      <c r="B164" s="3" t="s">
        <v>150</v>
      </c>
      <c r="C164" s="25">
        <v>1130600</v>
      </c>
      <c r="D164" s="25">
        <v>1333400</v>
      </c>
      <c r="E164" s="25">
        <v>1543600</v>
      </c>
      <c r="F164" s="25">
        <v>1676900</v>
      </c>
      <c r="G164" s="25">
        <v>1763700</v>
      </c>
      <c r="H164" s="25">
        <v>1846200</v>
      </c>
      <c r="I164" s="25">
        <v>1899000</v>
      </c>
    </row>
    <row r="165" spans="1:9" x14ac:dyDescent="0.25">
      <c r="A165" s="3" t="s">
        <v>756</v>
      </c>
      <c r="B165" s="3" t="s">
        <v>220</v>
      </c>
      <c r="C165" s="25">
        <v>811100</v>
      </c>
      <c r="D165" s="25">
        <v>821000</v>
      </c>
      <c r="E165" s="25">
        <v>830900</v>
      </c>
      <c r="F165" s="25">
        <v>840900</v>
      </c>
      <c r="G165" s="25">
        <v>850500</v>
      </c>
      <c r="H165" s="25">
        <v>859600</v>
      </c>
      <c r="I165" s="25">
        <v>869400</v>
      </c>
    </row>
    <row r="166" spans="1:9" x14ac:dyDescent="0.25">
      <c r="A166" s="3" t="s">
        <v>756</v>
      </c>
      <c r="B166" s="3" t="s">
        <v>151</v>
      </c>
      <c r="C166" s="25">
        <v>9589100</v>
      </c>
      <c r="D166" s="25">
        <v>9873100</v>
      </c>
      <c r="E166" s="25">
        <v>10170900</v>
      </c>
      <c r="F166" s="25">
        <v>10472800</v>
      </c>
      <c r="G166" s="25">
        <v>10790200</v>
      </c>
      <c r="H166" s="25">
        <v>11122400</v>
      </c>
      <c r="I166" s="25">
        <v>11454500</v>
      </c>
    </row>
    <row r="167" spans="1:9" x14ac:dyDescent="0.25">
      <c r="A167" s="3" t="s">
        <v>756</v>
      </c>
      <c r="B167" s="3" t="s">
        <v>152</v>
      </c>
      <c r="C167" s="25">
        <v>156600</v>
      </c>
      <c r="D167" s="25">
        <v>159100</v>
      </c>
      <c r="E167" s="25">
        <v>161600</v>
      </c>
      <c r="F167" s="25">
        <v>164100</v>
      </c>
      <c r="G167" s="25">
        <v>167100</v>
      </c>
      <c r="H167" s="25">
        <v>170500</v>
      </c>
      <c r="I167" s="25">
        <v>173900</v>
      </c>
    </row>
    <row r="168" spans="1:9" x14ac:dyDescent="0.25">
      <c r="A168" s="3" t="s">
        <v>756</v>
      </c>
      <c r="B168" s="3" t="s">
        <v>153</v>
      </c>
      <c r="C168" s="25">
        <v>25151800</v>
      </c>
      <c r="D168" s="25">
        <v>25835400</v>
      </c>
      <c r="E168" s="25">
        <v>26487900</v>
      </c>
      <c r="F168" s="25">
        <v>27128600</v>
      </c>
      <c r="G168" s="25">
        <v>27765300</v>
      </c>
      <c r="H168" s="25">
        <v>28393800</v>
      </c>
      <c r="I168" s="25">
        <v>29012300</v>
      </c>
    </row>
    <row r="169" spans="1:9" x14ac:dyDescent="0.25">
      <c r="A169" s="3" t="s">
        <v>756</v>
      </c>
      <c r="B169" s="3" t="s">
        <v>154</v>
      </c>
      <c r="C169" s="25">
        <v>11332100</v>
      </c>
      <c r="D169" s="25">
        <v>11642700</v>
      </c>
      <c r="E169" s="25">
        <v>11956900</v>
      </c>
      <c r="F169" s="25">
        <v>12274300</v>
      </c>
      <c r="G169" s="25">
        <v>12607000</v>
      </c>
      <c r="H169" s="25">
        <v>12951300</v>
      </c>
      <c r="I169" s="25">
        <v>13293300</v>
      </c>
    </row>
    <row r="170" spans="1:9" x14ac:dyDescent="0.25">
      <c r="A170" s="3" t="s">
        <v>756</v>
      </c>
      <c r="B170" s="3" t="s">
        <v>155</v>
      </c>
      <c r="C170" s="25">
        <v>84600</v>
      </c>
      <c r="D170" s="25">
        <v>85300</v>
      </c>
      <c r="E170" s="25">
        <v>85800</v>
      </c>
      <c r="F170" s="25">
        <v>86300</v>
      </c>
      <c r="G170" s="25">
        <v>86700</v>
      </c>
      <c r="H170" s="25">
        <v>87000</v>
      </c>
      <c r="I170" s="25">
        <v>87300</v>
      </c>
    </row>
    <row r="171" spans="1:9" x14ac:dyDescent="0.25">
      <c r="A171" s="3" t="s">
        <v>756</v>
      </c>
      <c r="B171" s="3" t="s">
        <v>156</v>
      </c>
      <c r="C171" s="25">
        <v>5367600</v>
      </c>
      <c r="D171" s="25">
        <v>5512700</v>
      </c>
      <c r="E171" s="25">
        <v>5656600</v>
      </c>
      <c r="F171" s="25">
        <v>5797700</v>
      </c>
      <c r="G171" s="25">
        <v>5936700</v>
      </c>
      <c r="H171" s="25">
        <v>6071000</v>
      </c>
      <c r="I171" s="25">
        <v>6199000</v>
      </c>
    </row>
    <row r="172" spans="1:9" x14ac:dyDescent="0.25">
      <c r="A172" s="3" t="s">
        <v>756</v>
      </c>
      <c r="B172" s="3" t="s">
        <v>221</v>
      </c>
      <c r="C172" s="25">
        <v>8658300</v>
      </c>
      <c r="D172" s="25">
        <v>8852100</v>
      </c>
      <c r="E172" s="25">
        <v>9043400</v>
      </c>
      <c r="F172" s="25">
        <v>9234800</v>
      </c>
      <c r="G172" s="25">
        <v>9455900</v>
      </c>
      <c r="H172" s="25">
        <v>9706500</v>
      </c>
      <c r="I172" s="25">
        <v>9958900</v>
      </c>
    </row>
    <row r="173" spans="1:9" x14ac:dyDescent="0.25">
      <c r="A173" s="3" t="s">
        <v>756</v>
      </c>
      <c r="B173" s="3" t="s">
        <v>157</v>
      </c>
      <c r="C173" s="25">
        <v>48905800</v>
      </c>
      <c r="D173" s="25">
        <v>49420400</v>
      </c>
      <c r="E173" s="25">
        <v>49888700</v>
      </c>
      <c r="F173" s="25">
        <v>50301100</v>
      </c>
      <c r="G173" s="25">
        <v>50652000</v>
      </c>
      <c r="H173" s="25">
        <v>50942300</v>
      </c>
      <c r="I173" s="25">
        <v>51182800</v>
      </c>
    </row>
    <row r="174" spans="1:9" x14ac:dyDescent="0.25">
      <c r="A174" s="3" t="s">
        <v>756</v>
      </c>
      <c r="B174" s="3" t="s">
        <v>158</v>
      </c>
      <c r="C174" s="25">
        <v>7956200</v>
      </c>
      <c r="D174" s="25">
        <v>8158900</v>
      </c>
      <c r="E174" s="25">
        <v>8363500</v>
      </c>
      <c r="F174" s="25">
        <v>8571300</v>
      </c>
      <c r="G174" s="25">
        <v>8782700</v>
      </c>
      <c r="H174" s="25">
        <v>8998400</v>
      </c>
      <c r="I174" s="25">
        <v>9218400</v>
      </c>
    </row>
    <row r="175" spans="1:9" x14ac:dyDescent="0.25">
      <c r="A175" s="3" t="s">
        <v>756</v>
      </c>
      <c r="B175" s="3" t="s">
        <v>160</v>
      </c>
      <c r="C175" s="25">
        <v>29742300</v>
      </c>
      <c r="D175" s="25">
        <v>30505500</v>
      </c>
      <c r="E175" s="25">
        <v>31290500</v>
      </c>
      <c r="F175" s="25">
        <v>32087500</v>
      </c>
      <c r="G175" s="25">
        <v>32890900</v>
      </c>
      <c r="H175" s="25">
        <v>33700400</v>
      </c>
      <c r="I175" s="25">
        <v>34517400</v>
      </c>
    </row>
    <row r="176" spans="1:9" x14ac:dyDescent="0.25">
      <c r="A176" s="3" t="s">
        <v>756</v>
      </c>
      <c r="B176" s="3" t="s">
        <v>161</v>
      </c>
      <c r="C176" s="25">
        <v>1130300</v>
      </c>
      <c r="D176" s="25">
        <v>1146400</v>
      </c>
      <c r="E176" s="25">
        <v>1162200</v>
      </c>
      <c r="F176" s="25">
        <v>1178100</v>
      </c>
      <c r="G176" s="25">
        <v>1194400</v>
      </c>
      <c r="H176" s="25">
        <v>1211100</v>
      </c>
      <c r="I176" s="25">
        <v>1227800</v>
      </c>
    </row>
    <row r="177" spans="1:9" x14ac:dyDescent="0.25">
      <c r="A177" s="3" t="s">
        <v>756</v>
      </c>
      <c r="B177" s="3" t="s">
        <v>162</v>
      </c>
      <c r="C177" s="25">
        <v>19035500</v>
      </c>
      <c r="D177" s="25">
        <v>19434200</v>
      </c>
      <c r="E177" s="25">
        <v>19834900</v>
      </c>
      <c r="F177" s="25">
        <v>20221700</v>
      </c>
      <c r="G177" s="25">
        <v>20593700</v>
      </c>
      <c r="H177" s="25">
        <v>20955800</v>
      </c>
      <c r="I177" s="25">
        <v>21308600</v>
      </c>
    </row>
    <row r="178" spans="1:9" x14ac:dyDescent="0.25">
      <c r="A178" s="3" t="s">
        <v>756</v>
      </c>
      <c r="B178" s="3" t="s">
        <v>163</v>
      </c>
      <c r="C178" s="25">
        <v>40563600</v>
      </c>
      <c r="D178" s="25">
        <v>41742500</v>
      </c>
      <c r="E178" s="25">
        <v>42953300</v>
      </c>
      <c r="F178" s="25">
        <v>44204600</v>
      </c>
      <c r="G178" s="25">
        <v>45547900</v>
      </c>
      <c r="H178" s="25">
        <v>46979500</v>
      </c>
      <c r="I178" s="25">
        <v>48449900</v>
      </c>
    </row>
    <row r="179" spans="1:9" x14ac:dyDescent="0.25">
      <c r="A179" s="3" t="s">
        <v>756</v>
      </c>
      <c r="B179" s="3" t="s">
        <v>164</v>
      </c>
      <c r="C179" s="25">
        <v>5596000</v>
      </c>
      <c r="D179" s="25">
        <v>5719500</v>
      </c>
      <c r="E179" s="25">
        <v>5842400</v>
      </c>
      <c r="F179" s="25">
        <v>5965900</v>
      </c>
      <c r="G179" s="25">
        <v>6092100</v>
      </c>
      <c r="H179" s="25">
        <v>6221300</v>
      </c>
      <c r="I179" s="25">
        <v>6351200</v>
      </c>
    </row>
    <row r="180" spans="1:9" x14ac:dyDescent="0.25">
      <c r="A180" s="3" t="s">
        <v>756</v>
      </c>
      <c r="B180" s="3" t="s">
        <v>165</v>
      </c>
      <c r="C180" s="25">
        <v>10019900</v>
      </c>
      <c r="D180" s="25">
        <v>10118900</v>
      </c>
      <c r="E180" s="25">
        <v>10220400</v>
      </c>
      <c r="F180" s="25">
        <v>10322700</v>
      </c>
      <c r="G180" s="25">
        <v>10425200</v>
      </c>
      <c r="H180" s="25">
        <v>10527600</v>
      </c>
      <c r="I180" s="25">
        <v>10630100</v>
      </c>
    </row>
    <row r="181" spans="1:9" x14ac:dyDescent="0.25">
      <c r="A181" s="3" t="s">
        <v>756</v>
      </c>
      <c r="B181" s="3" t="s">
        <v>166</v>
      </c>
      <c r="C181" s="25">
        <v>29894900</v>
      </c>
      <c r="D181" s="25">
        <v>30882100</v>
      </c>
      <c r="E181" s="25">
        <v>31885100</v>
      </c>
      <c r="F181" s="25">
        <v>32908000</v>
      </c>
      <c r="G181" s="25">
        <v>33979700</v>
      </c>
      <c r="H181" s="25">
        <v>35094700</v>
      </c>
      <c r="I181" s="25">
        <v>36221800</v>
      </c>
    </row>
    <row r="182" spans="1:9" x14ac:dyDescent="0.25">
      <c r="A182" s="3" t="s">
        <v>756</v>
      </c>
      <c r="B182" s="3" t="s">
        <v>167</v>
      </c>
      <c r="C182" s="25">
        <v>4559400</v>
      </c>
      <c r="D182" s="25">
        <v>5615700</v>
      </c>
      <c r="E182" s="25">
        <v>7146300</v>
      </c>
      <c r="F182" s="25">
        <v>8136800</v>
      </c>
      <c r="G182" s="25">
        <v>8232000</v>
      </c>
      <c r="H182" s="25">
        <v>8301299.9999999991</v>
      </c>
      <c r="I182" s="25">
        <v>8377000</v>
      </c>
    </row>
    <row r="183" spans="1:9" x14ac:dyDescent="0.25">
      <c r="A183" s="3" t="s">
        <v>756</v>
      </c>
      <c r="B183" s="3" t="s">
        <v>168</v>
      </c>
      <c r="C183" s="25">
        <v>21634900</v>
      </c>
      <c r="D183" s="25">
        <v>22303500</v>
      </c>
      <c r="E183" s="25">
        <v>22988000</v>
      </c>
      <c r="F183" s="25">
        <v>23693900</v>
      </c>
      <c r="G183" s="25">
        <v>24430300</v>
      </c>
      <c r="H183" s="25">
        <v>25193800</v>
      </c>
      <c r="I183" s="25">
        <v>25973700</v>
      </c>
    </row>
    <row r="184" spans="1:9" x14ac:dyDescent="0.25">
      <c r="A184" s="3" t="s">
        <v>756</v>
      </c>
      <c r="B184" s="3" t="s">
        <v>169</v>
      </c>
      <c r="C184" s="25">
        <v>11920100</v>
      </c>
      <c r="D184" s="25">
        <v>12238000</v>
      </c>
      <c r="E184" s="25">
        <v>12568000</v>
      </c>
      <c r="F184" s="25">
        <v>12912300</v>
      </c>
      <c r="G184" s="25">
        <v>13285800</v>
      </c>
      <c r="H184" s="25">
        <v>13691300</v>
      </c>
      <c r="I184" s="25">
        <v>14117500</v>
      </c>
    </row>
    <row r="185" spans="1:9" x14ac:dyDescent="0.25">
      <c r="A185" s="3" t="s">
        <v>756</v>
      </c>
      <c r="B185" s="3" t="s">
        <v>170</v>
      </c>
      <c r="C185" s="25">
        <v>12583300</v>
      </c>
      <c r="D185" s="25">
        <v>12582500</v>
      </c>
      <c r="E185" s="25">
        <v>12577600</v>
      </c>
      <c r="F185" s="25">
        <v>12573100</v>
      </c>
      <c r="G185" s="25">
        <v>12712100</v>
      </c>
      <c r="H185" s="25">
        <v>12992600</v>
      </c>
      <c r="I185" s="25">
        <v>13274000</v>
      </c>
    </row>
    <row r="186" spans="1:9" x14ac:dyDescent="0.25">
      <c r="A186" s="3" t="s">
        <v>756</v>
      </c>
      <c r="B186" s="3" t="s">
        <v>171</v>
      </c>
      <c r="C186" s="25">
        <v>32752900</v>
      </c>
      <c r="D186" s="25">
        <v>33124400</v>
      </c>
      <c r="E186" s="25">
        <v>33524400</v>
      </c>
      <c r="F186" s="25">
        <v>33927900</v>
      </c>
      <c r="G186" s="25">
        <v>34304500</v>
      </c>
      <c r="H186" s="25">
        <v>34659100</v>
      </c>
      <c r="I186" s="25">
        <v>35014300</v>
      </c>
    </row>
    <row r="187" spans="1:9" x14ac:dyDescent="0.25">
      <c r="A187" s="3" t="s">
        <v>756</v>
      </c>
      <c r="B187" s="3" t="s">
        <v>172</v>
      </c>
      <c r="C187" s="25">
        <v>299805600</v>
      </c>
      <c r="D187" s="25">
        <v>302662600</v>
      </c>
      <c r="E187" s="25">
        <v>305432700</v>
      </c>
      <c r="F187" s="25">
        <v>308060600</v>
      </c>
      <c r="G187" s="25">
        <v>310480600</v>
      </c>
      <c r="H187" s="25">
        <v>312803300</v>
      </c>
      <c r="I187" s="25">
        <v>315175200</v>
      </c>
    </row>
    <row r="188" spans="1:9" x14ac:dyDescent="0.25">
      <c r="A188" s="3" t="s">
        <v>756</v>
      </c>
      <c r="B188" s="3" t="s">
        <v>222</v>
      </c>
      <c r="C188" s="25">
        <v>80600</v>
      </c>
      <c r="D188" s="25">
        <v>82000</v>
      </c>
      <c r="E188" s="25">
        <v>83100</v>
      </c>
      <c r="F188" s="25">
        <v>84300</v>
      </c>
      <c r="G188" s="25">
        <v>85500</v>
      </c>
      <c r="H188" s="25">
        <v>86800</v>
      </c>
      <c r="I188" s="25">
        <v>88200</v>
      </c>
    </row>
    <row r="189" spans="1:9" x14ac:dyDescent="0.25">
      <c r="A189" s="3" t="s">
        <v>756</v>
      </c>
      <c r="B189" s="3" t="s">
        <v>173</v>
      </c>
      <c r="C189" s="25">
        <v>8268600</v>
      </c>
      <c r="D189" s="25">
        <v>8300799.9999999991</v>
      </c>
      <c r="E189" s="25">
        <v>8336900</v>
      </c>
      <c r="F189" s="25">
        <v>8365299.9999999991</v>
      </c>
      <c r="G189" s="25">
        <v>8389800</v>
      </c>
      <c r="H189" s="25">
        <v>8423600</v>
      </c>
      <c r="I189" s="25">
        <v>8461400</v>
      </c>
    </row>
    <row r="190" spans="1:9" x14ac:dyDescent="0.25">
      <c r="A190" s="3" t="s">
        <v>756</v>
      </c>
      <c r="B190" s="3" t="s">
        <v>174</v>
      </c>
      <c r="C190" s="25">
        <v>10548000</v>
      </c>
      <c r="D190" s="25">
        <v>10625700</v>
      </c>
      <c r="E190" s="25">
        <v>10710000</v>
      </c>
      <c r="F190" s="25">
        <v>10796500</v>
      </c>
      <c r="G190" s="25">
        <v>10895600</v>
      </c>
      <c r="H190" s="25">
        <v>10996300</v>
      </c>
      <c r="I190" s="25">
        <v>11086500</v>
      </c>
    </row>
    <row r="191" spans="1:9" x14ac:dyDescent="0.25">
      <c r="A191" s="3" t="s">
        <v>756</v>
      </c>
      <c r="B191" s="3" t="s">
        <v>175</v>
      </c>
      <c r="C191" s="25">
        <v>1053100</v>
      </c>
      <c r="D191" s="25">
        <v>1067400</v>
      </c>
      <c r="E191" s="25">
        <v>1082000</v>
      </c>
      <c r="F191" s="25">
        <v>1096500</v>
      </c>
      <c r="G191" s="25">
        <v>1109900</v>
      </c>
      <c r="H191" s="25">
        <v>1122200</v>
      </c>
      <c r="I191" s="25">
        <v>1134300</v>
      </c>
    </row>
    <row r="192" spans="1:9" x14ac:dyDescent="0.25">
      <c r="A192" s="3" t="s">
        <v>756</v>
      </c>
      <c r="B192" s="3" t="s">
        <v>176</v>
      </c>
      <c r="C192" s="25">
        <v>5437300</v>
      </c>
      <c r="D192" s="25">
        <v>5461400</v>
      </c>
      <c r="E192" s="25">
        <v>5493600</v>
      </c>
      <c r="F192" s="25">
        <v>5523100</v>
      </c>
      <c r="G192" s="25">
        <v>5547700</v>
      </c>
      <c r="H192" s="25">
        <v>5570600</v>
      </c>
      <c r="I192" s="25">
        <v>5591600</v>
      </c>
    </row>
    <row r="193" spans="1:9" x14ac:dyDescent="0.25">
      <c r="A193" s="3" t="s">
        <v>756</v>
      </c>
      <c r="B193" s="3" t="s">
        <v>177</v>
      </c>
      <c r="C193" s="25">
        <v>5266300</v>
      </c>
      <c r="D193" s="25">
        <v>5288700</v>
      </c>
      <c r="E193" s="25">
        <v>5313400</v>
      </c>
      <c r="F193" s="25">
        <v>5338900</v>
      </c>
      <c r="G193" s="25">
        <v>5363400</v>
      </c>
      <c r="H193" s="25">
        <v>5388300</v>
      </c>
      <c r="I193" s="25">
        <v>5413500</v>
      </c>
    </row>
    <row r="194" spans="1:9" x14ac:dyDescent="0.25">
      <c r="A194" s="3" t="s">
        <v>756</v>
      </c>
      <c r="B194" s="3" t="s">
        <v>178</v>
      </c>
      <c r="C194" s="25">
        <v>61597500</v>
      </c>
      <c r="D194" s="25">
        <v>61965100</v>
      </c>
      <c r="E194" s="25">
        <v>62300300</v>
      </c>
      <c r="F194" s="25">
        <v>62628400</v>
      </c>
      <c r="G194" s="25">
        <v>62959400</v>
      </c>
      <c r="H194" s="25">
        <v>63294300</v>
      </c>
      <c r="I194" s="25">
        <v>63634700</v>
      </c>
    </row>
    <row r="195" spans="1:9" x14ac:dyDescent="0.25">
      <c r="A195" s="3" t="s">
        <v>756</v>
      </c>
      <c r="B195" s="3" t="s">
        <v>179</v>
      </c>
      <c r="C195" s="25">
        <v>82376500</v>
      </c>
      <c r="D195" s="25">
        <v>82266400</v>
      </c>
      <c r="E195" s="25">
        <v>82110100</v>
      </c>
      <c r="F195" s="25">
        <v>81902300</v>
      </c>
      <c r="G195" s="25">
        <v>81776900</v>
      </c>
      <c r="H195" s="25">
        <v>81796400</v>
      </c>
      <c r="I195" s="25">
        <v>81840900</v>
      </c>
    </row>
    <row r="196" spans="1:9" x14ac:dyDescent="0.25">
      <c r="A196" s="3" t="s">
        <v>756</v>
      </c>
      <c r="B196" s="3" t="s">
        <v>223</v>
      </c>
      <c r="C196" s="25">
        <v>29300</v>
      </c>
      <c r="D196" s="25">
        <v>29300</v>
      </c>
      <c r="E196" s="25">
        <v>29300</v>
      </c>
      <c r="F196" s="25">
        <v>29300</v>
      </c>
      <c r="G196" s="25">
        <v>29200</v>
      </c>
      <c r="H196" s="25">
        <v>29300</v>
      </c>
      <c r="I196" s="25">
        <v>29300</v>
      </c>
    </row>
    <row r="197" spans="1:9" x14ac:dyDescent="0.25">
      <c r="A197" s="3" t="s">
        <v>756</v>
      </c>
      <c r="B197" s="3" t="s">
        <v>180</v>
      </c>
      <c r="C197" s="25">
        <v>11148500</v>
      </c>
      <c r="D197" s="25">
        <v>11192800</v>
      </c>
      <c r="E197" s="25">
        <v>11237100</v>
      </c>
      <c r="F197" s="25">
        <v>11282800</v>
      </c>
      <c r="G197" s="25">
        <v>11315500</v>
      </c>
      <c r="H197" s="25">
        <v>11335800</v>
      </c>
      <c r="I197" s="25">
        <v>11354800</v>
      </c>
    </row>
    <row r="198" spans="1:9" x14ac:dyDescent="0.25">
      <c r="A198" s="3" t="s">
        <v>756</v>
      </c>
      <c r="B198" s="3" t="s">
        <v>181</v>
      </c>
      <c r="C198" s="25">
        <v>303500</v>
      </c>
      <c r="D198" s="25">
        <v>308200</v>
      </c>
      <c r="E198" s="25">
        <v>312900</v>
      </c>
      <c r="F198" s="25">
        <v>317700</v>
      </c>
      <c r="G198" s="25">
        <v>322100</v>
      </c>
      <c r="H198" s="25">
        <v>325900</v>
      </c>
      <c r="I198" s="25">
        <v>329700</v>
      </c>
    </row>
    <row r="199" spans="1:9" x14ac:dyDescent="0.25">
      <c r="A199" s="3" t="s">
        <v>756</v>
      </c>
      <c r="B199" s="3" t="s">
        <v>182</v>
      </c>
      <c r="C199" s="25">
        <v>4260300</v>
      </c>
      <c r="D199" s="25">
        <v>4361900</v>
      </c>
      <c r="E199" s="25">
        <v>4450700</v>
      </c>
      <c r="F199" s="25">
        <v>4516400</v>
      </c>
      <c r="G199" s="25">
        <v>4556800</v>
      </c>
      <c r="H199" s="25">
        <v>4576700</v>
      </c>
      <c r="I199" s="25">
        <v>4591400</v>
      </c>
    </row>
    <row r="200" spans="1:9" x14ac:dyDescent="0.25">
      <c r="A200" s="3" t="s">
        <v>756</v>
      </c>
      <c r="B200" s="3" t="s">
        <v>183</v>
      </c>
      <c r="C200" s="25">
        <v>58941500</v>
      </c>
      <c r="D200" s="25">
        <v>59375300</v>
      </c>
      <c r="E200" s="25">
        <v>59832200</v>
      </c>
      <c r="F200" s="25">
        <v>60192700</v>
      </c>
      <c r="G200" s="25">
        <v>60483400</v>
      </c>
      <c r="H200" s="25">
        <v>60738600</v>
      </c>
      <c r="I200" s="25">
        <v>60950900</v>
      </c>
    </row>
    <row r="201" spans="1:9" x14ac:dyDescent="0.25">
      <c r="A201" s="3" t="s">
        <v>756</v>
      </c>
      <c r="B201" s="3" t="s">
        <v>224</v>
      </c>
      <c r="C201" s="25">
        <v>35000</v>
      </c>
      <c r="D201" s="25">
        <v>35300</v>
      </c>
      <c r="E201" s="25">
        <v>35500</v>
      </c>
      <c r="F201" s="25">
        <v>35700</v>
      </c>
      <c r="G201" s="25">
        <v>36000</v>
      </c>
      <c r="H201" s="25">
        <v>36300</v>
      </c>
      <c r="I201" s="25">
        <v>36600</v>
      </c>
    </row>
    <row r="202" spans="1:9" x14ac:dyDescent="0.25">
      <c r="A202" s="3" t="s">
        <v>756</v>
      </c>
      <c r="B202" s="3" t="s">
        <v>184</v>
      </c>
      <c r="C202" s="25">
        <v>471600</v>
      </c>
      <c r="D202" s="25">
        <v>481600</v>
      </c>
      <c r="E202" s="25">
        <v>491800</v>
      </c>
      <c r="F202" s="25">
        <v>502200</v>
      </c>
      <c r="G202" s="25">
        <v>510800</v>
      </c>
      <c r="H202" s="25">
        <v>517600</v>
      </c>
      <c r="I202" s="25">
        <v>524700</v>
      </c>
    </row>
    <row r="203" spans="1:9" x14ac:dyDescent="0.25">
      <c r="A203" s="3" t="s">
        <v>756</v>
      </c>
      <c r="B203" s="3" t="s">
        <v>185</v>
      </c>
      <c r="C203" s="25">
        <v>411100</v>
      </c>
      <c r="D203" s="25">
        <v>412700</v>
      </c>
      <c r="E203" s="25">
        <v>414300</v>
      </c>
      <c r="F203" s="25">
        <v>415800</v>
      </c>
      <c r="G203" s="25">
        <v>417300</v>
      </c>
      <c r="H203" s="25">
        <v>418800</v>
      </c>
      <c r="I203" s="25">
        <v>420000</v>
      </c>
    </row>
    <row r="204" spans="1:9" x14ac:dyDescent="0.25">
      <c r="A204" s="3" t="s">
        <v>756</v>
      </c>
      <c r="B204" s="3" t="s">
        <v>225</v>
      </c>
      <c r="C204" s="25">
        <v>35300</v>
      </c>
      <c r="D204" s="25">
        <v>35300</v>
      </c>
      <c r="E204" s="25">
        <v>35400</v>
      </c>
      <c r="F204" s="25">
        <v>35400</v>
      </c>
      <c r="G204" s="25">
        <v>35400</v>
      </c>
      <c r="H204" s="25">
        <v>35400</v>
      </c>
      <c r="I204" s="25">
        <v>35500</v>
      </c>
    </row>
    <row r="205" spans="1:9" x14ac:dyDescent="0.25">
      <c r="A205" s="3" t="s">
        <v>756</v>
      </c>
      <c r="B205" s="3" t="s">
        <v>186</v>
      </c>
      <c r="C205" s="25">
        <v>16346100</v>
      </c>
      <c r="D205" s="25">
        <v>16381700</v>
      </c>
      <c r="E205" s="25">
        <v>16445599.999999998</v>
      </c>
      <c r="F205" s="25">
        <v>16530400.000000002</v>
      </c>
      <c r="G205" s="25">
        <v>16615400.000000002</v>
      </c>
      <c r="H205" s="25">
        <v>16693099.999999998</v>
      </c>
      <c r="I205" s="25">
        <v>16766599.999999998</v>
      </c>
    </row>
    <row r="206" spans="1:9" x14ac:dyDescent="0.25">
      <c r="A206" s="3" t="s">
        <v>756</v>
      </c>
      <c r="B206" s="3" t="s">
        <v>187</v>
      </c>
      <c r="C206" s="25">
        <v>4660700</v>
      </c>
      <c r="D206" s="25">
        <v>4709200</v>
      </c>
      <c r="E206" s="25">
        <v>4768200</v>
      </c>
      <c r="F206" s="25">
        <v>4828700</v>
      </c>
      <c r="G206" s="25">
        <v>4889300</v>
      </c>
      <c r="H206" s="25">
        <v>4953100</v>
      </c>
      <c r="I206" s="25">
        <v>5020300</v>
      </c>
    </row>
    <row r="207" spans="1:9" x14ac:dyDescent="0.25">
      <c r="A207" s="3" t="s">
        <v>756</v>
      </c>
      <c r="B207" s="3" t="s">
        <v>188</v>
      </c>
      <c r="C207" s="25">
        <v>10584300</v>
      </c>
      <c r="D207" s="25">
        <v>10608300</v>
      </c>
      <c r="E207" s="25">
        <v>10622400</v>
      </c>
      <c r="F207" s="25">
        <v>10632500</v>
      </c>
      <c r="G207" s="25">
        <v>10637300</v>
      </c>
      <c r="H207" s="25">
        <v>10635600</v>
      </c>
      <c r="I207" s="25">
        <v>10631900</v>
      </c>
    </row>
    <row r="208" spans="1:9" x14ac:dyDescent="0.25">
      <c r="A208" s="3" t="s">
        <v>756</v>
      </c>
      <c r="B208" s="3" t="s">
        <v>189</v>
      </c>
      <c r="C208" s="25">
        <v>44116400</v>
      </c>
      <c r="D208" s="25">
        <v>44878900</v>
      </c>
      <c r="E208" s="25">
        <v>45555700</v>
      </c>
      <c r="F208" s="25">
        <v>45908600</v>
      </c>
      <c r="G208" s="25">
        <v>46071000</v>
      </c>
      <c r="H208" s="25">
        <v>46174600</v>
      </c>
      <c r="I208" s="25">
        <v>46139600</v>
      </c>
    </row>
    <row r="209" spans="1:9" x14ac:dyDescent="0.25">
      <c r="A209" s="3" t="s">
        <v>756</v>
      </c>
      <c r="B209" s="3" t="s">
        <v>190</v>
      </c>
      <c r="C209" s="25">
        <v>9080500</v>
      </c>
      <c r="D209" s="25">
        <v>9148100</v>
      </c>
      <c r="E209" s="25">
        <v>9219600</v>
      </c>
      <c r="F209" s="25">
        <v>9298500</v>
      </c>
      <c r="G209" s="25">
        <v>9378100</v>
      </c>
      <c r="H209" s="25">
        <v>9449200</v>
      </c>
      <c r="I209" s="25">
        <v>9524200</v>
      </c>
    </row>
    <row r="210" spans="1:9" x14ac:dyDescent="0.25">
      <c r="A210" s="3" t="s">
        <v>756</v>
      </c>
      <c r="B210" s="3" t="s">
        <v>191</v>
      </c>
      <c r="C210" s="25">
        <v>7483900</v>
      </c>
      <c r="D210" s="25">
        <v>7551100</v>
      </c>
      <c r="E210" s="25">
        <v>7647700</v>
      </c>
      <c r="F210" s="25">
        <v>7743800</v>
      </c>
      <c r="G210" s="25">
        <v>7828000</v>
      </c>
      <c r="H210" s="25">
        <v>7911300</v>
      </c>
      <c r="I210" s="25">
        <v>7992000</v>
      </c>
    </row>
    <row r="211" spans="1:9" x14ac:dyDescent="0.25">
      <c r="A211" s="3" t="s">
        <v>756</v>
      </c>
      <c r="B211" s="3" t="s">
        <v>192</v>
      </c>
      <c r="C211" s="25">
        <v>69275100</v>
      </c>
      <c r="D211" s="25">
        <v>70137800</v>
      </c>
      <c r="E211" s="25">
        <v>71051700</v>
      </c>
      <c r="F211" s="25">
        <v>72039200</v>
      </c>
      <c r="G211" s="25">
        <v>73142200</v>
      </c>
      <c r="H211" s="25">
        <v>74223600</v>
      </c>
      <c r="I211" s="25">
        <v>75148600</v>
      </c>
    </row>
    <row r="212" spans="1:9" x14ac:dyDescent="0.25">
      <c r="A212" s="3" t="s">
        <v>756</v>
      </c>
      <c r="B212" s="3" t="s">
        <v>193</v>
      </c>
      <c r="C212" s="25">
        <v>60595600</v>
      </c>
      <c r="D212" s="25">
        <v>60986600</v>
      </c>
      <c r="E212" s="25">
        <v>61393500</v>
      </c>
      <c r="F212" s="25">
        <v>61811000</v>
      </c>
      <c r="G212" s="25">
        <v>62262800</v>
      </c>
      <c r="H212" s="25">
        <v>62744600</v>
      </c>
      <c r="I212" s="25">
        <v>63239400</v>
      </c>
    </row>
    <row r="213" spans="1:9" x14ac:dyDescent="0.25">
      <c r="A213" s="3"/>
      <c r="B213" s="3"/>
    </row>
    <row r="214" spans="1:9" x14ac:dyDescent="0.25">
      <c r="A214" s="2" t="s">
        <v>194</v>
      </c>
      <c r="B214" s="3"/>
    </row>
    <row r="215" spans="1:9" x14ac:dyDescent="0.25">
      <c r="A215" s="3" t="s">
        <v>757</v>
      </c>
      <c r="B215" s="3"/>
    </row>
    <row r="216" spans="1:9" x14ac:dyDescent="0.25">
      <c r="A216" s="3"/>
      <c r="B216" s="3"/>
    </row>
    <row r="217" spans="1:9" x14ac:dyDescent="0.25">
      <c r="A217" s="3" t="s">
        <v>758</v>
      </c>
      <c r="B217" s="3"/>
    </row>
    <row r="218" spans="1:9" x14ac:dyDescent="0.25">
      <c r="A218" s="3" t="s">
        <v>197</v>
      </c>
      <c r="B218" s="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1"/>
  <sheetViews>
    <sheetView zoomScaleNormal="100" workbookViewId="0">
      <selection activeCell="H357" sqref="H357"/>
    </sheetView>
  </sheetViews>
  <sheetFormatPr defaultRowHeight="12.75" x14ac:dyDescent="0.25"/>
  <cols>
    <col min="1" max="1" width="20" style="3" customWidth="1"/>
    <col min="2" max="2" width="13.28515625" style="3" customWidth="1"/>
    <col min="3" max="9" width="10.28515625" style="3" customWidth="1"/>
    <col min="10" max="256" width="9.140625" style="3"/>
    <col min="257" max="257" width="20" style="3" customWidth="1"/>
    <col min="258" max="258" width="13.28515625" style="3" customWidth="1"/>
    <col min="259" max="265" width="10.28515625" style="3" customWidth="1"/>
    <col min="266" max="512" width="9.140625" style="3"/>
    <col min="513" max="513" width="20" style="3" customWidth="1"/>
    <col min="514" max="514" width="13.28515625" style="3" customWidth="1"/>
    <col min="515" max="521" width="10.28515625" style="3" customWidth="1"/>
    <col min="522" max="768" width="9.140625" style="3"/>
    <col min="769" max="769" width="20" style="3" customWidth="1"/>
    <col min="770" max="770" width="13.28515625" style="3" customWidth="1"/>
    <col min="771" max="777" width="10.28515625" style="3" customWidth="1"/>
    <col min="778" max="1024" width="9.140625" style="3"/>
    <col min="1025" max="1025" width="20" style="3" customWidth="1"/>
    <col min="1026" max="1026" width="13.28515625" style="3" customWidth="1"/>
    <col min="1027" max="1033" width="10.28515625" style="3" customWidth="1"/>
    <col min="1034" max="1280" width="9.140625" style="3"/>
    <col min="1281" max="1281" width="20" style="3" customWidth="1"/>
    <col min="1282" max="1282" width="13.28515625" style="3" customWidth="1"/>
    <col min="1283" max="1289" width="10.28515625" style="3" customWidth="1"/>
    <col min="1290" max="1536" width="9.140625" style="3"/>
    <col min="1537" max="1537" width="20" style="3" customWidth="1"/>
    <col min="1538" max="1538" width="13.28515625" style="3" customWidth="1"/>
    <col min="1539" max="1545" width="10.28515625" style="3" customWidth="1"/>
    <col min="1546" max="1792" width="9.140625" style="3"/>
    <col min="1793" max="1793" width="20" style="3" customWidth="1"/>
    <col min="1794" max="1794" width="13.28515625" style="3" customWidth="1"/>
    <col min="1795" max="1801" width="10.28515625" style="3" customWidth="1"/>
    <col min="1802" max="2048" width="9.140625" style="3"/>
    <col min="2049" max="2049" width="20" style="3" customWidth="1"/>
    <col min="2050" max="2050" width="13.28515625" style="3" customWidth="1"/>
    <col min="2051" max="2057" width="10.28515625" style="3" customWidth="1"/>
    <col min="2058" max="2304" width="9.140625" style="3"/>
    <col min="2305" max="2305" width="20" style="3" customWidth="1"/>
    <col min="2306" max="2306" width="13.28515625" style="3" customWidth="1"/>
    <col min="2307" max="2313" width="10.28515625" style="3" customWidth="1"/>
    <col min="2314" max="2560" width="9.140625" style="3"/>
    <col min="2561" max="2561" width="20" style="3" customWidth="1"/>
    <col min="2562" max="2562" width="13.28515625" style="3" customWidth="1"/>
    <col min="2563" max="2569" width="10.28515625" style="3" customWidth="1"/>
    <col min="2570" max="2816" width="9.140625" style="3"/>
    <col min="2817" max="2817" width="20" style="3" customWidth="1"/>
    <col min="2818" max="2818" width="13.28515625" style="3" customWidth="1"/>
    <col min="2819" max="2825" width="10.28515625" style="3" customWidth="1"/>
    <col min="2826" max="3072" width="9.140625" style="3"/>
    <col min="3073" max="3073" width="20" style="3" customWidth="1"/>
    <col min="3074" max="3074" width="13.28515625" style="3" customWidth="1"/>
    <col min="3075" max="3081" width="10.28515625" style="3" customWidth="1"/>
    <col min="3082" max="3328" width="9.140625" style="3"/>
    <col min="3329" max="3329" width="20" style="3" customWidth="1"/>
    <col min="3330" max="3330" width="13.28515625" style="3" customWidth="1"/>
    <col min="3331" max="3337" width="10.28515625" style="3" customWidth="1"/>
    <col min="3338" max="3584" width="9.140625" style="3"/>
    <col min="3585" max="3585" width="20" style="3" customWidth="1"/>
    <col min="3586" max="3586" width="13.28515625" style="3" customWidth="1"/>
    <col min="3587" max="3593" width="10.28515625" style="3" customWidth="1"/>
    <col min="3594" max="3840" width="9.140625" style="3"/>
    <col min="3841" max="3841" width="20" style="3" customWidth="1"/>
    <col min="3842" max="3842" width="13.28515625" style="3" customWidth="1"/>
    <col min="3843" max="3849" width="10.28515625" style="3" customWidth="1"/>
    <col min="3850" max="4096" width="9.140625" style="3"/>
    <col min="4097" max="4097" width="20" style="3" customWidth="1"/>
    <col min="4098" max="4098" width="13.28515625" style="3" customWidth="1"/>
    <col min="4099" max="4105" width="10.28515625" style="3" customWidth="1"/>
    <col min="4106" max="4352" width="9.140625" style="3"/>
    <col min="4353" max="4353" width="20" style="3" customWidth="1"/>
    <col min="4354" max="4354" width="13.28515625" style="3" customWidth="1"/>
    <col min="4355" max="4361" width="10.28515625" style="3" customWidth="1"/>
    <col min="4362" max="4608" width="9.140625" style="3"/>
    <col min="4609" max="4609" width="20" style="3" customWidth="1"/>
    <col min="4610" max="4610" width="13.28515625" style="3" customWidth="1"/>
    <col min="4611" max="4617" width="10.28515625" style="3" customWidth="1"/>
    <col min="4618" max="4864" width="9.140625" style="3"/>
    <col min="4865" max="4865" width="20" style="3" customWidth="1"/>
    <col min="4866" max="4866" width="13.28515625" style="3" customWidth="1"/>
    <col min="4867" max="4873" width="10.28515625" style="3" customWidth="1"/>
    <col min="4874" max="5120" width="9.140625" style="3"/>
    <col min="5121" max="5121" width="20" style="3" customWidth="1"/>
    <col min="5122" max="5122" width="13.28515625" style="3" customWidth="1"/>
    <col min="5123" max="5129" width="10.28515625" style="3" customWidth="1"/>
    <col min="5130" max="5376" width="9.140625" style="3"/>
    <col min="5377" max="5377" width="20" style="3" customWidth="1"/>
    <col min="5378" max="5378" width="13.28515625" style="3" customWidth="1"/>
    <col min="5379" max="5385" width="10.28515625" style="3" customWidth="1"/>
    <col min="5386" max="5632" width="9.140625" style="3"/>
    <col min="5633" max="5633" width="20" style="3" customWidth="1"/>
    <col min="5634" max="5634" width="13.28515625" style="3" customWidth="1"/>
    <col min="5635" max="5641" width="10.28515625" style="3" customWidth="1"/>
    <col min="5642" max="5888" width="9.140625" style="3"/>
    <col min="5889" max="5889" width="20" style="3" customWidth="1"/>
    <col min="5890" max="5890" width="13.28515625" style="3" customWidth="1"/>
    <col min="5891" max="5897" width="10.28515625" style="3" customWidth="1"/>
    <col min="5898" max="6144" width="9.140625" style="3"/>
    <col min="6145" max="6145" width="20" style="3" customWidth="1"/>
    <col min="6146" max="6146" width="13.28515625" style="3" customWidth="1"/>
    <col min="6147" max="6153" width="10.28515625" style="3" customWidth="1"/>
    <col min="6154" max="6400" width="9.140625" style="3"/>
    <col min="6401" max="6401" width="20" style="3" customWidth="1"/>
    <col min="6402" max="6402" width="13.28515625" style="3" customWidth="1"/>
    <col min="6403" max="6409" width="10.28515625" style="3" customWidth="1"/>
    <col min="6410" max="6656" width="9.140625" style="3"/>
    <col min="6657" max="6657" width="20" style="3" customWidth="1"/>
    <col min="6658" max="6658" width="13.28515625" style="3" customWidth="1"/>
    <col min="6659" max="6665" width="10.28515625" style="3" customWidth="1"/>
    <col min="6666" max="6912" width="9.140625" style="3"/>
    <col min="6913" max="6913" width="20" style="3" customWidth="1"/>
    <col min="6914" max="6914" width="13.28515625" style="3" customWidth="1"/>
    <col min="6915" max="6921" width="10.28515625" style="3" customWidth="1"/>
    <col min="6922" max="7168" width="9.140625" style="3"/>
    <col min="7169" max="7169" width="20" style="3" customWidth="1"/>
    <col min="7170" max="7170" width="13.28515625" style="3" customWidth="1"/>
    <col min="7171" max="7177" width="10.28515625" style="3" customWidth="1"/>
    <col min="7178" max="7424" width="9.140625" style="3"/>
    <col min="7425" max="7425" width="20" style="3" customWidth="1"/>
    <col min="7426" max="7426" width="13.28515625" style="3" customWidth="1"/>
    <col min="7427" max="7433" width="10.28515625" style="3" customWidth="1"/>
    <col min="7434" max="7680" width="9.140625" style="3"/>
    <col min="7681" max="7681" width="20" style="3" customWidth="1"/>
    <col min="7682" max="7682" width="13.28515625" style="3" customWidth="1"/>
    <col min="7683" max="7689" width="10.28515625" style="3" customWidth="1"/>
    <col min="7690" max="7936" width="9.140625" style="3"/>
    <col min="7937" max="7937" width="20" style="3" customWidth="1"/>
    <col min="7938" max="7938" width="13.28515625" style="3" customWidth="1"/>
    <col min="7939" max="7945" width="10.28515625" style="3" customWidth="1"/>
    <col min="7946" max="8192" width="9.140625" style="3"/>
    <col min="8193" max="8193" width="20" style="3" customWidth="1"/>
    <col min="8194" max="8194" width="13.28515625" style="3" customWidth="1"/>
    <col min="8195" max="8201" width="10.28515625" style="3" customWidth="1"/>
    <col min="8202" max="8448" width="9.140625" style="3"/>
    <col min="8449" max="8449" width="20" style="3" customWidth="1"/>
    <col min="8450" max="8450" width="13.28515625" style="3" customWidth="1"/>
    <col min="8451" max="8457" width="10.28515625" style="3" customWidth="1"/>
    <col min="8458" max="8704" width="9.140625" style="3"/>
    <col min="8705" max="8705" width="20" style="3" customWidth="1"/>
    <col min="8706" max="8706" width="13.28515625" style="3" customWidth="1"/>
    <col min="8707" max="8713" width="10.28515625" style="3" customWidth="1"/>
    <col min="8714" max="8960" width="9.140625" style="3"/>
    <col min="8961" max="8961" width="20" style="3" customWidth="1"/>
    <col min="8962" max="8962" width="13.28515625" style="3" customWidth="1"/>
    <col min="8963" max="8969" width="10.28515625" style="3" customWidth="1"/>
    <col min="8970" max="9216" width="9.140625" style="3"/>
    <col min="9217" max="9217" width="20" style="3" customWidth="1"/>
    <col min="9218" max="9218" width="13.28515625" style="3" customWidth="1"/>
    <col min="9219" max="9225" width="10.28515625" style="3" customWidth="1"/>
    <col min="9226" max="9472" width="9.140625" style="3"/>
    <col min="9473" max="9473" width="20" style="3" customWidth="1"/>
    <col min="9474" max="9474" width="13.28515625" style="3" customWidth="1"/>
    <col min="9475" max="9481" width="10.28515625" style="3" customWidth="1"/>
    <col min="9482" max="9728" width="9.140625" style="3"/>
    <col min="9729" max="9729" width="20" style="3" customWidth="1"/>
    <col min="9730" max="9730" width="13.28515625" style="3" customWidth="1"/>
    <col min="9731" max="9737" width="10.28515625" style="3" customWidth="1"/>
    <col min="9738" max="9984" width="9.140625" style="3"/>
    <col min="9985" max="9985" width="20" style="3" customWidth="1"/>
    <col min="9986" max="9986" width="13.28515625" style="3" customWidth="1"/>
    <col min="9987" max="9993" width="10.28515625" style="3" customWidth="1"/>
    <col min="9994" max="10240" width="9.140625" style="3"/>
    <col min="10241" max="10241" width="20" style="3" customWidth="1"/>
    <col min="10242" max="10242" width="13.28515625" style="3" customWidth="1"/>
    <col min="10243" max="10249" width="10.28515625" style="3" customWidth="1"/>
    <col min="10250" max="10496" width="9.140625" style="3"/>
    <col min="10497" max="10497" width="20" style="3" customWidth="1"/>
    <col min="10498" max="10498" width="13.28515625" style="3" customWidth="1"/>
    <col min="10499" max="10505" width="10.28515625" style="3" customWidth="1"/>
    <col min="10506" max="10752" width="9.140625" style="3"/>
    <col min="10753" max="10753" width="20" style="3" customWidth="1"/>
    <col min="10754" max="10754" width="13.28515625" style="3" customWidth="1"/>
    <col min="10755" max="10761" width="10.28515625" style="3" customWidth="1"/>
    <col min="10762" max="11008" width="9.140625" style="3"/>
    <col min="11009" max="11009" width="20" style="3" customWidth="1"/>
    <col min="11010" max="11010" width="13.28515625" style="3" customWidth="1"/>
    <col min="11011" max="11017" width="10.28515625" style="3" customWidth="1"/>
    <col min="11018" max="11264" width="9.140625" style="3"/>
    <col min="11265" max="11265" width="20" style="3" customWidth="1"/>
    <col min="11266" max="11266" width="13.28515625" style="3" customWidth="1"/>
    <col min="11267" max="11273" width="10.28515625" style="3" customWidth="1"/>
    <col min="11274" max="11520" width="9.140625" style="3"/>
    <col min="11521" max="11521" width="20" style="3" customWidth="1"/>
    <col min="11522" max="11522" width="13.28515625" style="3" customWidth="1"/>
    <col min="11523" max="11529" width="10.28515625" style="3" customWidth="1"/>
    <col min="11530" max="11776" width="9.140625" style="3"/>
    <col min="11777" max="11777" width="20" style="3" customWidth="1"/>
    <col min="11778" max="11778" width="13.28515625" style="3" customWidth="1"/>
    <col min="11779" max="11785" width="10.28515625" style="3" customWidth="1"/>
    <col min="11786" max="12032" width="9.140625" style="3"/>
    <col min="12033" max="12033" width="20" style="3" customWidth="1"/>
    <col min="12034" max="12034" width="13.28515625" style="3" customWidth="1"/>
    <col min="12035" max="12041" width="10.28515625" style="3" customWidth="1"/>
    <col min="12042" max="12288" width="9.140625" style="3"/>
    <col min="12289" max="12289" width="20" style="3" customWidth="1"/>
    <col min="12290" max="12290" width="13.28515625" style="3" customWidth="1"/>
    <col min="12291" max="12297" width="10.28515625" style="3" customWidth="1"/>
    <col min="12298" max="12544" width="9.140625" style="3"/>
    <col min="12545" max="12545" width="20" style="3" customWidth="1"/>
    <col min="12546" max="12546" width="13.28515625" style="3" customWidth="1"/>
    <col min="12547" max="12553" width="10.28515625" style="3" customWidth="1"/>
    <col min="12554" max="12800" width="9.140625" style="3"/>
    <col min="12801" max="12801" width="20" style="3" customWidth="1"/>
    <col min="12802" max="12802" width="13.28515625" style="3" customWidth="1"/>
    <col min="12803" max="12809" width="10.28515625" style="3" customWidth="1"/>
    <col min="12810" max="13056" width="9.140625" style="3"/>
    <col min="13057" max="13057" width="20" style="3" customWidth="1"/>
    <col min="13058" max="13058" width="13.28515625" style="3" customWidth="1"/>
    <col min="13059" max="13065" width="10.28515625" style="3" customWidth="1"/>
    <col min="13066" max="13312" width="9.140625" style="3"/>
    <col min="13313" max="13313" width="20" style="3" customWidth="1"/>
    <col min="13314" max="13314" width="13.28515625" style="3" customWidth="1"/>
    <col min="13315" max="13321" width="10.28515625" style="3" customWidth="1"/>
    <col min="13322" max="13568" width="9.140625" style="3"/>
    <col min="13569" max="13569" width="20" style="3" customWidth="1"/>
    <col min="13570" max="13570" width="13.28515625" style="3" customWidth="1"/>
    <col min="13571" max="13577" width="10.28515625" style="3" customWidth="1"/>
    <col min="13578" max="13824" width="9.140625" style="3"/>
    <col min="13825" max="13825" width="20" style="3" customWidth="1"/>
    <col min="13826" max="13826" width="13.28515625" style="3" customWidth="1"/>
    <col min="13827" max="13833" width="10.28515625" style="3" customWidth="1"/>
    <col min="13834" max="14080" width="9.140625" style="3"/>
    <col min="14081" max="14081" width="20" style="3" customWidth="1"/>
    <col min="14082" max="14082" width="13.28515625" style="3" customWidth="1"/>
    <col min="14083" max="14089" width="10.28515625" style="3" customWidth="1"/>
    <col min="14090" max="14336" width="9.140625" style="3"/>
    <col min="14337" max="14337" width="20" style="3" customWidth="1"/>
    <col min="14338" max="14338" width="13.28515625" style="3" customWidth="1"/>
    <col min="14339" max="14345" width="10.28515625" style="3" customWidth="1"/>
    <col min="14346" max="14592" width="9.140625" style="3"/>
    <col min="14593" max="14593" width="20" style="3" customWidth="1"/>
    <col min="14594" max="14594" width="13.28515625" style="3" customWidth="1"/>
    <col min="14595" max="14601" width="10.28515625" style="3" customWidth="1"/>
    <col min="14602" max="14848" width="9.140625" style="3"/>
    <col min="14849" max="14849" width="20" style="3" customWidth="1"/>
    <col min="14850" max="14850" width="13.28515625" style="3" customWidth="1"/>
    <col min="14851" max="14857" width="10.28515625" style="3" customWidth="1"/>
    <col min="14858" max="15104" width="9.140625" style="3"/>
    <col min="15105" max="15105" width="20" style="3" customWidth="1"/>
    <col min="15106" max="15106" width="13.28515625" style="3" customWidth="1"/>
    <col min="15107" max="15113" width="10.28515625" style="3" customWidth="1"/>
    <col min="15114" max="15360" width="9.140625" style="3"/>
    <col min="15361" max="15361" width="20" style="3" customWidth="1"/>
    <col min="15362" max="15362" width="13.28515625" style="3" customWidth="1"/>
    <col min="15363" max="15369" width="10.28515625" style="3" customWidth="1"/>
    <col min="15370" max="15616" width="9.140625" style="3"/>
    <col min="15617" max="15617" width="20" style="3" customWidth="1"/>
    <col min="15618" max="15618" width="13.28515625" style="3" customWidth="1"/>
    <col min="15619" max="15625" width="10.28515625" style="3" customWidth="1"/>
    <col min="15626" max="15872" width="9.140625" style="3"/>
    <col min="15873" max="15873" width="20" style="3" customWidth="1"/>
    <col min="15874" max="15874" width="13.28515625" style="3" customWidth="1"/>
    <col min="15875" max="15881" width="10.28515625" style="3" customWidth="1"/>
    <col min="15882" max="16128" width="9.140625" style="3"/>
    <col min="16129" max="16129" width="20" style="3" customWidth="1"/>
    <col min="16130" max="16130" width="13.28515625" style="3" customWidth="1"/>
    <col min="16131" max="16137" width="10.28515625" style="3" customWidth="1"/>
    <col min="16138" max="16384" width="9.140625" style="3"/>
  </cols>
  <sheetData>
    <row r="1" spans="1:10" ht="12.75" customHeight="1" x14ac:dyDescent="0.25"/>
    <row r="2" spans="1:10" ht="12.75" customHeight="1" x14ac:dyDescent="0.25">
      <c r="B2" s="2" t="s">
        <v>0</v>
      </c>
      <c r="C2" s="42">
        <v>2006</v>
      </c>
      <c r="D2" s="42">
        <v>2007</v>
      </c>
      <c r="E2" s="42">
        <v>2008</v>
      </c>
      <c r="F2" s="42">
        <v>2009</v>
      </c>
      <c r="G2" s="42">
        <v>2010</v>
      </c>
      <c r="H2" s="42">
        <v>2011</v>
      </c>
      <c r="I2" s="42">
        <v>2012</v>
      </c>
      <c r="J2" s="42"/>
    </row>
    <row r="3" spans="1:10" ht="12.75" customHeight="1" x14ac:dyDescent="0.25">
      <c r="A3" s="3" t="s">
        <v>187</v>
      </c>
      <c r="B3" s="3" t="s">
        <v>394</v>
      </c>
      <c r="C3" s="14">
        <v>150600</v>
      </c>
      <c r="D3" s="14">
        <v>130400</v>
      </c>
      <c r="E3" s="14">
        <v>120600</v>
      </c>
      <c r="F3" s="14">
        <v>150100</v>
      </c>
      <c r="G3" s="14">
        <v>160500</v>
      </c>
      <c r="H3" s="14">
        <v>130300.00000000001</v>
      </c>
      <c r="I3" s="14">
        <v>126500</v>
      </c>
    </row>
    <row r="4" spans="1:10" ht="12.75" customHeight="1" x14ac:dyDescent="0.25">
      <c r="B4" s="3" t="s">
        <v>395</v>
      </c>
      <c r="C4" s="14">
        <v>715200</v>
      </c>
      <c r="D4" s="14">
        <v>720800</v>
      </c>
      <c r="E4" s="14">
        <v>728800</v>
      </c>
      <c r="F4" s="14">
        <v>654600</v>
      </c>
      <c r="G4" s="14">
        <v>664000</v>
      </c>
      <c r="H4" s="14">
        <v>650000</v>
      </c>
      <c r="I4" s="14">
        <v>643500</v>
      </c>
    </row>
    <row r="5" spans="1:10" ht="12.75" customHeight="1" x14ac:dyDescent="0.25">
      <c r="B5" s="3" t="s">
        <v>396</v>
      </c>
      <c r="C5" s="14">
        <v>636300</v>
      </c>
      <c r="D5" s="14">
        <v>587300</v>
      </c>
      <c r="E5" s="14">
        <v>635400</v>
      </c>
      <c r="F5" s="14">
        <v>600500</v>
      </c>
      <c r="G5" s="14">
        <v>562300</v>
      </c>
      <c r="H5" s="14">
        <v>651200</v>
      </c>
      <c r="I5" s="14">
        <v>704000</v>
      </c>
    </row>
    <row r="6" spans="1:10" ht="12.75" customHeight="1" x14ac:dyDescent="0.25">
      <c r="B6" s="3" t="s">
        <v>397</v>
      </c>
      <c r="C6" s="14">
        <v>514000</v>
      </c>
      <c r="D6" s="14">
        <v>436700</v>
      </c>
      <c r="E6" s="14">
        <v>498900</v>
      </c>
      <c r="F6" s="14">
        <v>498200</v>
      </c>
      <c r="G6" s="14">
        <v>423400</v>
      </c>
      <c r="H6" s="14">
        <v>551400</v>
      </c>
      <c r="I6" s="14">
        <v>634800</v>
      </c>
    </row>
    <row r="7" spans="1:10" ht="12.75" customHeight="1" x14ac:dyDescent="0.25">
      <c r="B7" s="3" t="s">
        <v>398</v>
      </c>
      <c r="C7" s="14">
        <v>264900</v>
      </c>
      <c r="D7" s="14">
        <v>286500</v>
      </c>
      <c r="E7" s="14">
        <v>264400</v>
      </c>
      <c r="F7" s="14">
        <v>231800</v>
      </c>
      <c r="G7" s="14">
        <v>264600</v>
      </c>
      <c r="H7" s="14">
        <v>253300</v>
      </c>
      <c r="I7" s="14">
        <v>256500</v>
      </c>
    </row>
    <row r="8" spans="1:10" ht="12.75" customHeight="1" x14ac:dyDescent="0.25">
      <c r="B8" s="3" t="s">
        <v>399</v>
      </c>
      <c r="C8" s="14">
        <v>660500</v>
      </c>
      <c r="D8" s="14">
        <v>671900</v>
      </c>
      <c r="E8" s="14">
        <v>688400</v>
      </c>
      <c r="F8" s="14">
        <v>639000</v>
      </c>
      <c r="G8" s="14">
        <v>650200</v>
      </c>
      <c r="H8" s="14">
        <v>655700</v>
      </c>
      <c r="I8" s="14">
        <v>665500</v>
      </c>
    </row>
    <row r="9" spans="1:10" ht="12.75" customHeight="1" x14ac:dyDescent="0.25">
      <c r="C9" s="14">
        <f>SUM(C3:C8)</f>
        <v>2941500</v>
      </c>
      <c r="D9" s="14">
        <f t="shared" ref="D9:I9" si="0">SUM(D3:D8)</f>
        <v>2833600</v>
      </c>
      <c r="E9" s="14">
        <f t="shared" si="0"/>
        <v>2936500</v>
      </c>
      <c r="F9" s="14">
        <f t="shared" si="0"/>
        <v>2774200</v>
      </c>
      <c r="G9" s="14">
        <f t="shared" si="0"/>
        <v>2725000</v>
      </c>
      <c r="H9" s="14">
        <f t="shared" si="0"/>
        <v>2891900</v>
      </c>
      <c r="I9" s="14">
        <f t="shared" si="0"/>
        <v>3030800</v>
      </c>
    </row>
    <row r="10" spans="1:10" ht="12.75" customHeight="1" x14ac:dyDescent="0.25">
      <c r="C10" s="14"/>
      <c r="D10" s="14"/>
      <c r="E10" s="14"/>
      <c r="F10" s="14"/>
      <c r="G10" s="14"/>
      <c r="H10" s="14"/>
      <c r="I10" s="14"/>
    </row>
    <row r="11" spans="1:10" ht="12.75" customHeight="1" x14ac:dyDescent="0.25">
      <c r="B11" s="2" t="s">
        <v>471</v>
      </c>
      <c r="C11" s="14"/>
      <c r="D11" s="14"/>
      <c r="E11" s="14"/>
      <c r="F11" s="14"/>
      <c r="G11" s="14"/>
      <c r="H11" s="14"/>
      <c r="I11" s="14"/>
    </row>
    <row r="12" spans="1:10" ht="12.75" customHeight="1" x14ac:dyDescent="0.25">
      <c r="B12" s="2" t="s">
        <v>0</v>
      </c>
      <c r="C12" s="42">
        <v>2006</v>
      </c>
      <c r="D12" s="42">
        <v>2007</v>
      </c>
      <c r="E12" s="42">
        <v>2008</v>
      </c>
      <c r="F12" s="42">
        <v>2009</v>
      </c>
      <c r="G12" s="42">
        <v>2010</v>
      </c>
      <c r="H12" s="42">
        <v>2011</v>
      </c>
      <c r="I12" s="42">
        <v>2012</v>
      </c>
    </row>
    <row r="13" spans="1:10" ht="12.75" customHeight="1" x14ac:dyDescent="0.25">
      <c r="B13" s="43" t="s">
        <v>347</v>
      </c>
      <c r="C13" s="46">
        <f>C3/C$9</f>
        <v>5.1198368179500256E-2</v>
      </c>
      <c r="D13" s="46">
        <f t="shared" ref="D13:I13" si="1">D3/D$9</f>
        <v>4.601919819311124E-2</v>
      </c>
      <c r="E13" s="46">
        <f t="shared" si="1"/>
        <v>4.1069300187297805E-2</v>
      </c>
      <c r="F13" s="46">
        <f t="shared" si="1"/>
        <v>5.4105688126306686E-2</v>
      </c>
      <c r="G13" s="46">
        <f t="shared" si="1"/>
        <v>5.889908256880734E-2</v>
      </c>
      <c r="H13" s="46">
        <f t="shared" si="1"/>
        <v>4.5056883018084998E-2</v>
      </c>
      <c r="I13" s="46">
        <f t="shared" si="1"/>
        <v>4.1738154942589416E-2</v>
      </c>
    </row>
    <row r="14" spans="1:10" ht="12.75" customHeight="1" x14ac:dyDescent="0.25">
      <c r="B14" s="43" t="s">
        <v>348</v>
      </c>
      <c r="C14" s="46">
        <f t="shared" ref="C14:I14" si="2">C4/C$9</f>
        <v>0.24314125446200918</v>
      </c>
      <c r="D14" s="46">
        <f t="shared" si="2"/>
        <v>0.2543760587238848</v>
      </c>
      <c r="E14" s="46">
        <f t="shared" si="2"/>
        <v>0.24818661672058573</v>
      </c>
      <c r="F14" s="46">
        <f t="shared" si="2"/>
        <v>0.2359599163722875</v>
      </c>
      <c r="G14" s="46">
        <f t="shared" si="2"/>
        <v>0.24366972477064219</v>
      </c>
      <c r="H14" s="46">
        <f t="shared" si="2"/>
        <v>0.22476572495591135</v>
      </c>
      <c r="I14" s="46">
        <f t="shared" si="2"/>
        <v>0.21232017949056356</v>
      </c>
    </row>
    <row r="15" spans="1:10" ht="12.75" customHeight="1" x14ac:dyDescent="0.25">
      <c r="B15" s="43" t="s">
        <v>349</v>
      </c>
      <c r="C15" s="46">
        <f t="shared" ref="C15:I15" si="3">C5/C$9</f>
        <v>0.21631820499745028</v>
      </c>
      <c r="D15" s="46">
        <f t="shared" si="3"/>
        <v>0.20726284584980237</v>
      </c>
      <c r="E15" s="46">
        <f t="shared" si="3"/>
        <v>0.21638004427038993</v>
      </c>
      <c r="F15" s="46">
        <f t="shared" si="3"/>
        <v>0.21645879893302575</v>
      </c>
      <c r="G15" s="46">
        <f t="shared" si="3"/>
        <v>0.20634862385321101</v>
      </c>
      <c r="H15" s="46">
        <f t="shared" si="3"/>
        <v>0.22518067706352224</v>
      </c>
      <c r="I15" s="46">
        <f t="shared" si="3"/>
        <v>0.23228190576745414</v>
      </c>
    </row>
    <row r="16" spans="1:10" ht="12.75" customHeight="1" x14ac:dyDescent="0.25">
      <c r="B16" s="43" t="s">
        <v>350</v>
      </c>
      <c r="C16" s="46">
        <f t="shared" ref="C16:I16" si="4">C6/C$9</f>
        <v>0.17474077851436343</v>
      </c>
      <c r="D16" s="46">
        <f t="shared" si="4"/>
        <v>0.15411490683229814</v>
      </c>
      <c r="E16" s="46">
        <f t="shared" si="4"/>
        <v>0.16989613485441851</v>
      </c>
      <c r="F16" s="46">
        <f t="shared" si="4"/>
        <v>0.1795833032946435</v>
      </c>
      <c r="G16" s="46">
        <f t="shared" si="4"/>
        <v>0.15537614678899084</v>
      </c>
      <c r="H16" s="46">
        <f t="shared" si="4"/>
        <v>0.19067049344721462</v>
      </c>
      <c r="I16" s="46">
        <f t="shared" si="4"/>
        <v>0.20944965025735779</v>
      </c>
    </row>
    <row r="17" spans="2:9" ht="12.75" customHeight="1" x14ac:dyDescent="0.25">
      <c r="B17" s="43" t="s">
        <v>351</v>
      </c>
      <c r="C17" s="46">
        <f t="shared" ref="C17:I17" si="5">C7/C$9</f>
        <v>9.0056093829678732E-2</v>
      </c>
      <c r="D17" s="46">
        <f t="shared" si="5"/>
        <v>0.10110813099943534</v>
      </c>
      <c r="E17" s="46">
        <f t="shared" si="5"/>
        <v>9.0039162268006123E-2</v>
      </c>
      <c r="F17" s="46">
        <f t="shared" si="5"/>
        <v>8.3555619638093867E-2</v>
      </c>
      <c r="G17" s="46">
        <f t="shared" si="5"/>
        <v>9.710091743119266E-2</v>
      </c>
      <c r="H17" s="46">
        <f t="shared" si="5"/>
        <v>8.7589474048203608E-2</v>
      </c>
      <c r="I17" s="46">
        <f t="shared" si="5"/>
        <v>8.4631120496238624E-2</v>
      </c>
    </row>
    <row r="18" spans="2:9" ht="12.75" customHeight="1" x14ac:dyDescent="0.25">
      <c r="B18" s="43" t="s">
        <v>352</v>
      </c>
      <c r="C18" s="46">
        <f t="shared" ref="C18:I18" si="6">C8/C$9</f>
        <v>0.22454530001699813</v>
      </c>
      <c r="D18" s="46">
        <f t="shared" si="6"/>
        <v>0.2371188594014681</v>
      </c>
      <c r="E18" s="46">
        <f t="shared" si="6"/>
        <v>0.23442874169930189</v>
      </c>
      <c r="F18" s="46">
        <f t="shared" si="6"/>
        <v>0.2303366736356427</v>
      </c>
      <c r="G18" s="46">
        <f t="shared" si="6"/>
        <v>0.23860550458715596</v>
      </c>
      <c r="H18" s="46">
        <f t="shared" si="6"/>
        <v>0.22673674746706318</v>
      </c>
      <c r="I18" s="46">
        <f t="shared" si="6"/>
        <v>0.21957898904579648</v>
      </c>
    </row>
    <row r="19" spans="2:9" ht="12.75" customHeight="1" x14ac:dyDescent="0.25">
      <c r="B19" s="2" t="s">
        <v>0</v>
      </c>
      <c r="C19" s="42">
        <v>2006</v>
      </c>
      <c r="D19" s="42">
        <v>2007</v>
      </c>
      <c r="E19" s="42">
        <v>2008</v>
      </c>
      <c r="F19" s="42">
        <v>2009</v>
      </c>
      <c r="G19" s="42">
        <v>2010</v>
      </c>
      <c r="H19" s="42">
        <v>2011</v>
      </c>
      <c r="I19" s="42">
        <v>2012</v>
      </c>
    </row>
    <row r="20" spans="2:9" ht="12.75" customHeight="1" x14ac:dyDescent="0.25">
      <c r="B20" s="3" t="s">
        <v>394</v>
      </c>
      <c r="C20" s="6">
        <v>407.1</v>
      </c>
      <c r="D20" s="6">
        <v>412.8</v>
      </c>
      <c r="E20" s="6">
        <v>452.4</v>
      </c>
      <c r="F20" s="6">
        <v>483.1</v>
      </c>
      <c r="G20" s="6">
        <v>505.8</v>
      </c>
      <c r="H20" s="6">
        <v>520</v>
      </c>
      <c r="I20" s="6">
        <v>534</v>
      </c>
    </row>
    <row r="21" spans="2:9" ht="12.75" customHeight="1" x14ac:dyDescent="0.25">
      <c r="B21" s="3" t="s">
        <v>395</v>
      </c>
      <c r="C21" s="6">
        <v>2069.6999999999998</v>
      </c>
      <c r="D21" s="6">
        <v>2098.6</v>
      </c>
      <c r="E21" s="6">
        <v>2122.6</v>
      </c>
      <c r="F21" s="6">
        <v>2139.3000000000002</v>
      </c>
      <c r="G21" s="6">
        <v>2213.1</v>
      </c>
      <c r="H21" s="6">
        <v>2250</v>
      </c>
      <c r="I21" s="6">
        <v>2270</v>
      </c>
    </row>
    <row r="22" spans="2:9" ht="12.75" customHeight="1" x14ac:dyDescent="0.25">
      <c r="B22" s="3" t="s">
        <v>396</v>
      </c>
      <c r="C22" s="6">
        <v>2103.6</v>
      </c>
      <c r="D22" s="6">
        <v>2167.4</v>
      </c>
      <c r="E22" s="6">
        <v>2157.4</v>
      </c>
      <c r="F22" s="6">
        <v>2139.3000000000002</v>
      </c>
      <c r="G22" s="6">
        <v>2178</v>
      </c>
      <c r="H22" s="6">
        <v>2200</v>
      </c>
      <c r="I22" s="6">
        <v>2215</v>
      </c>
    </row>
    <row r="23" spans="2:9" ht="12.75" customHeight="1" x14ac:dyDescent="0.25">
      <c r="B23" s="3" t="s">
        <v>397</v>
      </c>
      <c r="C23" s="6">
        <v>1085.7</v>
      </c>
      <c r="D23" s="6">
        <v>1100.9000000000001</v>
      </c>
      <c r="E23" s="6">
        <v>1043.9000000000001</v>
      </c>
      <c r="F23" s="6">
        <v>966.2</v>
      </c>
      <c r="G23" s="6">
        <v>934.4</v>
      </c>
      <c r="H23" s="6">
        <v>915</v>
      </c>
      <c r="I23" s="6">
        <v>916</v>
      </c>
    </row>
    <row r="24" spans="2:9" ht="12.75" customHeight="1" x14ac:dyDescent="0.25">
      <c r="B24" s="3" t="s">
        <v>398</v>
      </c>
      <c r="C24" s="6">
        <v>576.79999999999995</v>
      </c>
      <c r="D24" s="6">
        <v>550.4</v>
      </c>
      <c r="E24" s="6">
        <v>556.79999999999995</v>
      </c>
      <c r="F24" s="6">
        <v>552.1</v>
      </c>
      <c r="G24" s="6">
        <v>562.1</v>
      </c>
      <c r="H24" s="6">
        <v>571</v>
      </c>
      <c r="I24" s="6">
        <v>572</v>
      </c>
    </row>
    <row r="25" spans="2:9" ht="12.75" customHeight="1" x14ac:dyDescent="0.25">
      <c r="B25" s="3" t="s">
        <v>399</v>
      </c>
      <c r="C25" s="6">
        <v>542.9</v>
      </c>
      <c r="D25" s="6">
        <v>550.4</v>
      </c>
      <c r="E25" s="6">
        <v>626.29999999999995</v>
      </c>
      <c r="F25" s="6">
        <v>621.1</v>
      </c>
      <c r="G25" s="6">
        <v>632.29999999999995</v>
      </c>
      <c r="H25" s="6">
        <v>641</v>
      </c>
      <c r="I25" s="6">
        <v>647</v>
      </c>
    </row>
    <row r="26" spans="2:9" ht="12.75" customHeight="1" x14ac:dyDescent="0.25">
      <c r="C26" s="81">
        <f t="shared" ref="C26:I26" si="7">SUM(C20:C25)</f>
        <v>6785.7999999999993</v>
      </c>
      <c r="D26" s="81">
        <f t="shared" si="7"/>
        <v>6880.5</v>
      </c>
      <c r="E26" s="81">
        <f t="shared" si="7"/>
        <v>6959.4</v>
      </c>
      <c r="F26" s="81">
        <f t="shared" si="7"/>
        <v>6901.1000000000013</v>
      </c>
      <c r="G26" s="81">
        <f t="shared" si="7"/>
        <v>7025.7</v>
      </c>
      <c r="H26" s="81">
        <f t="shared" si="7"/>
        <v>7097</v>
      </c>
      <c r="I26" s="81">
        <f t="shared" si="7"/>
        <v>7154</v>
      </c>
    </row>
    <row r="27" spans="2:9" ht="12.75" customHeight="1" x14ac:dyDescent="0.25">
      <c r="B27" s="2" t="s">
        <v>0</v>
      </c>
      <c r="C27" s="42">
        <v>2006</v>
      </c>
      <c r="D27" s="42">
        <v>2007</v>
      </c>
      <c r="E27" s="42">
        <v>2008</v>
      </c>
      <c r="F27" s="42">
        <v>2009</v>
      </c>
      <c r="G27" s="42">
        <v>2010</v>
      </c>
      <c r="H27" s="42">
        <v>2011</v>
      </c>
      <c r="I27" s="42">
        <v>2012</v>
      </c>
    </row>
    <row r="28" spans="2:9" ht="12.75" customHeight="1" x14ac:dyDescent="0.25">
      <c r="B28" s="3" t="s">
        <v>347</v>
      </c>
      <c r="C28" s="46">
        <f>C20/$C$26</f>
        <v>5.9992926405140153E-2</v>
      </c>
      <c r="D28" s="46">
        <f t="shared" ref="D28:I28" si="8">D20/$C$26</f>
        <v>6.0832915794747866E-2</v>
      </c>
      <c r="E28" s="46">
        <f t="shared" si="8"/>
        <v>6.6668631554127736E-2</v>
      </c>
      <c r="F28" s="46">
        <f t="shared" si="8"/>
        <v>7.1192784933242964E-2</v>
      </c>
      <c r="G28" s="46">
        <f t="shared" si="8"/>
        <v>7.4538005835715765E-2</v>
      </c>
      <c r="H28" s="46">
        <f t="shared" si="8"/>
        <v>7.6630610981756025E-2</v>
      </c>
      <c r="I28" s="46">
        <f t="shared" si="8"/>
        <v>7.8693742815880235E-2</v>
      </c>
    </row>
    <row r="29" spans="2:9" ht="12.75" customHeight="1" x14ac:dyDescent="0.25">
      <c r="B29" s="3" t="s">
        <v>348</v>
      </c>
      <c r="C29" s="46">
        <f t="shared" ref="C29:I33" si="9">C21/$C$26</f>
        <v>0.305004568363347</v>
      </c>
      <c r="D29" s="46">
        <f t="shared" si="9"/>
        <v>0.3092634619352177</v>
      </c>
      <c r="E29" s="46">
        <f t="shared" si="9"/>
        <v>0.31280025936514488</v>
      </c>
      <c r="F29" s="46">
        <f t="shared" si="9"/>
        <v>0.31526128091013594</v>
      </c>
      <c r="G29" s="46">
        <f t="shared" si="9"/>
        <v>0.32613693300716201</v>
      </c>
      <c r="H29" s="46">
        <f t="shared" si="9"/>
        <v>0.33157475905567513</v>
      </c>
      <c r="I29" s="46">
        <f t="shared" si="9"/>
        <v>0.33452209024728113</v>
      </c>
    </row>
    <row r="30" spans="2:9" ht="12.75" customHeight="1" x14ac:dyDescent="0.25">
      <c r="B30" s="3" t="s">
        <v>349</v>
      </c>
      <c r="C30" s="46">
        <f t="shared" si="9"/>
        <v>0.31000029473311919</v>
      </c>
      <c r="D30" s="46">
        <f t="shared" si="9"/>
        <v>0.31940228123434233</v>
      </c>
      <c r="E30" s="46">
        <f t="shared" si="9"/>
        <v>0.31792861563853936</v>
      </c>
      <c r="F30" s="46">
        <f t="shared" si="9"/>
        <v>0.31526128091013594</v>
      </c>
      <c r="G30" s="46">
        <f t="shared" si="9"/>
        <v>0.32096436676589352</v>
      </c>
      <c r="H30" s="46">
        <f t="shared" si="9"/>
        <v>0.32420643107666014</v>
      </c>
      <c r="I30" s="46">
        <f t="shared" si="9"/>
        <v>0.3264169294703646</v>
      </c>
    </row>
    <row r="31" spans="2:9" ht="12.75" customHeight="1" x14ac:dyDescent="0.25">
      <c r="B31" s="3" t="s">
        <v>350</v>
      </c>
      <c r="C31" s="46">
        <f t="shared" si="9"/>
        <v>0.15999587373633178</v>
      </c>
      <c r="D31" s="46">
        <f t="shared" si="9"/>
        <v>0.16223584544195235</v>
      </c>
      <c r="E31" s="46">
        <f t="shared" si="9"/>
        <v>0.15383595154587523</v>
      </c>
      <c r="F31" s="46">
        <f t="shared" si="9"/>
        <v>0.14238556986648593</v>
      </c>
      <c r="G31" s="46">
        <f t="shared" si="9"/>
        <v>0.13769931327183238</v>
      </c>
      <c r="H31" s="46">
        <f t="shared" si="9"/>
        <v>0.13484040201597455</v>
      </c>
      <c r="I31" s="46">
        <f t="shared" si="9"/>
        <v>0.13498776857555486</v>
      </c>
    </row>
    <row r="32" spans="2:9" ht="12.75" customHeight="1" x14ac:dyDescent="0.25">
      <c r="B32" s="3" t="s">
        <v>351</v>
      </c>
      <c r="C32" s="46">
        <f t="shared" si="9"/>
        <v>8.5001031565917068E-2</v>
      </c>
      <c r="D32" s="46">
        <f t="shared" si="9"/>
        <v>8.111055439299715E-2</v>
      </c>
      <c r="E32" s="46">
        <f t="shared" si="9"/>
        <v>8.2053700374311062E-2</v>
      </c>
      <c r="F32" s="46">
        <f t="shared" si="9"/>
        <v>8.1361077544283664E-2</v>
      </c>
      <c r="G32" s="46">
        <f t="shared" si="9"/>
        <v>8.2834743140086667E-2</v>
      </c>
      <c r="H32" s="46">
        <f t="shared" si="9"/>
        <v>8.4146305520351336E-2</v>
      </c>
      <c r="I32" s="46">
        <f t="shared" si="9"/>
        <v>8.4293672079931631E-2</v>
      </c>
    </row>
    <row r="33" spans="1:9" ht="12.75" customHeight="1" x14ac:dyDescent="0.25">
      <c r="B33" s="3" t="s">
        <v>352</v>
      </c>
      <c r="C33" s="46">
        <f t="shared" si="9"/>
        <v>8.0005305196144891E-2</v>
      </c>
      <c r="D33" s="46">
        <f t="shared" si="9"/>
        <v>8.111055439299715E-2</v>
      </c>
      <c r="E33" s="46">
        <f t="shared" si="9"/>
        <v>9.2295676265141915E-2</v>
      </c>
      <c r="F33" s="46">
        <f t="shared" si="9"/>
        <v>9.1529370155324363E-2</v>
      </c>
      <c r="G33" s="46">
        <f t="shared" si="9"/>
        <v>9.3179875622623712E-2</v>
      </c>
      <c r="H33" s="46">
        <f t="shared" si="9"/>
        <v>9.446196469097233E-2</v>
      </c>
      <c r="I33" s="46">
        <f t="shared" si="9"/>
        <v>9.5346164048454141E-2</v>
      </c>
    </row>
    <row r="34" spans="1:9" ht="12.75" customHeight="1" x14ac:dyDescent="0.25">
      <c r="C34" s="46"/>
      <c r="D34" s="46"/>
      <c r="E34" s="46"/>
      <c r="F34" s="46"/>
      <c r="G34" s="46"/>
      <c r="H34" s="46"/>
      <c r="I34" s="46"/>
    </row>
    <row r="35" spans="1:9" ht="12.75" customHeight="1" x14ac:dyDescent="0.25">
      <c r="C35" s="6"/>
      <c r="D35" s="6"/>
      <c r="E35" s="6"/>
      <c r="F35" s="6"/>
      <c r="G35" s="6"/>
      <c r="H35" s="6"/>
      <c r="I35" s="6"/>
    </row>
    <row r="36" spans="1:9" ht="12.75" customHeight="1" x14ac:dyDescent="0.25">
      <c r="C36" s="6"/>
      <c r="D36" s="6"/>
      <c r="E36" s="6"/>
      <c r="F36" s="6"/>
      <c r="G36" s="6"/>
      <c r="H36" s="6"/>
      <c r="I36" s="6"/>
    </row>
    <row r="37" spans="1:9" ht="12.75" customHeight="1" x14ac:dyDescent="0.25">
      <c r="A37" s="2" t="s">
        <v>346</v>
      </c>
      <c r="E37" s="6"/>
      <c r="F37" s="6"/>
      <c r="G37" s="6"/>
      <c r="H37" s="6"/>
      <c r="I37" s="6"/>
    </row>
    <row r="38" spans="1:9" ht="12.75" customHeight="1" x14ac:dyDescent="0.25">
      <c r="C38" s="6"/>
      <c r="D38" s="6"/>
      <c r="E38" s="6"/>
      <c r="F38" s="6"/>
      <c r="G38" s="6"/>
      <c r="H38" s="6"/>
      <c r="I38" s="6"/>
    </row>
    <row r="39" spans="1:9" ht="12.75" customHeight="1" x14ac:dyDescent="0.25">
      <c r="C39" s="6"/>
      <c r="D39" s="6"/>
      <c r="E39" s="6"/>
      <c r="F39" s="6"/>
      <c r="G39" s="6"/>
      <c r="H39" s="6"/>
      <c r="I39" s="6"/>
    </row>
    <row r="40" spans="1:9" ht="12.75" customHeight="1" x14ac:dyDescent="0.25">
      <c r="A40" s="2" t="s">
        <v>440</v>
      </c>
      <c r="B40" s="2" t="s">
        <v>0</v>
      </c>
      <c r="C40" s="42">
        <v>2006</v>
      </c>
      <c r="D40" s="42">
        <v>2007</v>
      </c>
      <c r="E40" s="42">
        <v>2008</v>
      </c>
      <c r="F40" s="42">
        <v>2009</v>
      </c>
      <c r="G40" s="42">
        <v>2010</v>
      </c>
      <c r="H40" s="42">
        <v>2011</v>
      </c>
      <c r="I40" s="42">
        <v>2012</v>
      </c>
    </row>
    <row r="41" spans="1:9" ht="12.75" customHeight="1" x14ac:dyDescent="0.25">
      <c r="A41" s="3" t="s">
        <v>16</v>
      </c>
      <c r="B41" s="3" t="s">
        <v>394</v>
      </c>
      <c r="C41" s="6">
        <v>55173.8</v>
      </c>
      <c r="D41" s="6">
        <v>56015.8</v>
      </c>
      <c r="E41" s="6">
        <v>58940.4</v>
      </c>
      <c r="F41" s="6">
        <v>57731.7</v>
      </c>
      <c r="G41" s="6">
        <v>46037.4</v>
      </c>
      <c r="H41" s="6">
        <v>39131.800000000003</v>
      </c>
      <c r="I41" s="6">
        <v>36916.9</v>
      </c>
    </row>
    <row r="42" spans="1:9" ht="12.75" customHeight="1" x14ac:dyDescent="0.25">
      <c r="A42" s="3" t="s">
        <v>16</v>
      </c>
      <c r="B42" s="3" t="s">
        <v>395</v>
      </c>
      <c r="C42" s="6">
        <v>94583.7</v>
      </c>
      <c r="D42" s="6">
        <v>96794.1</v>
      </c>
      <c r="E42" s="6">
        <v>98603.199999999997</v>
      </c>
      <c r="F42" s="6">
        <v>98751.6</v>
      </c>
      <c r="G42" s="6">
        <v>107420.7</v>
      </c>
      <c r="H42" s="6">
        <v>114403</v>
      </c>
      <c r="I42" s="6">
        <v>121426.3</v>
      </c>
    </row>
    <row r="43" spans="1:9" ht="12.75" customHeight="1" x14ac:dyDescent="0.25">
      <c r="A43" s="3" t="s">
        <v>16</v>
      </c>
      <c r="B43" s="3" t="s">
        <v>396</v>
      </c>
      <c r="C43" s="6">
        <v>126111.5</v>
      </c>
      <c r="D43" s="6">
        <v>129445.8</v>
      </c>
      <c r="E43" s="6">
        <v>132726.6</v>
      </c>
      <c r="F43" s="6">
        <v>140531.1</v>
      </c>
      <c r="G43" s="6">
        <v>145785.20000000001</v>
      </c>
      <c r="H43" s="6">
        <v>151762.4</v>
      </c>
      <c r="I43" s="6">
        <v>159728.6</v>
      </c>
    </row>
    <row r="44" spans="1:9" ht="12.75" customHeight="1" x14ac:dyDescent="0.25">
      <c r="A44" s="3" t="s">
        <v>16</v>
      </c>
      <c r="B44" s="3" t="s">
        <v>397</v>
      </c>
      <c r="C44" s="6">
        <v>166237.9</v>
      </c>
      <c r="D44" s="6">
        <v>169353.4</v>
      </c>
      <c r="E44" s="6">
        <v>172167.9</v>
      </c>
      <c r="F44" s="6">
        <v>180031.7</v>
      </c>
      <c r="G44" s="6">
        <v>184149.7</v>
      </c>
      <c r="H44" s="6">
        <v>189490</v>
      </c>
      <c r="I44" s="6">
        <v>204172.6</v>
      </c>
    </row>
    <row r="45" spans="1:9" ht="12.75" customHeight="1" x14ac:dyDescent="0.25">
      <c r="A45" s="3" t="s">
        <v>16</v>
      </c>
      <c r="B45" s="3" t="s">
        <v>398</v>
      </c>
      <c r="C45" s="6">
        <v>194183.1</v>
      </c>
      <c r="D45" s="6">
        <v>204327</v>
      </c>
      <c r="E45" s="6">
        <v>208211.7</v>
      </c>
      <c r="F45" s="6">
        <v>208897.5</v>
      </c>
      <c r="G45" s="6">
        <v>214841.3</v>
      </c>
      <c r="H45" s="6">
        <v>218278.8</v>
      </c>
      <c r="I45" s="6">
        <v>230628.5</v>
      </c>
    </row>
    <row r="46" spans="1:9" ht="12.75" customHeight="1" x14ac:dyDescent="0.25">
      <c r="A46" s="3" t="s">
        <v>16</v>
      </c>
      <c r="B46" s="3" t="s">
        <v>399</v>
      </c>
      <c r="C46" s="6">
        <v>80252.800000000003</v>
      </c>
      <c r="D46" s="6">
        <v>69656.899999999994</v>
      </c>
      <c r="E46" s="6">
        <v>67951.3</v>
      </c>
      <c r="F46" s="6">
        <v>66592.3</v>
      </c>
      <c r="G46" s="6">
        <v>65793.2</v>
      </c>
      <c r="H46" s="6">
        <v>65266.8</v>
      </c>
      <c r="I46" s="6">
        <v>64940.5</v>
      </c>
    </row>
    <row r="47" spans="1:9" ht="12.75" customHeight="1" x14ac:dyDescent="0.25">
      <c r="A47" s="3" t="s">
        <v>18</v>
      </c>
      <c r="B47" s="3" t="s">
        <v>394</v>
      </c>
      <c r="C47" s="6">
        <v>577</v>
      </c>
      <c r="D47" s="6">
        <v>586.6</v>
      </c>
      <c r="E47" s="6">
        <v>627.5</v>
      </c>
      <c r="F47" s="6">
        <v>720.9</v>
      </c>
      <c r="G47" s="6">
        <v>798.7</v>
      </c>
      <c r="H47" s="6">
        <v>822.6</v>
      </c>
      <c r="I47" s="6">
        <v>843.2</v>
      </c>
    </row>
    <row r="48" spans="1:9" ht="12.75" customHeight="1" x14ac:dyDescent="0.25">
      <c r="A48" s="3" t="s">
        <v>18</v>
      </c>
      <c r="B48" s="3" t="s">
        <v>395</v>
      </c>
      <c r="C48" s="6">
        <v>629.5</v>
      </c>
      <c r="D48" s="6">
        <v>693.3</v>
      </c>
      <c r="E48" s="6">
        <v>720.3</v>
      </c>
      <c r="F48" s="6">
        <v>776.3</v>
      </c>
      <c r="G48" s="6">
        <v>741.6</v>
      </c>
      <c r="H48" s="6">
        <v>737.9</v>
      </c>
      <c r="I48" s="6">
        <v>760</v>
      </c>
    </row>
    <row r="49" spans="1:9" ht="12.75" customHeight="1" x14ac:dyDescent="0.25">
      <c r="A49" s="3" t="s">
        <v>18</v>
      </c>
      <c r="B49" s="3" t="s">
        <v>396</v>
      </c>
      <c r="C49" s="6">
        <v>1468.8</v>
      </c>
      <c r="D49" s="6">
        <v>1546.6</v>
      </c>
      <c r="E49" s="6">
        <v>1582.4</v>
      </c>
      <c r="F49" s="6">
        <v>1441.8</v>
      </c>
      <c r="G49" s="6">
        <v>1540.3</v>
      </c>
      <c r="H49" s="6">
        <v>1555.7</v>
      </c>
      <c r="I49" s="6">
        <v>1568.1</v>
      </c>
    </row>
    <row r="50" spans="1:9" ht="12.75" customHeight="1" x14ac:dyDescent="0.25">
      <c r="A50" s="3" t="s">
        <v>18</v>
      </c>
      <c r="B50" s="3" t="s">
        <v>397</v>
      </c>
      <c r="C50" s="6">
        <v>1154</v>
      </c>
      <c r="D50" s="6">
        <v>1119.9000000000001</v>
      </c>
      <c r="E50" s="6">
        <v>1135</v>
      </c>
      <c r="F50" s="6">
        <v>1220</v>
      </c>
      <c r="G50" s="6">
        <v>1198</v>
      </c>
      <c r="H50" s="6">
        <v>1184.8</v>
      </c>
      <c r="I50" s="6">
        <v>1174.2</v>
      </c>
    </row>
    <row r="51" spans="1:9" ht="12.75" customHeight="1" x14ac:dyDescent="0.25">
      <c r="A51" s="3" t="s">
        <v>18</v>
      </c>
      <c r="B51" s="3" t="s">
        <v>398</v>
      </c>
      <c r="C51" s="6">
        <v>944.2</v>
      </c>
      <c r="D51" s="6">
        <v>959.9</v>
      </c>
      <c r="E51" s="6">
        <v>965.8</v>
      </c>
      <c r="F51" s="6">
        <v>1109.0999999999999</v>
      </c>
      <c r="G51" s="6">
        <v>912.8</v>
      </c>
      <c r="H51" s="6">
        <v>885.4</v>
      </c>
      <c r="I51" s="6">
        <v>867.7</v>
      </c>
    </row>
    <row r="52" spans="1:9" ht="12.75" customHeight="1" x14ac:dyDescent="0.25">
      <c r="A52" s="3" t="s">
        <v>18</v>
      </c>
      <c r="B52" s="3" t="s">
        <v>399</v>
      </c>
      <c r="C52" s="6">
        <v>472.1</v>
      </c>
      <c r="D52" s="6">
        <v>426.6</v>
      </c>
      <c r="E52" s="6">
        <v>425.6</v>
      </c>
      <c r="F52" s="6">
        <v>388.2</v>
      </c>
      <c r="G52" s="6">
        <v>513.4</v>
      </c>
      <c r="H52" s="6">
        <v>539.1</v>
      </c>
      <c r="I52" s="6">
        <v>563.4</v>
      </c>
    </row>
    <row r="53" spans="1:9" ht="12.75" customHeight="1" x14ac:dyDescent="0.25">
      <c r="A53" s="3" t="s">
        <v>19</v>
      </c>
      <c r="B53" s="3" t="s">
        <v>394</v>
      </c>
      <c r="C53" s="6">
        <v>6808.1</v>
      </c>
      <c r="D53" s="6">
        <v>7669.8</v>
      </c>
      <c r="E53" s="6">
        <v>8471.6</v>
      </c>
      <c r="F53" s="6">
        <v>8590.6</v>
      </c>
      <c r="G53" s="6">
        <v>8827.1</v>
      </c>
      <c r="H53" s="6">
        <v>9093.9</v>
      </c>
      <c r="I53" s="6">
        <v>9501.5</v>
      </c>
    </row>
    <row r="54" spans="1:9" ht="12.75" customHeight="1" x14ac:dyDescent="0.25">
      <c r="A54" s="3" t="s">
        <v>19</v>
      </c>
      <c r="B54" s="3" t="s">
        <v>395</v>
      </c>
      <c r="C54" s="6">
        <v>20961.8</v>
      </c>
      <c r="D54" s="6">
        <v>24134.2</v>
      </c>
      <c r="E54" s="6">
        <v>26770.2</v>
      </c>
      <c r="F54" s="6">
        <v>27489.8</v>
      </c>
      <c r="G54" s="6">
        <v>28614</v>
      </c>
      <c r="H54" s="6">
        <v>29770.799999999999</v>
      </c>
      <c r="I54" s="6">
        <v>31201</v>
      </c>
    </row>
    <row r="55" spans="1:9" ht="12.75" customHeight="1" x14ac:dyDescent="0.25">
      <c r="A55" s="3" t="s">
        <v>19</v>
      </c>
      <c r="B55" s="3" t="s">
        <v>396</v>
      </c>
      <c r="C55" s="6">
        <v>26784.5</v>
      </c>
      <c r="D55" s="6">
        <v>29554.2</v>
      </c>
      <c r="E55" s="6">
        <v>32756.799999999999</v>
      </c>
      <c r="F55" s="6">
        <v>33331.4</v>
      </c>
      <c r="G55" s="6">
        <v>34597.4</v>
      </c>
      <c r="H55" s="6">
        <v>35993.599999999999</v>
      </c>
      <c r="I55" s="6">
        <v>37492.5</v>
      </c>
    </row>
    <row r="56" spans="1:9" ht="12.75" customHeight="1" x14ac:dyDescent="0.25">
      <c r="A56" s="3" t="s">
        <v>19</v>
      </c>
      <c r="B56" s="3" t="s">
        <v>397</v>
      </c>
      <c r="C56" s="6">
        <v>17468.099999999999</v>
      </c>
      <c r="D56" s="6">
        <v>20657.3</v>
      </c>
      <c r="E56" s="6">
        <v>22929.8</v>
      </c>
      <c r="F56" s="6">
        <v>23595.4</v>
      </c>
      <c r="G56" s="6">
        <v>24526.3</v>
      </c>
      <c r="H56" s="6">
        <v>25630.5</v>
      </c>
      <c r="I56" s="6">
        <v>26707</v>
      </c>
    </row>
    <row r="57" spans="1:9" ht="12.75" customHeight="1" x14ac:dyDescent="0.25">
      <c r="A57" s="3" t="s">
        <v>19</v>
      </c>
      <c r="B57" s="3" t="s">
        <v>398</v>
      </c>
      <c r="C57" s="6">
        <v>11287.1</v>
      </c>
      <c r="D57" s="6">
        <v>13089.8</v>
      </c>
      <c r="E57" s="6">
        <v>14345.2</v>
      </c>
      <c r="F57" s="6">
        <v>14317.6</v>
      </c>
      <c r="G57" s="6">
        <v>14692.1</v>
      </c>
      <c r="H57" s="6">
        <v>15242.8</v>
      </c>
      <c r="I57" s="6">
        <v>15793.1</v>
      </c>
    </row>
    <row r="58" spans="1:9" ht="12.75" customHeight="1" x14ac:dyDescent="0.25">
      <c r="A58" s="3" t="s">
        <v>19</v>
      </c>
      <c r="B58" s="3" t="s">
        <v>399</v>
      </c>
      <c r="C58" s="6">
        <v>6270.6</v>
      </c>
      <c r="D58" s="6">
        <v>7158.5</v>
      </c>
      <c r="E58" s="6">
        <v>7680.9</v>
      </c>
      <c r="F58" s="6">
        <v>7216.1</v>
      </c>
      <c r="G58" s="6">
        <v>7227.5</v>
      </c>
      <c r="H58" s="6">
        <v>7492</v>
      </c>
      <c r="I58" s="6">
        <v>7754.2</v>
      </c>
    </row>
    <row r="59" spans="1:9" ht="12.75" customHeight="1" x14ac:dyDescent="0.25">
      <c r="A59" s="3" t="s">
        <v>20</v>
      </c>
      <c r="B59" s="3" t="s">
        <v>394</v>
      </c>
      <c r="C59" s="6">
        <v>4693.7</v>
      </c>
      <c r="D59" s="6">
        <v>5353.7</v>
      </c>
      <c r="E59" s="6">
        <v>5460.1</v>
      </c>
      <c r="F59" s="6">
        <v>5426.7</v>
      </c>
      <c r="G59" s="6">
        <v>5388.6</v>
      </c>
      <c r="H59" s="6">
        <v>5307.8</v>
      </c>
      <c r="I59" s="6">
        <v>5201.6000000000004</v>
      </c>
    </row>
    <row r="60" spans="1:9" ht="12.75" customHeight="1" x14ac:dyDescent="0.25">
      <c r="A60" s="3" t="s">
        <v>20</v>
      </c>
      <c r="B60" s="3" t="s">
        <v>395</v>
      </c>
      <c r="C60" s="6">
        <v>27491.4</v>
      </c>
      <c r="D60" s="6">
        <v>27907.3</v>
      </c>
      <c r="E60" s="6">
        <v>28346.3</v>
      </c>
      <c r="F60" s="6">
        <v>28667.200000000001</v>
      </c>
      <c r="G60" s="6">
        <v>28978.6</v>
      </c>
      <c r="H60" s="6">
        <v>29558.1</v>
      </c>
      <c r="I60" s="6">
        <v>30297.1</v>
      </c>
    </row>
    <row r="61" spans="1:9" ht="12.75" customHeight="1" x14ac:dyDescent="0.25">
      <c r="A61" s="3" t="s">
        <v>20</v>
      </c>
      <c r="B61" s="3" t="s">
        <v>396</v>
      </c>
      <c r="C61" s="6">
        <v>30844</v>
      </c>
      <c r="D61" s="6">
        <v>31210.7</v>
      </c>
      <c r="E61" s="6">
        <v>31715.3</v>
      </c>
      <c r="F61" s="6">
        <v>32088.400000000001</v>
      </c>
      <c r="G61" s="6">
        <v>32451.200000000001</v>
      </c>
      <c r="H61" s="6">
        <v>33100.199999999997</v>
      </c>
      <c r="I61" s="6">
        <v>34093.199999999997</v>
      </c>
    </row>
    <row r="62" spans="1:9" ht="12.75" customHeight="1" x14ac:dyDescent="0.25">
      <c r="A62" s="3" t="s">
        <v>20</v>
      </c>
      <c r="B62" s="3" t="s">
        <v>397</v>
      </c>
      <c r="C62" s="6">
        <v>25591.599999999999</v>
      </c>
      <c r="D62" s="6">
        <v>26312.6</v>
      </c>
      <c r="E62" s="6">
        <v>26952.2</v>
      </c>
      <c r="F62" s="6">
        <v>27723.4</v>
      </c>
      <c r="G62" s="6">
        <v>28499.599999999999</v>
      </c>
      <c r="H62" s="6">
        <v>29354.6</v>
      </c>
      <c r="I62" s="6">
        <v>30822.3</v>
      </c>
    </row>
    <row r="63" spans="1:9" ht="12.75" customHeight="1" x14ac:dyDescent="0.25">
      <c r="A63" s="3" t="s">
        <v>20</v>
      </c>
      <c r="B63" s="3" t="s">
        <v>398</v>
      </c>
      <c r="C63" s="6">
        <v>15198.5</v>
      </c>
      <c r="D63" s="6">
        <v>15263.6</v>
      </c>
      <c r="E63" s="6">
        <v>15683.4</v>
      </c>
      <c r="F63" s="6">
        <v>16162.2</v>
      </c>
      <c r="G63" s="6">
        <v>16644.7</v>
      </c>
      <c r="H63" s="6">
        <v>17227.3</v>
      </c>
      <c r="I63" s="6">
        <v>17916.400000000001</v>
      </c>
    </row>
    <row r="64" spans="1:9" ht="12.75" customHeight="1" x14ac:dyDescent="0.25">
      <c r="A64" s="3" t="s">
        <v>20</v>
      </c>
      <c r="B64" s="3" t="s">
        <v>399</v>
      </c>
      <c r="C64" s="6">
        <v>7934.5</v>
      </c>
      <c r="D64" s="6">
        <v>7859.6</v>
      </c>
      <c r="E64" s="6">
        <v>8016</v>
      </c>
      <c r="F64" s="6">
        <v>7904.1</v>
      </c>
      <c r="G64" s="6">
        <v>7783.5</v>
      </c>
      <c r="H64" s="6">
        <v>7627.8</v>
      </c>
      <c r="I64" s="6">
        <v>7635.5</v>
      </c>
    </row>
    <row r="65" spans="1:9" ht="12.75" customHeight="1" x14ac:dyDescent="0.25">
      <c r="A65" s="3" t="s">
        <v>21</v>
      </c>
      <c r="B65" s="3" t="s">
        <v>394</v>
      </c>
      <c r="C65" s="6">
        <v>23539.8</v>
      </c>
      <c r="D65" s="6">
        <v>23977.1</v>
      </c>
      <c r="E65" s="6">
        <v>24606.3</v>
      </c>
      <c r="F65" s="6">
        <v>24920.799999999999</v>
      </c>
      <c r="G65" s="6">
        <v>25501.7</v>
      </c>
      <c r="H65" s="6">
        <v>24968.7</v>
      </c>
      <c r="I65" s="6">
        <v>25834.2</v>
      </c>
    </row>
    <row r="66" spans="1:9" ht="12.75" customHeight="1" x14ac:dyDescent="0.25">
      <c r="A66" s="3" t="s">
        <v>21</v>
      </c>
      <c r="B66" s="3" t="s">
        <v>395</v>
      </c>
      <c r="C66" s="6">
        <v>27233.599999999999</v>
      </c>
      <c r="D66" s="6">
        <v>27471.200000000001</v>
      </c>
      <c r="E66" s="6">
        <v>27126.9</v>
      </c>
      <c r="F66" s="6">
        <v>26957.599999999999</v>
      </c>
      <c r="G66" s="6">
        <v>26824.9</v>
      </c>
      <c r="H66" s="6">
        <v>26178.400000000001</v>
      </c>
      <c r="I66" s="6">
        <v>26785.7</v>
      </c>
    </row>
    <row r="67" spans="1:9" ht="12.75" customHeight="1" x14ac:dyDescent="0.25">
      <c r="A67" s="3" t="s">
        <v>21</v>
      </c>
      <c r="B67" s="3" t="s">
        <v>396</v>
      </c>
      <c r="C67" s="6">
        <v>22975.3</v>
      </c>
      <c r="D67" s="6">
        <v>22892.7</v>
      </c>
      <c r="E67" s="6">
        <v>23886.1</v>
      </c>
      <c r="F67" s="6">
        <v>23962.3</v>
      </c>
      <c r="G67" s="6">
        <v>24178.5</v>
      </c>
      <c r="H67" s="6">
        <v>23561.9</v>
      </c>
      <c r="I67" s="6">
        <v>23962.5</v>
      </c>
    </row>
    <row r="68" spans="1:9" ht="12.75" customHeight="1" x14ac:dyDescent="0.25">
      <c r="A68" s="3" t="s">
        <v>21</v>
      </c>
      <c r="B68" s="3" t="s">
        <v>397</v>
      </c>
      <c r="C68" s="6">
        <v>17387</v>
      </c>
      <c r="D68" s="6">
        <v>17229.8</v>
      </c>
      <c r="E68" s="6">
        <v>16444.2</v>
      </c>
      <c r="F68" s="6">
        <v>16294.4</v>
      </c>
      <c r="G68" s="6">
        <v>16239.3</v>
      </c>
      <c r="H68" s="6">
        <v>15698.5</v>
      </c>
      <c r="I68" s="6">
        <v>15950</v>
      </c>
    </row>
    <row r="69" spans="1:9" ht="12.75" customHeight="1" x14ac:dyDescent="0.25">
      <c r="A69" s="3" t="s">
        <v>21</v>
      </c>
      <c r="B69" s="3" t="s">
        <v>398</v>
      </c>
      <c r="C69" s="6">
        <v>12717.1</v>
      </c>
      <c r="D69" s="6">
        <v>12530.7</v>
      </c>
      <c r="E69" s="6">
        <v>12123.1</v>
      </c>
      <c r="F69" s="6">
        <v>11981.2</v>
      </c>
      <c r="G69" s="6">
        <v>11788.5</v>
      </c>
      <c r="H69" s="6">
        <v>11371.2</v>
      </c>
      <c r="I69" s="6">
        <v>11434.3</v>
      </c>
    </row>
    <row r="70" spans="1:9" ht="12.75" customHeight="1" x14ac:dyDescent="0.25">
      <c r="A70" s="3" t="s">
        <v>21</v>
      </c>
      <c r="B70" s="3" t="s">
        <v>399</v>
      </c>
      <c r="C70" s="6">
        <v>16506</v>
      </c>
      <c r="D70" s="6">
        <v>16386.3</v>
      </c>
      <c r="E70" s="6">
        <v>15844.1</v>
      </c>
      <c r="F70" s="6">
        <v>15695.3</v>
      </c>
      <c r="G70" s="6">
        <v>15758.1</v>
      </c>
      <c r="H70" s="6">
        <v>15149.9</v>
      </c>
      <c r="I70" s="6">
        <v>15023.2</v>
      </c>
    </row>
    <row r="71" spans="1:9" ht="12.75" customHeight="1" x14ac:dyDescent="0.25">
      <c r="A71" s="3" t="s">
        <v>26</v>
      </c>
      <c r="B71" s="3" t="s">
        <v>394</v>
      </c>
      <c r="C71" s="6">
        <v>503.5</v>
      </c>
      <c r="D71" s="6">
        <v>544</v>
      </c>
      <c r="E71" s="6">
        <v>553.29999999999995</v>
      </c>
      <c r="F71" s="6">
        <v>562.5</v>
      </c>
      <c r="G71" s="6">
        <v>571.6</v>
      </c>
      <c r="H71" s="6">
        <v>583</v>
      </c>
      <c r="I71" s="6">
        <v>593</v>
      </c>
    </row>
    <row r="72" spans="1:9" ht="12.75" customHeight="1" x14ac:dyDescent="0.25">
      <c r="A72" s="3" t="s">
        <v>26</v>
      </c>
      <c r="B72" s="3" t="s">
        <v>395</v>
      </c>
      <c r="C72" s="6">
        <v>1678.3</v>
      </c>
      <c r="D72" s="6">
        <v>1706.2</v>
      </c>
      <c r="E72" s="6">
        <v>1760.6</v>
      </c>
      <c r="F72" s="6">
        <v>1789.9</v>
      </c>
      <c r="G72" s="6">
        <v>1844.7</v>
      </c>
      <c r="H72" s="6">
        <v>1855.1</v>
      </c>
      <c r="I72" s="6">
        <v>1868.1</v>
      </c>
    </row>
    <row r="73" spans="1:9" ht="12.75" customHeight="1" x14ac:dyDescent="0.25">
      <c r="A73" s="3" t="s">
        <v>26</v>
      </c>
      <c r="B73" s="3" t="s">
        <v>396</v>
      </c>
      <c r="C73" s="6">
        <v>8631.5</v>
      </c>
      <c r="D73" s="6">
        <v>8926.7000000000007</v>
      </c>
      <c r="E73" s="6">
        <v>9104.6</v>
      </c>
      <c r="F73" s="6">
        <v>9281.7000000000007</v>
      </c>
      <c r="G73" s="6">
        <v>9405.5</v>
      </c>
      <c r="H73" s="6">
        <v>9567.1</v>
      </c>
      <c r="I73" s="6">
        <v>9748.9</v>
      </c>
    </row>
    <row r="74" spans="1:9" ht="12.75" customHeight="1" x14ac:dyDescent="0.25">
      <c r="A74" s="3" t="s">
        <v>26</v>
      </c>
      <c r="B74" s="3" t="s">
        <v>397</v>
      </c>
      <c r="C74" s="6">
        <v>9230.9</v>
      </c>
      <c r="D74" s="6">
        <v>9544.9</v>
      </c>
      <c r="E74" s="6">
        <v>9733.4</v>
      </c>
      <c r="F74" s="6">
        <v>9920.9</v>
      </c>
      <c r="G74" s="6">
        <v>10055.1</v>
      </c>
      <c r="H74" s="6">
        <v>10282.700000000001</v>
      </c>
      <c r="I74" s="6">
        <v>10519.2</v>
      </c>
    </row>
    <row r="75" spans="1:9" ht="12.75" customHeight="1" x14ac:dyDescent="0.25">
      <c r="A75" s="3" t="s">
        <v>26</v>
      </c>
      <c r="B75" s="3" t="s">
        <v>398</v>
      </c>
      <c r="C75" s="6">
        <v>3812.2</v>
      </c>
      <c r="D75" s="6">
        <v>3882.2</v>
      </c>
      <c r="E75" s="6">
        <v>3873.2</v>
      </c>
      <c r="F75" s="6">
        <v>3886.6</v>
      </c>
      <c r="G75" s="6">
        <v>3975.3</v>
      </c>
      <c r="H75" s="6">
        <v>4081.3</v>
      </c>
      <c r="I75" s="6">
        <v>4195.5</v>
      </c>
    </row>
    <row r="76" spans="1:9" ht="12.75" customHeight="1" x14ac:dyDescent="0.25">
      <c r="A76" s="3" t="s">
        <v>26</v>
      </c>
      <c r="B76" s="3" t="s">
        <v>399</v>
      </c>
      <c r="C76" s="6">
        <v>119.9</v>
      </c>
      <c r="D76" s="6">
        <v>123.6</v>
      </c>
      <c r="E76" s="6">
        <v>125.8</v>
      </c>
      <c r="F76" s="6">
        <v>127.8</v>
      </c>
      <c r="G76" s="6">
        <v>129.9</v>
      </c>
      <c r="H76" s="6">
        <v>132.5</v>
      </c>
      <c r="I76" s="6">
        <v>135.4</v>
      </c>
    </row>
    <row r="77" spans="1:9" ht="12.75" customHeight="1" x14ac:dyDescent="0.25">
      <c r="A77" s="3" t="s">
        <v>33</v>
      </c>
      <c r="B77" s="3" t="s">
        <v>394</v>
      </c>
      <c r="C77" s="6">
        <v>315.10000000000002</v>
      </c>
      <c r="D77" s="6">
        <v>930</v>
      </c>
      <c r="E77" s="6">
        <v>798.7</v>
      </c>
      <c r="F77" s="6">
        <v>900.4</v>
      </c>
      <c r="G77" s="6">
        <v>929.8</v>
      </c>
      <c r="H77" s="6">
        <v>962.4</v>
      </c>
      <c r="I77" s="6">
        <v>998</v>
      </c>
    </row>
    <row r="78" spans="1:9" ht="12.75" customHeight="1" x14ac:dyDescent="0.25">
      <c r="A78" s="3" t="s">
        <v>33</v>
      </c>
      <c r="B78" s="3" t="s">
        <v>395</v>
      </c>
      <c r="C78" s="6">
        <v>620.6</v>
      </c>
      <c r="D78" s="6">
        <v>2378.1999999999998</v>
      </c>
      <c r="E78" s="6">
        <v>2020.3</v>
      </c>
      <c r="F78" s="6">
        <v>2364.4</v>
      </c>
      <c r="G78" s="6">
        <v>2606.4</v>
      </c>
      <c r="H78" s="6">
        <v>2854</v>
      </c>
      <c r="I78" s="6">
        <v>3110.8</v>
      </c>
    </row>
    <row r="79" spans="1:9" ht="12.75" customHeight="1" x14ac:dyDescent="0.25">
      <c r="A79" s="3" t="s">
        <v>33</v>
      </c>
      <c r="B79" s="3" t="s">
        <v>396</v>
      </c>
      <c r="C79" s="6">
        <v>3647.3</v>
      </c>
      <c r="D79" s="6">
        <v>5394.2</v>
      </c>
      <c r="E79" s="6">
        <v>4851</v>
      </c>
      <c r="F79" s="6">
        <v>5379</v>
      </c>
      <c r="G79" s="6">
        <v>5917.2</v>
      </c>
      <c r="H79" s="6">
        <v>6526.6</v>
      </c>
      <c r="I79" s="6">
        <v>7225</v>
      </c>
    </row>
    <row r="80" spans="1:9" ht="12.75" customHeight="1" x14ac:dyDescent="0.25">
      <c r="A80" s="3" t="s">
        <v>33</v>
      </c>
      <c r="B80" s="3" t="s">
        <v>397</v>
      </c>
      <c r="C80" s="6">
        <v>3418.1</v>
      </c>
      <c r="D80" s="6">
        <v>2511.1</v>
      </c>
      <c r="E80" s="6">
        <v>2266.9</v>
      </c>
      <c r="F80" s="6">
        <v>2278</v>
      </c>
      <c r="G80" s="6">
        <v>2507.8000000000002</v>
      </c>
      <c r="H80" s="6">
        <v>2833.8</v>
      </c>
      <c r="I80" s="6">
        <v>3216.3</v>
      </c>
    </row>
    <row r="81" spans="1:9" ht="12.75" customHeight="1" x14ac:dyDescent="0.25">
      <c r="A81" s="3" t="s">
        <v>33</v>
      </c>
      <c r="B81" s="3" t="s">
        <v>398</v>
      </c>
      <c r="C81" s="6">
        <v>1098</v>
      </c>
      <c r="D81" s="6">
        <v>956.6</v>
      </c>
      <c r="E81" s="6">
        <v>880.9</v>
      </c>
      <c r="F81" s="6">
        <v>914.6</v>
      </c>
      <c r="G81" s="6">
        <v>958</v>
      </c>
      <c r="H81" s="6">
        <v>1058.5999999999999</v>
      </c>
      <c r="I81" s="6">
        <v>1175.0999999999999</v>
      </c>
    </row>
    <row r="82" spans="1:9" ht="12.75" customHeight="1" x14ac:dyDescent="0.25">
      <c r="A82" s="3" t="s">
        <v>33</v>
      </c>
      <c r="B82" s="3" t="s">
        <v>399</v>
      </c>
      <c r="C82" s="6">
        <v>448.7</v>
      </c>
      <c r="D82" s="6">
        <v>1116</v>
      </c>
      <c r="E82" s="6">
        <v>927.9</v>
      </c>
      <c r="F82" s="6">
        <v>1062.9000000000001</v>
      </c>
      <c r="G82" s="6">
        <v>1169.3</v>
      </c>
      <c r="H82" s="6">
        <v>1274.5999999999999</v>
      </c>
      <c r="I82" s="6">
        <v>1395.7</v>
      </c>
    </row>
    <row r="83" spans="1:9" ht="12.75" customHeight="1" x14ac:dyDescent="0.25">
      <c r="A83" s="3" t="s">
        <v>35</v>
      </c>
      <c r="B83" s="3" t="s">
        <v>394</v>
      </c>
      <c r="C83" s="6">
        <v>345.5</v>
      </c>
      <c r="D83" s="6">
        <v>371.5</v>
      </c>
      <c r="E83" s="6">
        <v>401.7</v>
      </c>
      <c r="F83" s="6">
        <v>423.7</v>
      </c>
      <c r="G83" s="6">
        <v>437.3</v>
      </c>
      <c r="H83" s="6">
        <v>462.8</v>
      </c>
      <c r="I83" s="6">
        <v>495.2</v>
      </c>
    </row>
    <row r="84" spans="1:9" ht="12.75" customHeight="1" x14ac:dyDescent="0.25">
      <c r="A84" s="3" t="s">
        <v>35</v>
      </c>
      <c r="B84" s="3" t="s">
        <v>395</v>
      </c>
      <c r="C84" s="6">
        <v>704</v>
      </c>
      <c r="D84" s="6">
        <v>773</v>
      </c>
      <c r="E84" s="6">
        <v>855.1</v>
      </c>
      <c r="F84" s="6">
        <v>906.5</v>
      </c>
      <c r="G84" s="6">
        <v>961</v>
      </c>
      <c r="H84" s="6">
        <v>1006.1</v>
      </c>
      <c r="I84" s="6">
        <v>1041.3</v>
      </c>
    </row>
    <row r="85" spans="1:9" ht="12.75" customHeight="1" x14ac:dyDescent="0.25">
      <c r="A85" s="3" t="s">
        <v>35</v>
      </c>
      <c r="B85" s="3" t="s">
        <v>396</v>
      </c>
      <c r="C85" s="6">
        <v>1095.5999999999999</v>
      </c>
      <c r="D85" s="6">
        <v>1140.7</v>
      </c>
      <c r="E85" s="6">
        <v>1202.7</v>
      </c>
      <c r="F85" s="6">
        <v>1220.0999999999999</v>
      </c>
      <c r="G85" s="6">
        <v>1231.3</v>
      </c>
      <c r="H85" s="6">
        <v>1242.3</v>
      </c>
      <c r="I85" s="6">
        <v>1252.3</v>
      </c>
    </row>
    <row r="86" spans="1:9" ht="12.75" customHeight="1" x14ac:dyDescent="0.25">
      <c r="A86" s="3" t="s">
        <v>35</v>
      </c>
      <c r="B86" s="3" t="s">
        <v>397</v>
      </c>
      <c r="C86" s="6">
        <v>638.79999999999995</v>
      </c>
      <c r="D86" s="6">
        <v>667.4</v>
      </c>
      <c r="E86" s="6">
        <v>708.9</v>
      </c>
      <c r="F86" s="6">
        <v>724.4</v>
      </c>
      <c r="G86" s="6">
        <v>738.2</v>
      </c>
      <c r="H86" s="6">
        <v>736.5</v>
      </c>
      <c r="I86" s="6">
        <v>737</v>
      </c>
    </row>
    <row r="87" spans="1:9" ht="12.75" customHeight="1" x14ac:dyDescent="0.25">
      <c r="A87" s="3" t="s">
        <v>35</v>
      </c>
      <c r="B87" s="3" t="s">
        <v>398</v>
      </c>
      <c r="C87" s="6">
        <v>549.1</v>
      </c>
      <c r="D87" s="6">
        <v>581.5</v>
      </c>
      <c r="E87" s="6">
        <v>623.1</v>
      </c>
      <c r="F87" s="6">
        <v>646.1</v>
      </c>
      <c r="G87" s="6">
        <v>660.2</v>
      </c>
      <c r="H87" s="6">
        <v>676.8</v>
      </c>
      <c r="I87" s="6">
        <v>699.8</v>
      </c>
    </row>
    <row r="88" spans="1:9" ht="12.75" customHeight="1" x14ac:dyDescent="0.25">
      <c r="A88" s="3" t="s">
        <v>35</v>
      </c>
      <c r="B88" s="3" t="s">
        <v>399</v>
      </c>
      <c r="C88" s="6">
        <v>804.5</v>
      </c>
      <c r="D88" s="6">
        <v>825</v>
      </c>
      <c r="E88" s="6">
        <v>854.3</v>
      </c>
      <c r="F88" s="6">
        <v>852.7</v>
      </c>
      <c r="G88" s="6">
        <v>845.6</v>
      </c>
      <c r="H88" s="6">
        <v>836</v>
      </c>
      <c r="I88" s="6">
        <v>821.8</v>
      </c>
    </row>
    <row r="89" spans="1:9" ht="12.75" customHeight="1" x14ac:dyDescent="0.25">
      <c r="A89" s="3" t="s">
        <v>37</v>
      </c>
      <c r="B89" s="3" t="s">
        <v>394</v>
      </c>
      <c r="C89" s="6">
        <v>1481.8</v>
      </c>
      <c r="D89" s="6">
        <v>1589.5</v>
      </c>
      <c r="E89" s="6">
        <v>1467.2</v>
      </c>
      <c r="F89" s="6">
        <v>1481</v>
      </c>
      <c r="G89" s="6">
        <v>1452.4</v>
      </c>
      <c r="H89" s="6">
        <v>1430.6</v>
      </c>
      <c r="I89" s="6">
        <v>1406.3</v>
      </c>
    </row>
    <row r="90" spans="1:9" ht="12.75" customHeight="1" x14ac:dyDescent="0.25">
      <c r="A90" s="3" t="s">
        <v>37</v>
      </c>
      <c r="B90" s="3" t="s">
        <v>395</v>
      </c>
      <c r="C90" s="6">
        <v>3963.7</v>
      </c>
      <c r="D90" s="6">
        <v>4238.6000000000004</v>
      </c>
      <c r="E90" s="6">
        <v>3950.3</v>
      </c>
      <c r="F90" s="6">
        <v>4101.2</v>
      </c>
      <c r="G90" s="6">
        <v>4089.5</v>
      </c>
      <c r="H90" s="6">
        <v>4093.6</v>
      </c>
      <c r="I90" s="6">
        <v>4101.8</v>
      </c>
    </row>
    <row r="91" spans="1:9" ht="12.75" customHeight="1" x14ac:dyDescent="0.25">
      <c r="A91" s="3" t="s">
        <v>37</v>
      </c>
      <c r="B91" s="3" t="s">
        <v>396</v>
      </c>
      <c r="C91" s="6">
        <v>12854.2</v>
      </c>
      <c r="D91" s="6">
        <v>12564.3</v>
      </c>
      <c r="E91" s="6">
        <v>12302.3</v>
      </c>
      <c r="F91" s="6">
        <v>11999.7</v>
      </c>
      <c r="G91" s="6">
        <v>12077.5</v>
      </c>
      <c r="H91" s="6">
        <v>12162</v>
      </c>
      <c r="I91" s="6">
        <v>11432.3</v>
      </c>
    </row>
    <row r="92" spans="1:9" ht="12.75" customHeight="1" x14ac:dyDescent="0.25">
      <c r="A92" s="3" t="s">
        <v>37</v>
      </c>
      <c r="B92" s="3" t="s">
        <v>397</v>
      </c>
      <c r="C92" s="6">
        <v>9261</v>
      </c>
      <c r="D92" s="6">
        <v>9158.4</v>
      </c>
      <c r="E92" s="6">
        <v>9254.9</v>
      </c>
      <c r="F92" s="6">
        <v>9455.4</v>
      </c>
      <c r="G92" s="6">
        <v>9555</v>
      </c>
      <c r="H92" s="6">
        <v>7679.2</v>
      </c>
      <c r="I92" s="6">
        <v>7295.2</v>
      </c>
    </row>
    <row r="93" spans="1:9" ht="12.75" customHeight="1" x14ac:dyDescent="0.25">
      <c r="A93" s="3" t="s">
        <v>37</v>
      </c>
      <c r="B93" s="3" t="s">
        <v>398</v>
      </c>
      <c r="C93" s="6">
        <v>8631.2000000000007</v>
      </c>
      <c r="D93" s="6">
        <v>9120.5</v>
      </c>
      <c r="E93" s="6">
        <v>9330.2000000000007</v>
      </c>
      <c r="F93" s="6">
        <v>9569.4</v>
      </c>
      <c r="G93" s="6">
        <v>9669.6</v>
      </c>
      <c r="H93" s="6">
        <v>9785.7000000000007</v>
      </c>
      <c r="I93" s="6">
        <v>8807.1</v>
      </c>
    </row>
    <row r="94" spans="1:9" ht="12.75" customHeight="1" x14ac:dyDescent="0.25">
      <c r="A94" s="3" t="s">
        <v>37</v>
      </c>
      <c r="B94" s="3" t="s">
        <v>399</v>
      </c>
      <c r="C94" s="6">
        <v>852</v>
      </c>
      <c r="D94" s="6">
        <v>1173.2</v>
      </c>
      <c r="E94" s="6">
        <v>1316.8</v>
      </c>
      <c r="F94" s="6">
        <v>1367.1</v>
      </c>
      <c r="G94" s="6">
        <v>1375.9</v>
      </c>
      <c r="H94" s="6">
        <v>1386.9</v>
      </c>
      <c r="I94" s="6">
        <v>1373</v>
      </c>
    </row>
    <row r="95" spans="1:9" ht="12.75" customHeight="1" x14ac:dyDescent="0.25">
      <c r="A95" s="3" t="s">
        <v>39</v>
      </c>
      <c r="B95" s="3" t="s">
        <v>394</v>
      </c>
      <c r="C95" s="6">
        <v>477.8</v>
      </c>
      <c r="D95" s="6">
        <v>441.3</v>
      </c>
      <c r="E95" s="6">
        <v>466.1</v>
      </c>
      <c r="F95" s="6">
        <v>500.7</v>
      </c>
      <c r="G95" s="6">
        <v>540.1</v>
      </c>
      <c r="H95" s="6">
        <v>582.70000000000005</v>
      </c>
      <c r="I95" s="6">
        <v>635.20000000000005</v>
      </c>
    </row>
    <row r="96" spans="1:9" ht="12.75" customHeight="1" x14ac:dyDescent="0.25">
      <c r="A96" s="3" t="s">
        <v>39</v>
      </c>
      <c r="B96" s="3" t="s">
        <v>395</v>
      </c>
      <c r="C96" s="6">
        <v>1911.4</v>
      </c>
      <c r="D96" s="6">
        <v>1765</v>
      </c>
      <c r="E96" s="6">
        <v>1845.2</v>
      </c>
      <c r="F96" s="6">
        <v>1858.2</v>
      </c>
      <c r="G96" s="6">
        <v>1914.8</v>
      </c>
      <c r="H96" s="6">
        <v>1974.2</v>
      </c>
      <c r="I96" s="6">
        <v>2171.6</v>
      </c>
    </row>
    <row r="97" spans="1:9" ht="12.75" customHeight="1" x14ac:dyDescent="0.25">
      <c r="A97" s="3" t="s">
        <v>39</v>
      </c>
      <c r="B97" s="3" t="s">
        <v>396</v>
      </c>
      <c r="C97" s="6">
        <v>3417.6</v>
      </c>
      <c r="D97" s="6">
        <v>3117</v>
      </c>
      <c r="E97" s="6">
        <v>3214.5</v>
      </c>
      <c r="F97" s="6">
        <v>3177.3</v>
      </c>
      <c r="G97" s="6">
        <v>3220.8</v>
      </c>
      <c r="H97" s="6">
        <v>3259.5</v>
      </c>
      <c r="I97" s="6">
        <v>3389.9</v>
      </c>
    </row>
    <row r="98" spans="1:9" ht="12.75" customHeight="1" x14ac:dyDescent="0.25">
      <c r="A98" s="3" t="s">
        <v>39</v>
      </c>
      <c r="B98" s="3" t="s">
        <v>397</v>
      </c>
      <c r="C98" s="6">
        <v>2243.8000000000002</v>
      </c>
      <c r="D98" s="6">
        <v>1990.4</v>
      </c>
      <c r="E98" s="6">
        <v>2039.4</v>
      </c>
      <c r="F98" s="6">
        <v>2002.7</v>
      </c>
      <c r="G98" s="6">
        <v>2032.7</v>
      </c>
      <c r="H98" s="6">
        <v>2061.1</v>
      </c>
      <c r="I98" s="6">
        <v>2164.1999999999998</v>
      </c>
    </row>
    <row r="99" spans="1:9" ht="12.75" customHeight="1" x14ac:dyDescent="0.25">
      <c r="A99" s="3" t="s">
        <v>39</v>
      </c>
      <c r="B99" s="3" t="s">
        <v>398</v>
      </c>
      <c r="C99" s="6">
        <v>1714</v>
      </c>
      <c r="D99" s="6">
        <v>1520.9</v>
      </c>
      <c r="E99" s="6">
        <v>1583</v>
      </c>
      <c r="F99" s="6">
        <v>1579</v>
      </c>
      <c r="G99" s="6">
        <v>1620.2</v>
      </c>
      <c r="H99" s="6">
        <v>1660.7</v>
      </c>
      <c r="I99" s="6">
        <v>1793.6</v>
      </c>
    </row>
    <row r="100" spans="1:9" ht="12.75" customHeight="1" x14ac:dyDescent="0.25">
      <c r="A100" s="3" t="s">
        <v>39</v>
      </c>
      <c r="B100" s="3" t="s">
        <v>399</v>
      </c>
      <c r="C100" s="6">
        <v>623.29999999999995</v>
      </c>
      <c r="D100" s="6">
        <v>553.9</v>
      </c>
      <c r="E100" s="6">
        <v>563.29999999999995</v>
      </c>
      <c r="F100" s="6">
        <v>510.3</v>
      </c>
      <c r="G100" s="6">
        <v>491</v>
      </c>
      <c r="H100" s="6">
        <v>478.7</v>
      </c>
      <c r="I100" s="6">
        <v>507.4</v>
      </c>
    </row>
    <row r="101" spans="1:9" ht="12.75" customHeight="1" x14ac:dyDescent="0.25">
      <c r="A101" s="3" t="s">
        <v>41</v>
      </c>
      <c r="B101" s="3" t="s">
        <v>394</v>
      </c>
      <c r="C101" s="6">
        <v>1843.4</v>
      </c>
      <c r="D101" s="6">
        <v>1806.1</v>
      </c>
      <c r="E101" s="6">
        <v>1942</v>
      </c>
      <c r="F101" s="6">
        <v>1965.3</v>
      </c>
      <c r="G101" s="6">
        <v>2043.7</v>
      </c>
      <c r="H101" s="6">
        <v>2098.9</v>
      </c>
      <c r="I101" s="6">
        <v>2157.6999999999998</v>
      </c>
    </row>
    <row r="102" spans="1:9" ht="12.75" customHeight="1" x14ac:dyDescent="0.25">
      <c r="A102" s="3" t="s">
        <v>41</v>
      </c>
      <c r="B102" s="3" t="s">
        <v>395</v>
      </c>
      <c r="C102" s="6">
        <v>5299.9</v>
      </c>
      <c r="D102" s="6">
        <v>5360.1</v>
      </c>
      <c r="E102" s="6">
        <v>5473</v>
      </c>
      <c r="F102" s="6">
        <v>5538.5</v>
      </c>
      <c r="G102" s="6">
        <v>5650.3</v>
      </c>
      <c r="H102" s="6">
        <v>5740.8</v>
      </c>
      <c r="I102" s="6">
        <v>5826.9</v>
      </c>
    </row>
    <row r="103" spans="1:9" ht="12.75" customHeight="1" x14ac:dyDescent="0.25">
      <c r="A103" s="3" t="s">
        <v>41</v>
      </c>
      <c r="B103" s="3" t="s">
        <v>396</v>
      </c>
      <c r="C103" s="6">
        <v>21487.5</v>
      </c>
      <c r="D103" s="6">
        <v>22139.5</v>
      </c>
      <c r="E103" s="6">
        <v>22539.3</v>
      </c>
      <c r="F103" s="6">
        <v>22928.1</v>
      </c>
      <c r="G103" s="6">
        <v>23202.5</v>
      </c>
      <c r="H103" s="6">
        <v>23643.3</v>
      </c>
      <c r="I103" s="6">
        <v>24116.2</v>
      </c>
    </row>
    <row r="104" spans="1:9" ht="12.75" customHeight="1" x14ac:dyDescent="0.25">
      <c r="A104" s="3" t="s">
        <v>41</v>
      </c>
      <c r="B104" s="3" t="s">
        <v>397</v>
      </c>
      <c r="C104" s="6">
        <v>18088.599999999999</v>
      </c>
      <c r="D104" s="6">
        <v>18643.8</v>
      </c>
      <c r="E104" s="6">
        <v>19067.2</v>
      </c>
      <c r="F104" s="6">
        <v>19354.900000000001</v>
      </c>
      <c r="G104" s="6">
        <v>19656</v>
      </c>
      <c r="H104" s="6">
        <v>20069</v>
      </c>
      <c r="I104" s="6">
        <v>20510.5</v>
      </c>
    </row>
    <row r="105" spans="1:9" ht="12.75" customHeight="1" x14ac:dyDescent="0.25">
      <c r="A105" s="3" t="s">
        <v>41</v>
      </c>
      <c r="B105" s="3" t="s">
        <v>398</v>
      </c>
      <c r="C105" s="6">
        <v>9101.9</v>
      </c>
      <c r="D105" s="6">
        <v>8156.7</v>
      </c>
      <c r="E105" s="6">
        <v>8062.3</v>
      </c>
      <c r="F105" s="6">
        <v>8039.7</v>
      </c>
      <c r="G105" s="6">
        <v>8054.7</v>
      </c>
      <c r="H105" s="6">
        <v>8078.9</v>
      </c>
      <c r="I105" s="6">
        <v>8119.3</v>
      </c>
    </row>
    <row r="106" spans="1:9" ht="12.75" customHeight="1" x14ac:dyDescent="0.25">
      <c r="A106" s="3" t="s">
        <v>41</v>
      </c>
      <c r="B106" s="3" t="s">
        <v>399</v>
      </c>
      <c r="C106" s="6">
        <v>1785.8</v>
      </c>
      <c r="D106" s="6">
        <v>2155.6999999999998</v>
      </c>
      <c r="E106" s="6">
        <v>1765.5</v>
      </c>
      <c r="F106" s="6">
        <v>1727.1</v>
      </c>
      <c r="G106" s="6">
        <v>1502.8</v>
      </c>
      <c r="H106" s="6">
        <v>1507.3</v>
      </c>
      <c r="I106" s="6">
        <v>1513.3</v>
      </c>
    </row>
    <row r="107" spans="1:9" ht="12.75" customHeight="1" x14ac:dyDescent="0.25">
      <c r="A107" s="3" t="s">
        <v>47</v>
      </c>
      <c r="B107" s="3" t="s">
        <v>394</v>
      </c>
      <c r="C107" s="6">
        <v>205.9</v>
      </c>
      <c r="D107" s="6">
        <v>233.1</v>
      </c>
      <c r="E107" s="6">
        <v>235</v>
      </c>
      <c r="F107" s="6">
        <v>259.10000000000002</v>
      </c>
      <c r="G107" s="6">
        <v>266.10000000000002</v>
      </c>
      <c r="H107" s="6">
        <v>270.10000000000002</v>
      </c>
      <c r="I107" s="6">
        <v>273.7</v>
      </c>
    </row>
    <row r="108" spans="1:9" ht="12.75" customHeight="1" x14ac:dyDescent="0.25">
      <c r="A108" s="3" t="s">
        <v>47</v>
      </c>
      <c r="B108" s="3" t="s">
        <v>395</v>
      </c>
      <c r="C108" s="6">
        <v>2319.8000000000002</v>
      </c>
      <c r="D108" s="6">
        <v>2595.5</v>
      </c>
      <c r="E108" s="6">
        <v>2489.6999999999998</v>
      </c>
      <c r="F108" s="6">
        <v>2850</v>
      </c>
      <c r="G108" s="6">
        <v>2951.4</v>
      </c>
      <c r="H108" s="6">
        <v>3217</v>
      </c>
      <c r="I108" s="6">
        <v>3393.9</v>
      </c>
    </row>
    <row r="109" spans="1:9" ht="12.75" customHeight="1" x14ac:dyDescent="0.25">
      <c r="A109" s="3" t="s">
        <v>47</v>
      </c>
      <c r="B109" s="3" t="s">
        <v>396</v>
      </c>
      <c r="C109" s="6">
        <v>8963.6</v>
      </c>
      <c r="D109" s="6">
        <v>10068.4</v>
      </c>
      <c r="E109" s="6">
        <v>9875.4</v>
      </c>
      <c r="F109" s="6">
        <v>11188.1</v>
      </c>
      <c r="G109" s="6">
        <v>11491</v>
      </c>
      <c r="H109" s="6">
        <v>13214.6</v>
      </c>
      <c r="I109" s="6">
        <v>14033.9</v>
      </c>
    </row>
    <row r="110" spans="1:9" ht="12.75" customHeight="1" x14ac:dyDescent="0.25">
      <c r="A110" s="3" t="s">
        <v>47</v>
      </c>
      <c r="B110" s="3" t="s">
        <v>397</v>
      </c>
      <c r="C110" s="6">
        <v>5799.4</v>
      </c>
      <c r="D110" s="6">
        <v>6521.6</v>
      </c>
      <c r="E110" s="6">
        <v>6435.3</v>
      </c>
      <c r="F110" s="6">
        <v>7301.7</v>
      </c>
      <c r="G110" s="6">
        <v>7523.6</v>
      </c>
      <c r="H110" s="6">
        <v>8576.9</v>
      </c>
      <c r="I110" s="6">
        <v>9074.2999999999993</v>
      </c>
    </row>
    <row r="111" spans="1:9" ht="12.75" customHeight="1" x14ac:dyDescent="0.25">
      <c r="A111" s="3" t="s">
        <v>47</v>
      </c>
      <c r="B111" s="3" t="s">
        <v>398</v>
      </c>
      <c r="C111" s="6">
        <v>1379</v>
      </c>
      <c r="D111" s="6">
        <v>1550.9</v>
      </c>
      <c r="E111" s="6">
        <v>1535</v>
      </c>
      <c r="F111" s="6">
        <v>1743</v>
      </c>
      <c r="G111" s="6">
        <v>1741.8</v>
      </c>
      <c r="H111" s="6">
        <v>1968.2</v>
      </c>
      <c r="I111" s="6">
        <v>2080.4</v>
      </c>
    </row>
    <row r="112" spans="1:9" ht="12.75" customHeight="1" x14ac:dyDescent="0.25">
      <c r="A112" s="3" t="s">
        <v>47</v>
      </c>
      <c r="B112" s="3" t="s">
        <v>399</v>
      </c>
      <c r="C112" s="6">
        <v>222.9</v>
      </c>
      <c r="D112" s="6">
        <v>218.2</v>
      </c>
      <c r="E112" s="6">
        <v>228.8</v>
      </c>
      <c r="F112" s="6">
        <v>212</v>
      </c>
      <c r="G112" s="6">
        <v>217.7</v>
      </c>
      <c r="H112" s="6">
        <v>223.2</v>
      </c>
      <c r="I112" s="6">
        <v>227.7</v>
      </c>
    </row>
    <row r="113" spans="1:9" ht="12.75" customHeight="1" x14ac:dyDescent="0.25">
      <c r="A113" s="3" t="s">
        <v>48</v>
      </c>
      <c r="B113" s="3" t="s">
        <v>394</v>
      </c>
      <c r="C113" s="6">
        <v>1403.1</v>
      </c>
      <c r="D113" s="6">
        <v>1415</v>
      </c>
      <c r="E113" s="6">
        <v>1487.6</v>
      </c>
      <c r="F113" s="6">
        <v>1608.4</v>
      </c>
      <c r="G113" s="6">
        <v>1695.6</v>
      </c>
      <c r="H113" s="6">
        <v>1800.7</v>
      </c>
      <c r="I113" s="6">
        <v>1883</v>
      </c>
    </row>
    <row r="114" spans="1:9" ht="12.75" customHeight="1" x14ac:dyDescent="0.25">
      <c r="A114" s="3" t="s">
        <v>48</v>
      </c>
      <c r="B114" s="3" t="s">
        <v>395</v>
      </c>
      <c r="C114" s="6">
        <v>2877.9</v>
      </c>
      <c r="D114" s="6">
        <v>2929.4</v>
      </c>
      <c r="E114" s="6">
        <v>3077</v>
      </c>
      <c r="F114" s="6">
        <v>3268.7</v>
      </c>
      <c r="G114" s="6">
        <v>3367.4</v>
      </c>
      <c r="H114" s="6">
        <v>3563.4</v>
      </c>
      <c r="I114" s="6">
        <v>3721.3</v>
      </c>
    </row>
    <row r="115" spans="1:9" ht="12.75" customHeight="1" x14ac:dyDescent="0.25">
      <c r="A115" s="3" t="s">
        <v>48</v>
      </c>
      <c r="B115" s="3" t="s">
        <v>396</v>
      </c>
      <c r="C115" s="6">
        <v>3363.8</v>
      </c>
      <c r="D115" s="6">
        <v>3340.8</v>
      </c>
      <c r="E115" s="6">
        <v>3412.3</v>
      </c>
      <c r="F115" s="6">
        <v>3556.8</v>
      </c>
      <c r="G115" s="6">
        <v>3633</v>
      </c>
      <c r="H115" s="6">
        <v>3759.6</v>
      </c>
      <c r="I115" s="6">
        <v>3876.9</v>
      </c>
    </row>
    <row r="116" spans="1:9" ht="12.75" customHeight="1" x14ac:dyDescent="0.25">
      <c r="A116" s="3" t="s">
        <v>48</v>
      </c>
      <c r="B116" s="3" t="s">
        <v>397</v>
      </c>
      <c r="C116" s="6">
        <v>2020.5</v>
      </c>
      <c r="D116" s="6">
        <v>1948.8</v>
      </c>
      <c r="E116" s="6">
        <v>1958.1</v>
      </c>
      <c r="F116" s="6">
        <v>2055.4</v>
      </c>
      <c r="G116" s="6">
        <v>2112.3000000000002</v>
      </c>
      <c r="H116" s="6">
        <v>2183.5</v>
      </c>
      <c r="I116" s="6">
        <v>2243.6</v>
      </c>
    </row>
    <row r="117" spans="1:9" ht="12.75" customHeight="1" x14ac:dyDescent="0.25">
      <c r="A117" s="3" t="s">
        <v>48</v>
      </c>
      <c r="B117" s="3" t="s">
        <v>398</v>
      </c>
      <c r="C117" s="6">
        <v>1951.1</v>
      </c>
      <c r="D117" s="6">
        <v>1923.9</v>
      </c>
      <c r="E117" s="6">
        <v>1945.4</v>
      </c>
      <c r="F117" s="6">
        <v>1971.1</v>
      </c>
      <c r="G117" s="6">
        <v>1993.3</v>
      </c>
      <c r="H117" s="6">
        <v>2014.1</v>
      </c>
      <c r="I117" s="6">
        <v>2032.7</v>
      </c>
    </row>
    <row r="118" spans="1:9" ht="12.75" customHeight="1" x14ac:dyDescent="0.25">
      <c r="A118" s="3" t="s">
        <v>48</v>
      </c>
      <c r="B118" s="3" t="s">
        <v>399</v>
      </c>
      <c r="C118" s="6">
        <v>830.2</v>
      </c>
      <c r="D118" s="6">
        <v>831.6</v>
      </c>
      <c r="E118" s="6">
        <v>839.2</v>
      </c>
      <c r="F118" s="6">
        <v>853.6</v>
      </c>
      <c r="G118" s="6">
        <v>869.7</v>
      </c>
      <c r="H118" s="6">
        <v>891.1</v>
      </c>
      <c r="I118" s="6">
        <v>918</v>
      </c>
    </row>
    <row r="119" spans="1:9" ht="12.75" customHeight="1" x14ac:dyDescent="0.25">
      <c r="A119" s="3" t="s">
        <v>49</v>
      </c>
      <c r="B119" s="3" t="s">
        <v>394</v>
      </c>
      <c r="C119" s="6">
        <v>401</v>
      </c>
      <c r="D119" s="6">
        <v>421.4</v>
      </c>
      <c r="E119" s="6">
        <v>436</v>
      </c>
      <c r="F119" s="6">
        <v>415.8</v>
      </c>
      <c r="G119" s="6">
        <v>457.4</v>
      </c>
      <c r="H119" s="6">
        <v>454.2</v>
      </c>
      <c r="I119" s="6">
        <v>461.3</v>
      </c>
    </row>
    <row r="120" spans="1:9" ht="12.75" customHeight="1" x14ac:dyDescent="0.25">
      <c r="A120" s="3" t="s">
        <v>49</v>
      </c>
      <c r="B120" s="3" t="s">
        <v>395</v>
      </c>
      <c r="C120" s="6">
        <v>1004.7</v>
      </c>
      <c r="D120" s="6">
        <v>1020.7</v>
      </c>
      <c r="E120" s="6">
        <v>1002.3</v>
      </c>
      <c r="F120" s="6">
        <v>1003.5</v>
      </c>
      <c r="G120" s="6">
        <v>1037</v>
      </c>
      <c r="H120" s="6">
        <v>1029.7</v>
      </c>
      <c r="I120" s="6">
        <v>1048.4000000000001</v>
      </c>
    </row>
    <row r="121" spans="1:9" ht="12.75" customHeight="1" x14ac:dyDescent="0.25">
      <c r="A121" s="3" t="s">
        <v>49</v>
      </c>
      <c r="B121" s="3" t="s">
        <v>396</v>
      </c>
      <c r="C121" s="6">
        <v>1147.0999999999999</v>
      </c>
      <c r="D121" s="6">
        <v>1147.7</v>
      </c>
      <c r="E121" s="6">
        <v>1064.4000000000001</v>
      </c>
      <c r="F121" s="6">
        <v>1063.5</v>
      </c>
      <c r="G121" s="6">
        <v>1060.4000000000001</v>
      </c>
      <c r="H121" s="6">
        <v>1051.3</v>
      </c>
      <c r="I121" s="6">
        <v>1006.4</v>
      </c>
    </row>
    <row r="122" spans="1:9" ht="12.75" customHeight="1" x14ac:dyDescent="0.25">
      <c r="A122" s="3" t="s">
        <v>49</v>
      </c>
      <c r="B122" s="3" t="s">
        <v>397</v>
      </c>
      <c r="C122" s="6">
        <v>574.29999999999995</v>
      </c>
      <c r="D122" s="6">
        <v>581.5</v>
      </c>
      <c r="E122" s="6">
        <v>562.70000000000005</v>
      </c>
      <c r="F122" s="6">
        <v>615.29999999999995</v>
      </c>
      <c r="G122" s="6">
        <v>600.6</v>
      </c>
      <c r="H122" s="6">
        <v>607.9</v>
      </c>
      <c r="I122" s="6">
        <v>629</v>
      </c>
    </row>
    <row r="123" spans="1:9" ht="12.75" customHeight="1" x14ac:dyDescent="0.25">
      <c r="A123" s="3" t="s">
        <v>49</v>
      </c>
      <c r="B123" s="3" t="s">
        <v>398</v>
      </c>
      <c r="C123" s="6">
        <v>498</v>
      </c>
      <c r="D123" s="6">
        <v>479.5</v>
      </c>
      <c r="E123" s="6">
        <v>518.6</v>
      </c>
      <c r="F123" s="6">
        <v>521.70000000000005</v>
      </c>
      <c r="G123" s="6">
        <v>534.79999999999995</v>
      </c>
      <c r="H123" s="6">
        <v>545.1</v>
      </c>
      <c r="I123" s="6">
        <v>548.1</v>
      </c>
    </row>
    <row r="124" spans="1:9" ht="12.75" customHeight="1" x14ac:dyDescent="0.25">
      <c r="A124" s="3" t="s">
        <v>49</v>
      </c>
      <c r="B124" s="3" t="s">
        <v>399</v>
      </c>
      <c r="C124" s="6">
        <v>524.79999999999995</v>
      </c>
      <c r="D124" s="6">
        <v>537.9</v>
      </c>
      <c r="E124" s="6">
        <v>501.8</v>
      </c>
      <c r="F124" s="6">
        <v>478.4</v>
      </c>
      <c r="G124" s="6">
        <v>490</v>
      </c>
      <c r="H124" s="6">
        <v>497.6</v>
      </c>
      <c r="I124" s="6">
        <v>503.2</v>
      </c>
    </row>
    <row r="125" spans="1:9" ht="12.75" customHeight="1" x14ac:dyDescent="0.25">
      <c r="A125" s="3" t="s">
        <v>53</v>
      </c>
      <c r="B125" s="3" t="s">
        <v>394</v>
      </c>
      <c r="C125" s="6">
        <v>371.7</v>
      </c>
      <c r="D125" s="6">
        <v>386</v>
      </c>
      <c r="E125" s="6">
        <v>391.1</v>
      </c>
      <c r="F125" s="6">
        <v>366.9</v>
      </c>
      <c r="G125" s="6">
        <v>407</v>
      </c>
      <c r="H125" s="6">
        <v>467.8</v>
      </c>
      <c r="I125" s="6">
        <v>481.5</v>
      </c>
    </row>
    <row r="126" spans="1:9" ht="12.75" customHeight="1" x14ac:dyDescent="0.25">
      <c r="A126" s="3" t="s">
        <v>53</v>
      </c>
      <c r="B126" s="3" t="s">
        <v>395</v>
      </c>
      <c r="C126" s="6">
        <v>941.1</v>
      </c>
      <c r="D126" s="6">
        <v>929.1</v>
      </c>
      <c r="E126" s="6">
        <v>920.6</v>
      </c>
      <c r="F126" s="6">
        <v>876.1</v>
      </c>
      <c r="G126" s="6">
        <v>973.8</v>
      </c>
      <c r="H126" s="6">
        <v>1113.4000000000001</v>
      </c>
      <c r="I126" s="6">
        <v>1161.2</v>
      </c>
    </row>
    <row r="127" spans="1:9" ht="12.75" customHeight="1" x14ac:dyDescent="0.25">
      <c r="A127" s="3" t="s">
        <v>53</v>
      </c>
      <c r="B127" s="3" t="s">
        <v>396</v>
      </c>
      <c r="C127" s="6">
        <v>1068.0999999999999</v>
      </c>
      <c r="D127" s="6">
        <v>1062.5999999999999</v>
      </c>
      <c r="E127" s="6">
        <v>1073.2</v>
      </c>
      <c r="F127" s="6">
        <v>1022.8</v>
      </c>
      <c r="G127" s="6">
        <v>1128.3</v>
      </c>
      <c r="H127" s="6">
        <v>1292.2</v>
      </c>
      <c r="I127" s="6">
        <v>1371.4</v>
      </c>
    </row>
    <row r="128" spans="1:9" ht="12.75" customHeight="1" x14ac:dyDescent="0.25">
      <c r="A128" s="3" t="s">
        <v>53</v>
      </c>
      <c r="B128" s="3" t="s">
        <v>397</v>
      </c>
      <c r="C128" s="6">
        <v>1115.2</v>
      </c>
      <c r="D128" s="6">
        <v>1143.5999999999999</v>
      </c>
      <c r="E128" s="6">
        <v>1140</v>
      </c>
      <c r="F128" s="6">
        <v>1110</v>
      </c>
      <c r="G128" s="6">
        <v>1267.4000000000001</v>
      </c>
      <c r="H128" s="6">
        <v>1456.1</v>
      </c>
      <c r="I128" s="6">
        <v>1586.4</v>
      </c>
    </row>
    <row r="129" spans="1:9" ht="12.75" customHeight="1" x14ac:dyDescent="0.25">
      <c r="A129" s="3" t="s">
        <v>53</v>
      </c>
      <c r="B129" s="3" t="s">
        <v>398</v>
      </c>
      <c r="C129" s="6">
        <v>964.6</v>
      </c>
      <c r="D129" s="6">
        <v>1000.6</v>
      </c>
      <c r="E129" s="6">
        <v>1006.5</v>
      </c>
      <c r="F129" s="6">
        <v>981.6</v>
      </c>
      <c r="G129" s="6">
        <v>1112.9000000000001</v>
      </c>
      <c r="H129" s="6">
        <v>1272.2</v>
      </c>
      <c r="I129" s="6">
        <v>1364.1</v>
      </c>
    </row>
    <row r="130" spans="1:9" ht="12.75" customHeight="1" x14ac:dyDescent="0.25">
      <c r="A130" s="3" t="s">
        <v>53</v>
      </c>
      <c r="B130" s="3" t="s">
        <v>399</v>
      </c>
      <c r="C130" s="6">
        <v>244.7</v>
      </c>
      <c r="D130" s="6">
        <v>243</v>
      </c>
      <c r="E130" s="6">
        <v>238.5</v>
      </c>
      <c r="F130" s="6">
        <v>229.3</v>
      </c>
      <c r="G130" s="6">
        <v>262.8</v>
      </c>
      <c r="H130" s="6">
        <v>273.8</v>
      </c>
      <c r="I130" s="6">
        <v>276.5</v>
      </c>
    </row>
    <row r="131" spans="1:9" ht="12.75" customHeight="1" x14ac:dyDescent="0.25">
      <c r="A131" s="3" t="s">
        <v>54</v>
      </c>
      <c r="B131" s="3" t="s">
        <v>394</v>
      </c>
      <c r="C131" s="6">
        <v>226</v>
      </c>
      <c r="D131" s="6">
        <v>197.7</v>
      </c>
      <c r="E131" s="6">
        <v>210.3</v>
      </c>
      <c r="F131" s="6">
        <v>178.6</v>
      </c>
      <c r="G131" s="6">
        <v>182</v>
      </c>
      <c r="H131" s="6">
        <v>184.8</v>
      </c>
      <c r="I131" s="6">
        <v>192.9</v>
      </c>
    </row>
    <row r="132" spans="1:9" ht="12.75" customHeight="1" x14ac:dyDescent="0.25">
      <c r="A132" s="3" t="s">
        <v>54</v>
      </c>
      <c r="B132" s="3" t="s">
        <v>395</v>
      </c>
      <c r="C132" s="6">
        <v>334.4</v>
      </c>
      <c r="D132" s="6">
        <v>345.9</v>
      </c>
      <c r="E132" s="6">
        <v>374.6</v>
      </c>
      <c r="F132" s="6">
        <v>325.2</v>
      </c>
      <c r="G132" s="6">
        <v>333.6</v>
      </c>
      <c r="H132" s="6">
        <v>333.9</v>
      </c>
      <c r="I132" s="6">
        <v>354.4</v>
      </c>
    </row>
    <row r="133" spans="1:9" ht="12.75" customHeight="1" x14ac:dyDescent="0.25">
      <c r="A133" s="3" t="s">
        <v>54</v>
      </c>
      <c r="B133" s="3" t="s">
        <v>396</v>
      </c>
      <c r="C133" s="6">
        <v>508.6</v>
      </c>
      <c r="D133" s="6">
        <v>482.4</v>
      </c>
      <c r="E133" s="6">
        <v>510</v>
      </c>
      <c r="F133" s="6">
        <v>450.6</v>
      </c>
      <c r="G133" s="6">
        <v>454.9</v>
      </c>
      <c r="H133" s="6">
        <v>446.8</v>
      </c>
      <c r="I133" s="6">
        <v>479.8</v>
      </c>
    </row>
    <row r="134" spans="1:9" ht="12.75" customHeight="1" x14ac:dyDescent="0.25">
      <c r="A134" s="3" t="s">
        <v>54</v>
      </c>
      <c r="B134" s="3" t="s">
        <v>397</v>
      </c>
      <c r="C134" s="6">
        <v>376.7</v>
      </c>
      <c r="D134" s="6">
        <v>428.3</v>
      </c>
      <c r="E134" s="6">
        <v>471.3</v>
      </c>
      <c r="F134" s="6">
        <v>410.3</v>
      </c>
      <c r="G134" s="6">
        <v>424.6</v>
      </c>
      <c r="H134" s="6">
        <v>441</v>
      </c>
      <c r="I134" s="6">
        <v>465</v>
      </c>
    </row>
    <row r="135" spans="1:9" ht="12.75" customHeight="1" x14ac:dyDescent="0.25">
      <c r="A135" s="3" t="s">
        <v>54</v>
      </c>
      <c r="B135" s="3" t="s">
        <v>398</v>
      </c>
      <c r="C135" s="6">
        <v>452.1</v>
      </c>
      <c r="D135" s="6">
        <v>435.3</v>
      </c>
      <c r="E135" s="6">
        <v>435.1</v>
      </c>
      <c r="F135" s="6">
        <v>397.5</v>
      </c>
      <c r="G135" s="6">
        <v>409.4</v>
      </c>
      <c r="H135" s="6">
        <v>404</v>
      </c>
      <c r="I135" s="6">
        <v>425.2</v>
      </c>
    </row>
    <row r="136" spans="1:9" ht="12.75" customHeight="1" x14ac:dyDescent="0.25">
      <c r="A136" s="3" t="s">
        <v>54</v>
      </c>
      <c r="B136" s="3" t="s">
        <v>399</v>
      </c>
      <c r="C136" s="6">
        <v>456.8</v>
      </c>
      <c r="D136" s="6">
        <v>463.6</v>
      </c>
      <c r="E136" s="6">
        <v>415.7</v>
      </c>
      <c r="F136" s="6">
        <v>363.5</v>
      </c>
      <c r="G136" s="6">
        <v>361.8</v>
      </c>
      <c r="H136" s="6">
        <v>357.9</v>
      </c>
      <c r="I136" s="6">
        <v>381.3</v>
      </c>
    </row>
    <row r="137" spans="1:9" ht="12.75" customHeight="1" x14ac:dyDescent="0.25">
      <c r="A137" s="3" t="s">
        <v>55</v>
      </c>
      <c r="B137" s="3" t="s">
        <v>394</v>
      </c>
      <c r="C137" s="6">
        <v>262.2</v>
      </c>
      <c r="D137" s="6">
        <v>288.60000000000002</v>
      </c>
      <c r="E137" s="6">
        <v>313.89999999999998</v>
      </c>
      <c r="F137" s="6">
        <v>304.3</v>
      </c>
      <c r="G137" s="6">
        <v>314.2</v>
      </c>
      <c r="H137" s="6">
        <v>321.10000000000002</v>
      </c>
      <c r="I137" s="6">
        <v>327.5</v>
      </c>
    </row>
    <row r="138" spans="1:9" ht="12.75" customHeight="1" x14ac:dyDescent="0.25">
      <c r="A138" s="3" t="s">
        <v>55</v>
      </c>
      <c r="B138" s="3" t="s">
        <v>395</v>
      </c>
      <c r="C138" s="6">
        <v>1097</v>
      </c>
      <c r="D138" s="6">
        <v>1188.2</v>
      </c>
      <c r="E138" s="6">
        <v>1232.4000000000001</v>
      </c>
      <c r="F138" s="6">
        <v>1142.4000000000001</v>
      </c>
      <c r="G138" s="6">
        <v>1105.8</v>
      </c>
      <c r="H138" s="6">
        <v>1056</v>
      </c>
      <c r="I138" s="6">
        <v>1003.2</v>
      </c>
    </row>
    <row r="139" spans="1:9" ht="12.75" customHeight="1" x14ac:dyDescent="0.25">
      <c r="A139" s="3" t="s">
        <v>55</v>
      </c>
      <c r="B139" s="3" t="s">
        <v>396</v>
      </c>
      <c r="C139" s="6">
        <v>1396.6</v>
      </c>
      <c r="D139" s="6">
        <v>1471.1</v>
      </c>
      <c r="E139" s="6">
        <v>1453.4</v>
      </c>
      <c r="F139" s="6">
        <v>1270.5999999999999</v>
      </c>
      <c r="G139" s="6">
        <v>1324.5</v>
      </c>
      <c r="H139" s="6">
        <v>1394.1</v>
      </c>
      <c r="I139" s="6">
        <v>1462.8</v>
      </c>
    </row>
    <row r="140" spans="1:9" ht="12.75" customHeight="1" x14ac:dyDescent="0.25">
      <c r="A140" s="3" t="s">
        <v>55</v>
      </c>
      <c r="B140" s="3" t="s">
        <v>397</v>
      </c>
      <c r="C140" s="6">
        <v>1182.5999999999999</v>
      </c>
      <c r="D140" s="6">
        <v>1301.3</v>
      </c>
      <c r="E140" s="6">
        <v>1366.2</v>
      </c>
      <c r="F140" s="6">
        <v>1222.5</v>
      </c>
      <c r="G140" s="6">
        <v>1253.0999999999999</v>
      </c>
      <c r="H140" s="6">
        <v>1278.0999999999999</v>
      </c>
      <c r="I140" s="6">
        <v>1306.9000000000001</v>
      </c>
    </row>
    <row r="141" spans="1:9" ht="12.75" customHeight="1" x14ac:dyDescent="0.25">
      <c r="A141" s="3" t="s">
        <v>55</v>
      </c>
      <c r="B141" s="3" t="s">
        <v>398</v>
      </c>
      <c r="C141" s="6">
        <v>909.7</v>
      </c>
      <c r="D141" s="6">
        <v>1007.1</v>
      </c>
      <c r="E141" s="6">
        <v>1052.2</v>
      </c>
      <c r="F141" s="6">
        <v>987.6</v>
      </c>
      <c r="G141" s="6">
        <v>933.3</v>
      </c>
      <c r="H141" s="6">
        <v>886.6</v>
      </c>
      <c r="I141" s="6">
        <v>848.5</v>
      </c>
    </row>
    <row r="142" spans="1:9" ht="12.75" customHeight="1" x14ac:dyDescent="0.25">
      <c r="A142" s="3" t="s">
        <v>55</v>
      </c>
      <c r="B142" s="3" t="s">
        <v>399</v>
      </c>
      <c r="C142" s="6">
        <v>503</v>
      </c>
      <c r="D142" s="6">
        <v>401.7</v>
      </c>
      <c r="E142" s="6">
        <v>395.3</v>
      </c>
      <c r="F142" s="6">
        <v>411.1</v>
      </c>
      <c r="G142" s="6">
        <v>425</v>
      </c>
      <c r="H142" s="6">
        <v>434.5</v>
      </c>
      <c r="I142" s="6">
        <v>445.4</v>
      </c>
    </row>
    <row r="143" spans="1:9" ht="12.75" customHeight="1" x14ac:dyDescent="0.25">
      <c r="A143" s="3" t="s">
        <v>58</v>
      </c>
      <c r="B143" s="3" t="s">
        <v>394</v>
      </c>
      <c r="C143" s="6">
        <v>562.9</v>
      </c>
      <c r="D143" s="6">
        <v>546</v>
      </c>
      <c r="E143" s="6">
        <v>522.70000000000005</v>
      </c>
      <c r="F143" s="6">
        <v>503.7</v>
      </c>
      <c r="G143" s="6">
        <v>416.5</v>
      </c>
      <c r="H143" s="6">
        <v>514.29999999999995</v>
      </c>
      <c r="I143" s="6">
        <v>488</v>
      </c>
    </row>
    <row r="144" spans="1:9" ht="12.75" customHeight="1" x14ac:dyDescent="0.25">
      <c r="A144" s="3" t="s">
        <v>58</v>
      </c>
      <c r="B144" s="3" t="s">
        <v>395</v>
      </c>
      <c r="C144" s="6">
        <v>975.2</v>
      </c>
      <c r="D144" s="6">
        <v>945.3</v>
      </c>
      <c r="E144" s="6">
        <v>913.7</v>
      </c>
      <c r="F144" s="6">
        <v>883.5</v>
      </c>
      <c r="G144" s="6">
        <v>753.1</v>
      </c>
      <c r="H144" s="6">
        <v>930</v>
      </c>
      <c r="I144" s="6">
        <v>883.6</v>
      </c>
    </row>
    <row r="145" spans="1:9" ht="12.75" customHeight="1" x14ac:dyDescent="0.25">
      <c r="A145" s="3" t="s">
        <v>58</v>
      </c>
      <c r="B145" s="3" t="s">
        <v>396</v>
      </c>
      <c r="C145" s="6">
        <v>878.5</v>
      </c>
      <c r="D145" s="6">
        <v>844.1</v>
      </c>
      <c r="E145" s="6">
        <v>823.2</v>
      </c>
      <c r="F145" s="6">
        <v>803.6</v>
      </c>
      <c r="G145" s="6">
        <v>685.1</v>
      </c>
      <c r="H145" s="6">
        <v>846.1</v>
      </c>
      <c r="I145" s="6">
        <v>803.8</v>
      </c>
    </row>
    <row r="146" spans="1:9" ht="12.75" customHeight="1" x14ac:dyDescent="0.25">
      <c r="A146" s="3" t="s">
        <v>58</v>
      </c>
      <c r="B146" s="3" t="s">
        <v>397</v>
      </c>
      <c r="C146" s="6">
        <v>557.5</v>
      </c>
      <c r="D146" s="6">
        <v>539.6</v>
      </c>
      <c r="E146" s="6">
        <v>526.79999999999995</v>
      </c>
      <c r="F146" s="6">
        <v>515.70000000000005</v>
      </c>
      <c r="G146" s="6">
        <v>442</v>
      </c>
      <c r="H146" s="6">
        <v>545.9</v>
      </c>
      <c r="I146" s="6">
        <v>518.6</v>
      </c>
    </row>
    <row r="147" spans="1:9" ht="12.75" customHeight="1" x14ac:dyDescent="0.25">
      <c r="A147" s="3" t="s">
        <v>58</v>
      </c>
      <c r="B147" s="3" t="s">
        <v>398</v>
      </c>
      <c r="C147" s="6">
        <v>675.2</v>
      </c>
      <c r="D147" s="6">
        <v>656.8</v>
      </c>
      <c r="E147" s="6">
        <v>633.9</v>
      </c>
      <c r="F147" s="6">
        <v>615.70000000000005</v>
      </c>
      <c r="G147" s="6">
        <v>527</v>
      </c>
      <c r="H147" s="6">
        <v>650.79999999999995</v>
      </c>
      <c r="I147" s="6">
        <v>618.29999999999995</v>
      </c>
    </row>
    <row r="148" spans="1:9" ht="12.75" customHeight="1" x14ac:dyDescent="0.25">
      <c r="A148" s="3" t="s">
        <v>58</v>
      </c>
      <c r="B148" s="3" t="s">
        <v>399</v>
      </c>
      <c r="C148" s="6">
        <v>733.9</v>
      </c>
      <c r="D148" s="6">
        <v>712.5</v>
      </c>
      <c r="E148" s="6">
        <v>695.6</v>
      </c>
      <c r="F148" s="6">
        <v>675.6</v>
      </c>
      <c r="G148" s="6">
        <v>576.29999999999995</v>
      </c>
      <c r="H148" s="6">
        <v>711.7</v>
      </c>
      <c r="I148" s="6">
        <v>676.1</v>
      </c>
    </row>
    <row r="149" spans="1:9" ht="12.75" customHeight="1" x14ac:dyDescent="0.25">
      <c r="A149" s="3" t="s">
        <v>65</v>
      </c>
      <c r="B149" s="3" t="s">
        <v>394</v>
      </c>
      <c r="C149" s="6">
        <v>904.3</v>
      </c>
      <c r="D149" s="6">
        <v>1000.2</v>
      </c>
      <c r="E149" s="6">
        <v>1042.8</v>
      </c>
      <c r="F149" s="6">
        <v>897</v>
      </c>
      <c r="G149" s="6">
        <v>755.7</v>
      </c>
      <c r="H149" s="6">
        <v>773.2</v>
      </c>
      <c r="I149" s="6">
        <v>793.1</v>
      </c>
    </row>
    <row r="150" spans="1:9" ht="12.75" customHeight="1" x14ac:dyDescent="0.25">
      <c r="A150" s="3" t="s">
        <v>65</v>
      </c>
      <c r="B150" s="3" t="s">
        <v>395</v>
      </c>
      <c r="C150" s="6">
        <v>3436.4</v>
      </c>
      <c r="D150" s="6">
        <v>3546.2</v>
      </c>
      <c r="E150" s="6">
        <v>3604.2</v>
      </c>
      <c r="F150" s="6">
        <v>3513.1</v>
      </c>
      <c r="G150" s="6">
        <v>3143.1</v>
      </c>
      <c r="H150" s="6">
        <v>3209.4</v>
      </c>
      <c r="I150" s="6">
        <v>3286.8</v>
      </c>
    </row>
    <row r="151" spans="1:9" ht="12.75" customHeight="1" x14ac:dyDescent="0.25">
      <c r="A151" s="3" t="s">
        <v>65</v>
      </c>
      <c r="B151" s="3" t="s">
        <v>396</v>
      </c>
      <c r="C151" s="6">
        <v>6601.6</v>
      </c>
      <c r="D151" s="6">
        <v>6728.8</v>
      </c>
      <c r="E151" s="6">
        <v>6586.4</v>
      </c>
      <c r="F151" s="6">
        <v>6951.4</v>
      </c>
      <c r="G151" s="6">
        <v>6492.3</v>
      </c>
      <c r="H151" s="6">
        <v>6746.8</v>
      </c>
      <c r="I151" s="6">
        <v>7104.3</v>
      </c>
    </row>
    <row r="152" spans="1:9" ht="12.75" customHeight="1" x14ac:dyDescent="0.25">
      <c r="A152" s="3" t="s">
        <v>65</v>
      </c>
      <c r="B152" s="3" t="s">
        <v>397</v>
      </c>
      <c r="C152" s="6">
        <v>4340.7</v>
      </c>
      <c r="D152" s="6">
        <v>3910</v>
      </c>
      <c r="E152" s="6">
        <v>3988.4</v>
      </c>
      <c r="F152" s="6">
        <v>4073.7</v>
      </c>
      <c r="G152" s="6">
        <v>3709.9</v>
      </c>
      <c r="H152" s="6">
        <v>3845.7</v>
      </c>
      <c r="I152" s="6">
        <v>4007.6</v>
      </c>
    </row>
    <row r="153" spans="1:9" ht="12.75" customHeight="1" x14ac:dyDescent="0.25">
      <c r="A153" s="3" t="s">
        <v>65</v>
      </c>
      <c r="B153" s="3" t="s">
        <v>398</v>
      </c>
      <c r="C153" s="6">
        <v>1808.6</v>
      </c>
      <c r="D153" s="6">
        <v>1909.5</v>
      </c>
      <c r="E153" s="6">
        <v>1957.6</v>
      </c>
      <c r="F153" s="6">
        <v>2036.8</v>
      </c>
      <c r="G153" s="6">
        <v>1906.5</v>
      </c>
      <c r="H153" s="6">
        <v>1956</v>
      </c>
      <c r="I153" s="6">
        <v>2010.8</v>
      </c>
    </row>
    <row r="154" spans="1:9" ht="12.75" customHeight="1" x14ac:dyDescent="0.25">
      <c r="A154" s="3" t="s">
        <v>65</v>
      </c>
      <c r="B154" s="3" t="s">
        <v>399</v>
      </c>
      <c r="C154" s="6">
        <v>994.8</v>
      </c>
      <c r="D154" s="6">
        <v>1091.2</v>
      </c>
      <c r="E154" s="6">
        <v>1116</v>
      </c>
      <c r="F154" s="6">
        <v>1214.5999999999999</v>
      </c>
      <c r="G154" s="6">
        <v>1167.9000000000001</v>
      </c>
      <c r="H154" s="6">
        <v>1193.9000000000001</v>
      </c>
      <c r="I154" s="6">
        <v>1221.5999999999999</v>
      </c>
    </row>
    <row r="155" spans="1:9" ht="12.75" customHeight="1" x14ac:dyDescent="0.25">
      <c r="A155" s="3" t="s">
        <v>66</v>
      </c>
      <c r="B155" s="3" t="s">
        <v>394</v>
      </c>
      <c r="C155" s="6">
        <v>706.7</v>
      </c>
      <c r="D155" s="6">
        <v>746.1</v>
      </c>
      <c r="E155" s="6">
        <v>442</v>
      </c>
      <c r="F155" s="6">
        <v>330.1</v>
      </c>
      <c r="G155" s="6">
        <v>270.89999999999998</v>
      </c>
      <c r="H155" s="6">
        <v>289.7</v>
      </c>
      <c r="I155" s="6">
        <v>297.10000000000002</v>
      </c>
    </row>
    <row r="156" spans="1:9" ht="12.75" customHeight="1" x14ac:dyDescent="0.25">
      <c r="A156" s="3" t="s">
        <v>66</v>
      </c>
      <c r="B156" s="3" t="s">
        <v>395</v>
      </c>
      <c r="C156" s="6">
        <v>832.6</v>
      </c>
      <c r="D156" s="6">
        <v>933.9</v>
      </c>
      <c r="E156" s="6">
        <v>850.8</v>
      </c>
      <c r="F156" s="6">
        <v>603.6</v>
      </c>
      <c r="G156" s="6">
        <v>555.1</v>
      </c>
      <c r="H156" s="6">
        <v>573.4</v>
      </c>
      <c r="I156" s="6">
        <v>597.70000000000005</v>
      </c>
    </row>
    <row r="157" spans="1:9" ht="12.75" customHeight="1" x14ac:dyDescent="0.25">
      <c r="A157" s="3" t="s">
        <v>66</v>
      </c>
      <c r="B157" s="3" t="s">
        <v>396</v>
      </c>
      <c r="C157" s="6">
        <v>1089.2</v>
      </c>
      <c r="D157" s="6">
        <v>1277.4000000000001</v>
      </c>
      <c r="E157" s="6">
        <v>1486.1</v>
      </c>
      <c r="F157" s="6">
        <v>1358.1</v>
      </c>
      <c r="G157" s="6">
        <v>1283.3</v>
      </c>
      <c r="H157" s="6">
        <v>1307.5</v>
      </c>
      <c r="I157" s="6">
        <v>1342.1</v>
      </c>
    </row>
    <row r="158" spans="1:9" ht="12.75" customHeight="1" x14ac:dyDescent="0.25">
      <c r="A158" s="3" t="s">
        <v>66</v>
      </c>
      <c r="B158" s="3" t="s">
        <v>397</v>
      </c>
      <c r="C158" s="6">
        <v>774.5</v>
      </c>
      <c r="D158" s="6">
        <v>885.6</v>
      </c>
      <c r="E158" s="6">
        <v>1033.0999999999999</v>
      </c>
      <c r="F158" s="6">
        <v>971.4</v>
      </c>
      <c r="G158" s="6">
        <v>968.1</v>
      </c>
      <c r="H158" s="6">
        <v>1015.9</v>
      </c>
      <c r="I158" s="6">
        <v>1070.0999999999999</v>
      </c>
    </row>
    <row r="159" spans="1:9" ht="12.75" customHeight="1" x14ac:dyDescent="0.25">
      <c r="A159" s="3" t="s">
        <v>66</v>
      </c>
      <c r="B159" s="3" t="s">
        <v>398</v>
      </c>
      <c r="C159" s="6">
        <v>726.1</v>
      </c>
      <c r="D159" s="6">
        <v>767.5</v>
      </c>
      <c r="E159" s="6">
        <v>994.4</v>
      </c>
      <c r="F159" s="6">
        <v>863</v>
      </c>
      <c r="G159" s="6">
        <v>865.9</v>
      </c>
      <c r="H159" s="6">
        <v>911.2</v>
      </c>
      <c r="I159" s="6">
        <v>950.3</v>
      </c>
    </row>
    <row r="160" spans="1:9" ht="12.75" customHeight="1" x14ac:dyDescent="0.25">
      <c r="A160" s="3" t="s">
        <v>66</v>
      </c>
      <c r="B160" s="3" t="s">
        <v>399</v>
      </c>
      <c r="C160" s="6">
        <v>711.6</v>
      </c>
      <c r="D160" s="6">
        <v>756.8</v>
      </c>
      <c r="E160" s="6">
        <v>718.2</v>
      </c>
      <c r="F160" s="6">
        <v>589.5</v>
      </c>
      <c r="G160" s="6">
        <v>497.4</v>
      </c>
      <c r="H160" s="6">
        <v>508.9</v>
      </c>
      <c r="I160" s="6">
        <v>515.1</v>
      </c>
    </row>
    <row r="161" spans="1:9" ht="12.75" customHeight="1" x14ac:dyDescent="0.25">
      <c r="A161" s="3" t="s">
        <v>67</v>
      </c>
      <c r="B161" s="3" t="s">
        <v>394</v>
      </c>
      <c r="C161" s="6">
        <v>2615.1</v>
      </c>
      <c r="D161" s="6">
        <v>3091.1</v>
      </c>
      <c r="E161" s="6">
        <v>3450.4</v>
      </c>
      <c r="F161" s="6">
        <v>3597.4</v>
      </c>
      <c r="G161" s="6">
        <v>3777.3</v>
      </c>
      <c r="H161" s="6">
        <v>3953.8</v>
      </c>
      <c r="I161" s="6">
        <v>4044.7</v>
      </c>
    </row>
    <row r="162" spans="1:9" ht="12.75" customHeight="1" x14ac:dyDescent="0.25">
      <c r="A162" s="3" t="s">
        <v>67</v>
      </c>
      <c r="B162" s="3" t="s">
        <v>395</v>
      </c>
      <c r="C162" s="6">
        <v>4773.7</v>
      </c>
      <c r="D162" s="6">
        <v>6188.4</v>
      </c>
      <c r="E162" s="6">
        <v>7024.6</v>
      </c>
      <c r="F162" s="6">
        <v>8268.9</v>
      </c>
      <c r="G162" s="6">
        <v>9052</v>
      </c>
      <c r="H162" s="6">
        <v>10007.200000000001</v>
      </c>
      <c r="I162" s="6">
        <v>10607.6</v>
      </c>
    </row>
    <row r="163" spans="1:9" ht="12.75" customHeight="1" x14ac:dyDescent="0.25">
      <c r="A163" s="3" t="s">
        <v>67</v>
      </c>
      <c r="B163" s="3" t="s">
        <v>396</v>
      </c>
      <c r="C163" s="6">
        <v>27095.8</v>
      </c>
      <c r="D163" s="6">
        <v>27461.9</v>
      </c>
      <c r="E163" s="6">
        <v>27802.799999999999</v>
      </c>
      <c r="F163" s="6">
        <v>28135.7</v>
      </c>
      <c r="G163" s="6">
        <v>27876.400000000001</v>
      </c>
      <c r="H163" s="6">
        <v>28890.2</v>
      </c>
      <c r="I163" s="6">
        <v>28948</v>
      </c>
    </row>
    <row r="164" spans="1:9" ht="12.75" customHeight="1" x14ac:dyDescent="0.25">
      <c r="A164" s="3" t="s">
        <v>67</v>
      </c>
      <c r="B164" s="3" t="s">
        <v>397</v>
      </c>
      <c r="C164" s="6">
        <v>18118</v>
      </c>
      <c r="D164" s="6">
        <v>18843.599999999999</v>
      </c>
      <c r="E164" s="6">
        <v>19656.900000000001</v>
      </c>
      <c r="F164" s="6">
        <v>20733.7</v>
      </c>
      <c r="G164" s="6">
        <v>21298.799999999999</v>
      </c>
      <c r="H164" s="6">
        <v>22839.4</v>
      </c>
      <c r="I164" s="6">
        <v>23296.2</v>
      </c>
    </row>
    <row r="165" spans="1:9" ht="12.75" customHeight="1" x14ac:dyDescent="0.25">
      <c r="A165" s="3" t="s">
        <v>67</v>
      </c>
      <c r="B165" s="3" t="s">
        <v>398</v>
      </c>
      <c r="C165" s="6">
        <v>11106.1</v>
      </c>
      <c r="D165" s="6">
        <v>11901.6</v>
      </c>
      <c r="E165" s="6">
        <v>12022.6</v>
      </c>
      <c r="F165" s="6">
        <v>12270.3</v>
      </c>
      <c r="G165" s="6">
        <v>12334</v>
      </c>
      <c r="H165" s="6">
        <v>13030.5</v>
      </c>
      <c r="I165" s="6">
        <v>13134.7</v>
      </c>
    </row>
    <row r="166" spans="1:9" ht="12.75" customHeight="1" x14ac:dyDescent="0.25">
      <c r="A166" s="3" t="s">
        <v>67</v>
      </c>
      <c r="B166" s="3" t="s">
        <v>399</v>
      </c>
      <c r="C166" s="6">
        <v>3713.2</v>
      </c>
      <c r="D166" s="6">
        <v>4179.8</v>
      </c>
      <c r="E166" s="6">
        <v>4401.6000000000004</v>
      </c>
      <c r="F166" s="6">
        <v>4886</v>
      </c>
      <c r="G166" s="6">
        <v>5174.1000000000004</v>
      </c>
      <c r="H166" s="6">
        <v>5616.9</v>
      </c>
      <c r="I166" s="6">
        <v>5886.5</v>
      </c>
    </row>
    <row r="167" spans="1:9" ht="12.75" customHeight="1" x14ac:dyDescent="0.25">
      <c r="A167" s="3" t="s">
        <v>69</v>
      </c>
      <c r="B167" s="3" t="s">
        <v>394</v>
      </c>
      <c r="C167" s="6">
        <v>186.8</v>
      </c>
      <c r="D167" s="6">
        <v>187.6</v>
      </c>
      <c r="E167" s="6">
        <v>192.5</v>
      </c>
      <c r="F167" s="6">
        <v>173.2</v>
      </c>
      <c r="G167" s="6">
        <v>190.4</v>
      </c>
      <c r="H167" s="6">
        <v>230.4</v>
      </c>
      <c r="I167" s="6">
        <v>256.7</v>
      </c>
    </row>
    <row r="168" spans="1:9" ht="12.75" customHeight="1" x14ac:dyDescent="0.25">
      <c r="A168" s="3" t="s">
        <v>69</v>
      </c>
      <c r="B168" s="3" t="s">
        <v>395</v>
      </c>
      <c r="C168" s="6">
        <v>568.4</v>
      </c>
      <c r="D168" s="6">
        <v>580.79999999999995</v>
      </c>
      <c r="E168" s="6">
        <v>579.6</v>
      </c>
      <c r="F168" s="6">
        <v>549.6</v>
      </c>
      <c r="G168" s="6">
        <v>587.79999999999995</v>
      </c>
      <c r="H168" s="6">
        <v>652.5</v>
      </c>
      <c r="I168" s="6">
        <v>692.4</v>
      </c>
    </row>
    <row r="169" spans="1:9" ht="12.75" customHeight="1" x14ac:dyDescent="0.25">
      <c r="A169" s="3" t="s">
        <v>69</v>
      </c>
      <c r="B169" s="3" t="s">
        <v>396</v>
      </c>
      <c r="C169" s="6">
        <v>762.4</v>
      </c>
      <c r="D169" s="6">
        <v>790.6</v>
      </c>
      <c r="E169" s="6">
        <v>789.2</v>
      </c>
      <c r="F169" s="6">
        <v>775.1</v>
      </c>
      <c r="G169" s="6">
        <v>807.4</v>
      </c>
      <c r="H169" s="6">
        <v>859.9</v>
      </c>
      <c r="I169" s="6">
        <v>904.4</v>
      </c>
    </row>
    <row r="170" spans="1:9" ht="12.75" customHeight="1" x14ac:dyDescent="0.25">
      <c r="A170" s="3" t="s">
        <v>69</v>
      </c>
      <c r="B170" s="3" t="s">
        <v>397</v>
      </c>
      <c r="C170" s="6">
        <v>589.5</v>
      </c>
      <c r="D170" s="6">
        <v>604.1</v>
      </c>
      <c r="E170" s="6">
        <v>612.29999999999995</v>
      </c>
      <c r="F170" s="6">
        <v>599.29999999999995</v>
      </c>
      <c r="G170" s="6">
        <v>611.5</v>
      </c>
      <c r="H170" s="6">
        <v>639</v>
      </c>
      <c r="I170" s="6">
        <v>661.4</v>
      </c>
    </row>
    <row r="171" spans="1:9" ht="12.75" customHeight="1" x14ac:dyDescent="0.25">
      <c r="A171" s="3" t="s">
        <v>69</v>
      </c>
      <c r="B171" s="3" t="s">
        <v>398</v>
      </c>
      <c r="C171" s="6">
        <v>601.6</v>
      </c>
      <c r="D171" s="6">
        <v>600.20000000000005</v>
      </c>
      <c r="E171" s="6">
        <v>602.1</v>
      </c>
      <c r="F171" s="6">
        <v>577.1</v>
      </c>
      <c r="G171" s="6">
        <v>594.4</v>
      </c>
      <c r="H171" s="6">
        <v>615.20000000000005</v>
      </c>
      <c r="I171" s="6">
        <v>636.5</v>
      </c>
    </row>
    <row r="172" spans="1:9" ht="12.75" customHeight="1" x14ac:dyDescent="0.25">
      <c r="A172" s="3" t="s">
        <v>69</v>
      </c>
      <c r="B172" s="3" t="s">
        <v>399</v>
      </c>
      <c r="C172" s="6">
        <v>268.10000000000002</v>
      </c>
      <c r="D172" s="6">
        <v>281.89999999999998</v>
      </c>
      <c r="E172" s="6">
        <v>288.10000000000002</v>
      </c>
      <c r="F172" s="6">
        <v>282.8</v>
      </c>
      <c r="G172" s="6">
        <v>287.7</v>
      </c>
      <c r="H172" s="6">
        <v>313.60000000000002</v>
      </c>
      <c r="I172" s="6">
        <v>336</v>
      </c>
    </row>
    <row r="173" spans="1:9" ht="12.75" customHeight="1" x14ac:dyDescent="0.25">
      <c r="A173" s="3" t="s">
        <v>70</v>
      </c>
      <c r="B173" s="3" t="s">
        <v>394</v>
      </c>
      <c r="C173" s="6">
        <v>95.4</v>
      </c>
      <c r="D173" s="6">
        <v>83.9</v>
      </c>
      <c r="E173" s="6">
        <v>103</v>
      </c>
      <c r="F173" s="6">
        <v>93.2</v>
      </c>
      <c r="G173" s="6">
        <v>91.2</v>
      </c>
      <c r="H173" s="6">
        <v>92.8</v>
      </c>
      <c r="I173" s="6">
        <v>95.9</v>
      </c>
    </row>
    <row r="174" spans="1:9" ht="12.75" customHeight="1" x14ac:dyDescent="0.25">
      <c r="A174" s="3" t="s">
        <v>70</v>
      </c>
      <c r="B174" s="3" t="s">
        <v>395</v>
      </c>
      <c r="C174" s="6">
        <v>214.3</v>
      </c>
      <c r="D174" s="6">
        <v>247.1</v>
      </c>
      <c r="E174" s="6">
        <v>242.4</v>
      </c>
      <c r="F174" s="6">
        <v>231.4</v>
      </c>
      <c r="G174" s="6">
        <v>230</v>
      </c>
      <c r="H174" s="6">
        <v>237</v>
      </c>
      <c r="I174" s="6">
        <v>243.1</v>
      </c>
    </row>
    <row r="175" spans="1:9" ht="12.75" customHeight="1" x14ac:dyDescent="0.25">
      <c r="A175" s="3" t="s">
        <v>70</v>
      </c>
      <c r="B175" s="3" t="s">
        <v>396</v>
      </c>
      <c r="C175" s="6">
        <v>235.5</v>
      </c>
      <c r="D175" s="6">
        <v>254.7</v>
      </c>
      <c r="E175" s="6">
        <v>257.39999999999998</v>
      </c>
      <c r="F175" s="6">
        <v>250.4</v>
      </c>
      <c r="G175" s="6">
        <v>237.6</v>
      </c>
      <c r="H175" s="6">
        <v>245.3</v>
      </c>
      <c r="I175" s="6">
        <v>278.8</v>
      </c>
    </row>
    <row r="176" spans="1:9" ht="12.75" customHeight="1" x14ac:dyDescent="0.25">
      <c r="A176" s="3" t="s">
        <v>70</v>
      </c>
      <c r="B176" s="3" t="s">
        <v>397</v>
      </c>
      <c r="C176" s="6">
        <v>234.3</v>
      </c>
      <c r="D176" s="6">
        <v>270.2</v>
      </c>
      <c r="E176" s="6">
        <v>271.3</v>
      </c>
      <c r="F176" s="6">
        <v>261.2</v>
      </c>
      <c r="G176" s="6">
        <v>259.39999999999998</v>
      </c>
      <c r="H176" s="6">
        <v>268.60000000000002</v>
      </c>
      <c r="I176" s="6">
        <v>265</v>
      </c>
    </row>
    <row r="177" spans="1:9" ht="12.75" customHeight="1" x14ac:dyDescent="0.25">
      <c r="A177" s="3" t="s">
        <v>70</v>
      </c>
      <c r="B177" s="3" t="s">
        <v>398</v>
      </c>
      <c r="C177" s="6">
        <v>214.3</v>
      </c>
      <c r="D177" s="6">
        <v>249.1</v>
      </c>
      <c r="E177" s="6">
        <v>195.9</v>
      </c>
      <c r="F177" s="6">
        <v>206.2</v>
      </c>
      <c r="G177" s="6">
        <v>208.3</v>
      </c>
      <c r="H177" s="6">
        <v>214.4</v>
      </c>
      <c r="I177" s="6">
        <v>183.8</v>
      </c>
    </row>
    <row r="178" spans="1:9" ht="12.75" customHeight="1" x14ac:dyDescent="0.25">
      <c r="A178" s="3" t="s">
        <v>70</v>
      </c>
      <c r="B178" s="3" t="s">
        <v>399</v>
      </c>
      <c r="C178" s="6">
        <v>128.30000000000001</v>
      </c>
      <c r="D178" s="6">
        <v>131.9</v>
      </c>
      <c r="E178" s="6">
        <v>128.19999999999999</v>
      </c>
      <c r="F178" s="6">
        <v>129</v>
      </c>
      <c r="G178" s="6">
        <v>126.1</v>
      </c>
      <c r="H178" s="6">
        <v>129.5</v>
      </c>
      <c r="I178" s="6">
        <v>130.30000000000001</v>
      </c>
    </row>
    <row r="179" spans="1:9" ht="12.75" customHeight="1" x14ac:dyDescent="0.25">
      <c r="A179" s="3" t="s">
        <v>73</v>
      </c>
      <c r="B179" s="3" t="s">
        <v>394</v>
      </c>
      <c r="C179" s="6">
        <v>623.4</v>
      </c>
      <c r="D179" s="6">
        <v>632.6</v>
      </c>
      <c r="E179" s="6">
        <v>644.20000000000005</v>
      </c>
      <c r="F179" s="6">
        <v>663.3</v>
      </c>
      <c r="G179" s="6">
        <v>737.6</v>
      </c>
      <c r="H179" s="6">
        <v>866.5</v>
      </c>
      <c r="I179" s="6">
        <v>899.7</v>
      </c>
    </row>
    <row r="180" spans="1:9" ht="12.75" customHeight="1" x14ac:dyDescent="0.25">
      <c r="A180" s="3" t="s">
        <v>73</v>
      </c>
      <c r="B180" s="3" t="s">
        <v>395</v>
      </c>
      <c r="C180" s="6">
        <v>1791.2</v>
      </c>
      <c r="D180" s="6">
        <v>1824.8</v>
      </c>
      <c r="E180" s="6">
        <v>1862.8</v>
      </c>
      <c r="F180" s="6">
        <v>1922</v>
      </c>
      <c r="G180" s="6">
        <v>2023.2</v>
      </c>
      <c r="H180" s="6">
        <v>2304.8000000000002</v>
      </c>
      <c r="I180" s="6">
        <v>2339.1</v>
      </c>
    </row>
    <row r="181" spans="1:9" ht="12.75" customHeight="1" x14ac:dyDescent="0.25">
      <c r="A181" s="3" t="s">
        <v>73</v>
      </c>
      <c r="B181" s="3" t="s">
        <v>396</v>
      </c>
      <c r="C181" s="6">
        <v>3328.8</v>
      </c>
      <c r="D181" s="6">
        <v>3393.4</v>
      </c>
      <c r="E181" s="6">
        <v>3455.6</v>
      </c>
      <c r="F181" s="6">
        <v>3564.7</v>
      </c>
      <c r="G181" s="6">
        <v>3855.4</v>
      </c>
      <c r="H181" s="6">
        <v>4425.6000000000004</v>
      </c>
      <c r="I181" s="6">
        <v>4498.3</v>
      </c>
    </row>
    <row r="182" spans="1:9" ht="12.75" customHeight="1" x14ac:dyDescent="0.25">
      <c r="A182" s="3" t="s">
        <v>73</v>
      </c>
      <c r="B182" s="3" t="s">
        <v>397</v>
      </c>
      <c r="C182" s="6">
        <v>2783.7</v>
      </c>
      <c r="D182" s="6">
        <v>2830.3</v>
      </c>
      <c r="E182" s="6">
        <v>2874.3</v>
      </c>
      <c r="F182" s="6">
        <v>2958.1</v>
      </c>
      <c r="G182" s="6">
        <v>3122.9</v>
      </c>
      <c r="H182" s="6">
        <v>3541.2</v>
      </c>
      <c r="I182" s="6">
        <v>3598.7</v>
      </c>
    </row>
    <row r="183" spans="1:9" ht="12.75" customHeight="1" x14ac:dyDescent="0.25">
      <c r="A183" s="3" t="s">
        <v>73</v>
      </c>
      <c r="B183" s="3" t="s">
        <v>398</v>
      </c>
      <c r="C183" s="6">
        <v>2649</v>
      </c>
      <c r="D183" s="6">
        <v>2679.8</v>
      </c>
      <c r="E183" s="6">
        <v>2720</v>
      </c>
      <c r="F183" s="6">
        <v>2800.3</v>
      </c>
      <c r="G183" s="6">
        <v>3078.8</v>
      </c>
      <c r="H183" s="6">
        <v>3534.5</v>
      </c>
      <c r="I183" s="6">
        <v>3598.7</v>
      </c>
    </row>
    <row r="184" spans="1:9" ht="12.75" customHeight="1" x14ac:dyDescent="0.25">
      <c r="A184" s="3" t="s">
        <v>73</v>
      </c>
      <c r="B184" s="3" t="s">
        <v>399</v>
      </c>
      <c r="C184" s="6">
        <v>2220.8000000000002</v>
      </c>
      <c r="D184" s="6">
        <v>2246.6999999999998</v>
      </c>
      <c r="E184" s="6">
        <v>2289.9</v>
      </c>
      <c r="F184" s="6">
        <v>2367.8000000000002</v>
      </c>
      <c r="G184" s="6">
        <v>2620.6</v>
      </c>
      <c r="H184" s="6">
        <v>3003.4</v>
      </c>
      <c r="I184" s="6">
        <v>3058.9</v>
      </c>
    </row>
    <row r="185" spans="1:9" ht="12.75" customHeight="1" x14ac:dyDescent="0.25">
      <c r="A185" s="3" t="s">
        <v>78</v>
      </c>
      <c r="B185" s="3" t="s">
        <v>394</v>
      </c>
      <c r="C185" s="6">
        <v>5366.3</v>
      </c>
      <c r="D185" s="6">
        <v>5597.1</v>
      </c>
      <c r="E185" s="6">
        <v>7842</v>
      </c>
      <c r="F185" s="6">
        <v>13783.8</v>
      </c>
      <c r="G185" s="6">
        <v>14305</v>
      </c>
      <c r="H185" s="6">
        <v>14898.2</v>
      </c>
      <c r="I185" s="6">
        <v>15172.4</v>
      </c>
    </row>
    <row r="186" spans="1:9" ht="12.75" customHeight="1" x14ac:dyDescent="0.25">
      <c r="A186" s="3" t="s">
        <v>78</v>
      </c>
      <c r="B186" s="3" t="s">
        <v>395</v>
      </c>
      <c r="C186" s="6">
        <v>13007.4</v>
      </c>
      <c r="D186" s="6">
        <v>13688.6</v>
      </c>
      <c r="E186" s="6">
        <v>18738.3</v>
      </c>
      <c r="F186" s="6">
        <v>26428.400000000001</v>
      </c>
      <c r="G186" s="6">
        <v>27320.2</v>
      </c>
      <c r="H186" s="6">
        <v>27889.5</v>
      </c>
      <c r="I186" s="6">
        <v>28383.200000000001</v>
      </c>
    </row>
    <row r="187" spans="1:9" ht="12.75" customHeight="1" x14ac:dyDescent="0.25">
      <c r="A187" s="3" t="s">
        <v>78</v>
      </c>
      <c r="B187" s="3" t="s">
        <v>396</v>
      </c>
      <c r="C187" s="6">
        <v>14582.3</v>
      </c>
      <c r="D187" s="6">
        <v>15270.4</v>
      </c>
      <c r="E187" s="6">
        <v>20802</v>
      </c>
      <c r="F187" s="6">
        <v>24377.9</v>
      </c>
      <c r="G187" s="6">
        <v>24740.6</v>
      </c>
      <c r="H187" s="6">
        <v>25029</v>
      </c>
      <c r="I187" s="6">
        <v>25186.400000000001</v>
      </c>
    </row>
    <row r="188" spans="1:9" ht="12.75" customHeight="1" x14ac:dyDescent="0.25">
      <c r="A188" s="3" t="s">
        <v>78</v>
      </c>
      <c r="B188" s="3" t="s">
        <v>397</v>
      </c>
      <c r="C188" s="6">
        <v>10732.6</v>
      </c>
      <c r="D188" s="6">
        <v>11194.3</v>
      </c>
      <c r="E188" s="6">
        <v>15271.3</v>
      </c>
      <c r="F188" s="6">
        <v>24947.5</v>
      </c>
      <c r="G188" s="6">
        <v>25795.9</v>
      </c>
      <c r="H188" s="6">
        <v>26459.3</v>
      </c>
      <c r="I188" s="6">
        <v>26954.3</v>
      </c>
    </row>
    <row r="189" spans="1:9" ht="12.75" customHeight="1" x14ac:dyDescent="0.25">
      <c r="A189" s="3" t="s">
        <v>78</v>
      </c>
      <c r="B189" s="3" t="s">
        <v>398</v>
      </c>
      <c r="C189" s="6">
        <v>6941.2</v>
      </c>
      <c r="D189" s="6">
        <v>7300.6</v>
      </c>
      <c r="E189" s="6">
        <v>9988.2999999999993</v>
      </c>
      <c r="F189" s="6">
        <v>13669.9</v>
      </c>
      <c r="G189" s="6">
        <v>14539.5</v>
      </c>
      <c r="H189" s="6">
        <v>14898.2</v>
      </c>
      <c r="I189" s="6">
        <v>15233</v>
      </c>
    </row>
    <row r="190" spans="1:9" ht="12.75" customHeight="1" x14ac:dyDescent="0.25">
      <c r="A190" s="3" t="s">
        <v>78</v>
      </c>
      <c r="B190" s="3" t="s">
        <v>399</v>
      </c>
      <c r="C190" s="6">
        <v>7699.4</v>
      </c>
      <c r="D190" s="6">
        <v>7787.3</v>
      </c>
      <c r="E190" s="6">
        <v>9905.7000000000007</v>
      </c>
      <c r="F190" s="6">
        <v>10708.1</v>
      </c>
      <c r="G190" s="6">
        <v>10552.9</v>
      </c>
      <c r="H190" s="6">
        <v>10488.4</v>
      </c>
      <c r="I190" s="6">
        <v>10159.299999999999</v>
      </c>
    </row>
    <row r="191" spans="1:9" ht="12.75" customHeight="1" x14ac:dyDescent="0.25">
      <c r="A191" s="3" t="s">
        <v>79</v>
      </c>
      <c r="B191" s="3" t="s">
        <v>394</v>
      </c>
      <c r="C191" s="6">
        <v>620.79999999999995</v>
      </c>
      <c r="D191" s="6">
        <v>713.7</v>
      </c>
      <c r="E191" s="6">
        <v>873.8</v>
      </c>
      <c r="F191" s="6">
        <v>492.3</v>
      </c>
      <c r="G191" s="6">
        <v>538</v>
      </c>
      <c r="H191" s="6">
        <v>572.5</v>
      </c>
      <c r="I191" s="6">
        <v>599.79999999999995</v>
      </c>
    </row>
    <row r="192" spans="1:9" ht="12.75" customHeight="1" x14ac:dyDescent="0.25">
      <c r="A192" s="3" t="s">
        <v>79</v>
      </c>
      <c r="B192" s="3" t="s">
        <v>395</v>
      </c>
      <c r="C192" s="6">
        <v>1546.8</v>
      </c>
      <c r="D192" s="6">
        <v>1701.9</v>
      </c>
      <c r="E192" s="6">
        <v>1594.7</v>
      </c>
      <c r="F192" s="6">
        <v>2744.2</v>
      </c>
      <c r="G192" s="6">
        <v>2549.1</v>
      </c>
      <c r="H192" s="6">
        <v>2745.5</v>
      </c>
      <c r="I192" s="6">
        <v>2911.5</v>
      </c>
    </row>
    <row r="193" spans="1:9" ht="12.75" customHeight="1" x14ac:dyDescent="0.25">
      <c r="A193" s="3" t="s">
        <v>79</v>
      </c>
      <c r="B193" s="3" t="s">
        <v>396</v>
      </c>
      <c r="C193" s="6">
        <v>3472.5</v>
      </c>
      <c r="D193" s="6">
        <v>3403.8</v>
      </c>
      <c r="E193" s="6">
        <v>3276.8</v>
      </c>
      <c r="F193" s="6">
        <v>3983.1</v>
      </c>
      <c r="G193" s="6">
        <v>4033</v>
      </c>
      <c r="H193" s="6">
        <v>4178.5</v>
      </c>
      <c r="I193" s="6">
        <v>4249.3</v>
      </c>
    </row>
    <row r="194" spans="1:9" ht="12.75" customHeight="1" x14ac:dyDescent="0.25">
      <c r="A194" s="3" t="s">
        <v>79</v>
      </c>
      <c r="B194" s="3" t="s">
        <v>397</v>
      </c>
      <c r="C194" s="6">
        <v>2735.9</v>
      </c>
      <c r="D194" s="6">
        <v>2525.4</v>
      </c>
      <c r="E194" s="6">
        <v>2293.6999999999998</v>
      </c>
      <c r="F194" s="6">
        <v>2486</v>
      </c>
      <c r="G194" s="6">
        <v>2636.3</v>
      </c>
      <c r="H194" s="6">
        <v>2802.2</v>
      </c>
      <c r="I194" s="6">
        <v>2861.9</v>
      </c>
    </row>
    <row r="195" spans="1:9" ht="12.75" customHeight="1" x14ac:dyDescent="0.25">
      <c r="A195" s="3" t="s">
        <v>79</v>
      </c>
      <c r="B195" s="3" t="s">
        <v>398</v>
      </c>
      <c r="C195" s="6">
        <v>1599.4</v>
      </c>
      <c r="D195" s="6">
        <v>1756.8</v>
      </c>
      <c r="E195" s="6">
        <v>1802.2</v>
      </c>
      <c r="F195" s="6">
        <v>760</v>
      </c>
      <c r="G195" s="6">
        <v>758.7</v>
      </c>
      <c r="H195" s="6">
        <v>746.4</v>
      </c>
      <c r="I195" s="6">
        <v>783.5</v>
      </c>
    </row>
    <row r="196" spans="1:9" ht="12.75" customHeight="1" x14ac:dyDescent="0.25">
      <c r="A196" s="3" t="s">
        <v>79</v>
      </c>
      <c r="B196" s="3" t="s">
        <v>399</v>
      </c>
      <c r="C196" s="6">
        <v>547.20000000000005</v>
      </c>
      <c r="D196" s="6">
        <v>878.4</v>
      </c>
      <c r="E196" s="6">
        <v>1081.3</v>
      </c>
      <c r="F196" s="6">
        <v>734.7</v>
      </c>
      <c r="G196" s="6">
        <v>691</v>
      </c>
      <c r="H196" s="6">
        <v>717.6</v>
      </c>
      <c r="I196" s="6">
        <v>731.4</v>
      </c>
    </row>
    <row r="197" spans="1:9" ht="12.75" customHeight="1" x14ac:dyDescent="0.25">
      <c r="A197" s="3" t="s">
        <v>80</v>
      </c>
      <c r="B197" s="3" t="s">
        <v>394</v>
      </c>
      <c r="C197" s="6">
        <v>555.6</v>
      </c>
      <c r="D197" s="6">
        <v>570.29999999999995</v>
      </c>
      <c r="E197" s="6">
        <v>546.9</v>
      </c>
      <c r="F197" s="6">
        <v>569</v>
      </c>
      <c r="G197" s="6">
        <v>584.6</v>
      </c>
      <c r="H197" s="6">
        <v>596</v>
      </c>
      <c r="I197" s="6">
        <v>590</v>
      </c>
    </row>
    <row r="198" spans="1:9" ht="12.75" customHeight="1" x14ac:dyDescent="0.25">
      <c r="A198" s="3" t="s">
        <v>80</v>
      </c>
      <c r="B198" s="3" t="s">
        <v>395</v>
      </c>
      <c r="C198" s="6">
        <v>1237.4000000000001</v>
      </c>
      <c r="D198" s="6">
        <v>1307.8</v>
      </c>
      <c r="E198" s="6">
        <v>1271.3</v>
      </c>
      <c r="F198" s="6">
        <v>1340.2</v>
      </c>
      <c r="G198" s="6">
        <v>1406.6</v>
      </c>
      <c r="H198" s="6">
        <v>1501</v>
      </c>
      <c r="I198" s="6">
        <v>1582</v>
      </c>
    </row>
    <row r="199" spans="1:9" ht="12.75" customHeight="1" x14ac:dyDescent="0.25">
      <c r="A199" s="3" t="s">
        <v>80</v>
      </c>
      <c r="B199" s="3" t="s">
        <v>396</v>
      </c>
      <c r="C199" s="6">
        <v>1964.3</v>
      </c>
      <c r="D199" s="6">
        <v>2001.4</v>
      </c>
      <c r="E199" s="6">
        <v>1936.6</v>
      </c>
      <c r="F199" s="6">
        <v>1961.6</v>
      </c>
      <c r="G199" s="6">
        <v>1994.8</v>
      </c>
      <c r="H199" s="6">
        <v>1669</v>
      </c>
      <c r="I199" s="6">
        <v>1804</v>
      </c>
    </row>
    <row r="200" spans="1:9" ht="12.75" customHeight="1" x14ac:dyDescent="0.25">
      <c r="A200" s="3" t="s">
        <v>80</v>
      </c>
      <c r="B200" s="3" t="s">
        <v>397</v>
      </c>
      <c r="C200" s="6">
        <v>1531.7</v>
      </c>
      <c r="D200" s="6">
        <v>1563</v>
      </c>
      <c r="E200" s="6">
        <v>1522.9</v>
      </c>
      <c r="F200" s="6">
        <v>1556.1</v>
      </c>
      <c r="G200" s="6">
        <v>1596.5</v>
      </c>
      <c r="H200" s="6">
        <v>1705</v>
      </c>
      <c r="I200" s="6">
        <v>1801</v>
      </c>
    </row>
    <row r="201" spans="1:9" ht="12.75" customHeight="1" x14ac:dyDescent="0.25">
      <c r="A201" s="3" t="s">
        <v>80</v>
      </c>
      <c r="B201" s="3" t="s">
        <v>398</v>
      </c>
      <c r="C201" s="6">
        <v>1505.7</v>
      </c>
      <c r="D201" s="6">
        <v>1530.2</v>
      </c>
      <c r="E201" s="6">
        <v>1448.3</v>
      </c>
      <c r="F201" s="6">
        <v>1484.9</v>
      </c>
      <c r="G201" s="6">
        <v>1527.8</v>
      </c>
      <c r="H201" s="6">
        <v>2145</v>
      </c>
      <c r="I201" s="6">
        <v>2283</v>
      </c>
    </row>
    <row r="202" spans="1:9" ht="12.75" customHeight="1" x14ac:dyDescent="0.25">
      <c r="A202" s="3" t="s">
        <v>80</v>
      </c>
      <c r="B202" s="3" t="s">
        <v>399</v>
      </c>
      <c r="C202" s="6">
        <v>1851.8</v>
      </c>
      <c r="D202" s="6">
        <v>1875.3</v>
      </c>
      <c r="E202" s="6">
        <v>1668.9</v>
      </c>
      <c r="F202" s="6">
        <v>1699.6</v>
      </c>
      <c r="G202" s="6">
        <v>1743.7</v>
      </c>
      <c r="H202" s="6">
        <v>1880</v>
      </c>
      <c r="I202" s="6">
        <v>2008</v>
      </c>
    </row>
    <row r="203" spans="1:9" ht="12.75" customHeight="1" x14ac:dyDescent="0.25">
      <c r="A203" s="3" t="s">
        <v>84</v>
      </c>
      <c r="B203" s="3" t="s">
        <v>394</v>
      </c>
      <c r="C203" s="6">
        <v>572.79999999999995</v>
      </c>
      <c r="D203" s="6">
        <v>609.29999999999995</v>
      </c>
      <c r="E203" s="6">
        <v>713.3</v>
      </c>
      <c r="F203" s="6">
        <v>691.9</v>
      </c>
      <c r="G203" s="6">
        <v>720.3</v>
      </c>
      <c r="H203" s="6">
        <v>745.2</v>
      </c>
      <c r="I203" s="6">
        <v>795.2</v>
      </c>
    </row>
    <row r="204" spans="1:9" ht="12.75" customHeight="1" x14ac:dyDescent="0.25">
      <c r="A204" s="3" t="s">
        <v>84</v>
      </c>
      <c r="B204" s="3" t="s">
        <v>395</v>
      </c>
      <c r="C204" s="6">
        <v>878.2</v>
      </c>
      <c r="D204" s="6">
        <v>966.4</v>
      </c>
      <c r="E204" s="6">
        <v>1131.7</v>
      </c>
      <c r="F204" s="6">
        <v>1099.9000000000001</v>
      </c>
      <c r="G204" s="6">
        <v>1140.5</v>
      </c>
      <c r="H204" s="6">
        <v>1186.4000000000001</v>
      </c>
      <c r="I204" s="6">
        <v>1188</v>
      </c>
    </row>
    <row r="205" spans="1:9" ht="12.75" customHeight="1" x14ac:dyDescent="0.25">
      <c r="A205" s="3" t="s">
        <v>84</v>
      </c>
      <c r="B205" s="3" t="s">
        <v>396</v>
      </c>
      <c r="C205" s="6">
        <v>1561</v>
      </c>
      <c r="D205" s="6">
        <v>1655.6</v>
      </c>
      <c r="E205" s="6">
        <v>1928.5</v>
      </c>
      <c r="F205" s="6">
        <v>1875.4</v>
      </c>
      <c r="G205" s="6">
        <v>1955.1</v>
      </c>
      <c r="H205" s="6">
        <v>2024</v>
      </c>
      <c r="I205" s="6">
        <v>2188.1999999999998</v>
      </c>
    </row>
    <row r="206" spans="1:9" ht="12.75" customHeight="1" x14ac:dyDescent="0.25">
      <c r="A206" s="3" t="s">
        <v>84</v>
      </c>
      <c r="B206" s="3" t="s">
        <v>397</v>
      </c>
      <c r="C206" s="6">
        <v>1728.9</v>
      </c>
      <c r="D206" s="6">
        <v>1829.5</v>
      </c>
      <c r="E206" s="6">
        <v>2165.9</v>
      </c>
      <c r="F206" s="6">
        <v>2120.3000000000002</v>
      </c>
      <c r="G206" s="6">
        <v>2210.5</v>
      </c>
      <c r="H206" s="6">
        <v>2318.6</v>
      </c>
      <c r="I206" s="6">
        <v>2448.8000000000002</v>
      </c>
    </row>
    <row r="207" spans="1:9" ht="12.75" customHeight="1" x14ac:dyDescent="0.25">
      <c r="A207" s="3" t="s">
        <v>84</v>
      </c>
      <c r="B207" s="3" t="s">
        <v>398</v>
      </c>
      <c r="C207" s="6">
        <v>1621</v>
      </c>
      <c r="D207" s="6">
        <v>1729.2</v>
      </c>
      <c r="E207" s="6">
        <v>2044.1</v>
      </c>
      <c r="F207" s="6">
        <v>2022.3</v>
      </c>
      <c r="G207" s="6">
        <v>2024.3</v>
      </c>
      <c r="H207" s="6">
        <v>2110.5</v>
      </c>
      <c r="I207" s="6">
        <v>2155.6</v>
      </c>
    </row>
    <row r="208" spans="1:9" ht="12.75" customHeight="1" x14ac:dyDescent="0.25">
      <c r="A208" s="3" t="s">
        <v>84</v>
      </c>
      <c r="B208" s="3" t="s">
        <v>399</v>
      </c>
      <c r="C208" s="6">
        <v>692</v>
      </c>
      <c r="D208" s="6">
        <v>695.7</v>
      </c>
      <c r="E208" s="6">
        <v>715</v>
      </c>
      <c r="F208" s="6">
        <v>637.79999999999995</v>
      </c>
      <c r="G208" s="6">
        <v>712.4</v>
      </c>
      <c r="H208" s="6">
        <v>748.3</v>
      </c>
      <c r="I208" s="6">
        <v>804.8</v>
      </c>
    </row>
    <row r="209" spans="1:9" ht="12.75" customHeight="1" x14ac:dyDescent="0.25">
      <c r="A209" s="3" t="s">
        <v>92</v>
      </c>
      <c r="B209" s="3" t="s">
        <v>394</v>
      </c>
      <c r="C209" s="6">
        <v>1840.5</v>
      </c>
      <c r="D209" s="6">
        <v>1921.8</v>
      </c>
      <c r="E209" s="6">
        <v>1819</v>
      </c>
      <c r="F209" s="6">
        <v>1652.7</v>
      </c>
      <c r="G209" s="6">
        <v>1813.7</v>
      </c>
      <c r="H209" s="6">
        <v>1891</v>
      </c>
      <c r="I209" s="6">
        <v>1979.4</v>
      </c>
    </row>
    <row r="210" spans="1:9" ht="12.75" customHeight="1" x14ac:dyDescent="0.25">
      <c r="A210" s="3" t="s">
        <v>92</v>
      </c>
      <c r="B210" s="3" t="s">
        <v>395</v>
      </c>
      <c r="C210" s="6">
        <v>3128.9</v>
      </c>
      <c r="D210" s="6">
        <v>3285.6</v>
      </c>
      <c r="E210" s="6">
        <v>3168.5</v>
      </c>
      <c r="F210" s="6">
        <v>2838.4</v>
      </c>
      <c r="G210" s="6">
        <v>3117.3</v>
      </c>
      <c r="H210" s="6">
        <v>3208.9</v>
      </c>
      <c r="I210" s="6">
        <v>3260.2</v>
      </c>
    </row>
    <row r="211" spans="1:9" ht="12.75" customHeight="1" x14ac:dyDescent="0.25">
      <c r="A211" s="3" t="s">
        <v>92</v>
      </c>
      <c r="B211" s="3" t="s">
        <v>396</v>
      </c>
      <c r="C211" s="6">
        <v>10184.299999999999</v>
      </c>
      <c r="D211" s="6">
        <v>10352.9</v>
      </c>
      <c r="E211" s="6">
        <v>9857.6</v>
      </c>
      <c r="F211" s="6">
        <v>9000.2000000000007</v>
      </c>
      <c r="G211" s="6">
        <v>9635.2999999999993</v>
      </c>
      <c r="H211" s="6">
        <v>9168.2999999999993</v>
      </c>
      <c r="I211" s="6">
        <v>9897.1</v>
      </c>
    </row>
    <row r="212" spans="1:9" ht="12.75" customHeight="1" x14ac:dyDescent="0.25">
      <c r="A212" s="3" t="s">
        <v>92</v>
      </c>
      <c r="B212" s="3" t="s">
        <v>397</v>
      </c>
      <c r="C212" s="6">
        <v>19816.5</v>
      </c>
      <c r="D212" s="6">
        <v>19961.900000000001</v>
      </c>
      <c r="E212" s="6">
        <v>18893.8</v>
      </c>
      <c r="F212" s="6">
        <v>17371.7</v>
      </c>
      <c r="G212" s="6">
        <v>17740.3</v>
      </c>
      <c r="H212" s="6">
        <v>17763.5</v>
      </c>
      <c r="I212" s="6">
        <v>18338.7</v>
      </c>
    </row>
    <row r="213" spans="1:9" ht="12.75" customHeight="1" x14ac:dyDescent="0.25">
      <c r="A213" s="3" t="s">
        <v>92</v>
      </c>
      <c r="B213" s="3" t="s">
        <v>398</v>
      </c>
      <c r="C213" s="6">
        <v>19632.5</v>
      </c>
      <c r="D213" s="6">
        <v>19899.900000000001</v>
      </c>
      <c r="E213" s="6">
        <v>18776.5</v>
      </c>
      <c r="F213" s="6">
        <v>17263.900000000001</v>
      </c>
      <c r="G213" s="6">
        <v>17853.7</v>
      </c>
      <c r="H213" s="6">
        <v>18623</v>
      </c>
      <c r="I213" s="6">
        <v>18047.599999999999</v>
      </c>
    </row>
    <row r="214" spans="1:9" ht="12.75" customHeight="1" x14ac:dyDescent="0.25">
      <c r="A214" s="3" t="s">
        <v>92</v>
      </c>
      <c r="B214" s="3" t="s">
        <v>399</v>
      </c>
      <c r="C214" s="6">
        <v>6748.7</v>
      </c>
      <c r="D214" s="6">
        <v>6571.3</v>
      </c>
      <c r="E214" s="6">
        <v>6161</v>
      </c>
      <c r="F214" s="6">
        <v>5766.6</v>
      </c>
      <c r="G214" s="6">
        <v>6518</v>
      </c>
      <c r="H214" s="6">
        <v>6647</v>
      </c>
      <c r="I214" s="6">
        <v>6695.1</v>
      </c>
    </row>
    <row r="215" spans="1:9" ht="12.75" customHeight="1" x14ac:dyDescent="0.25">
      <c r="A215" s="3" t="s">
        <v>96</v>
      </c>
      <c r="B215" s="3" t="s">
        <v>394</v>
      </c>
      <c r="C215" s="6">
        <v>803.6</v>
      </c>
      <c r="D215" s="6">
        <v>685.3</v>
      </c>
      <c r="E215" s="6">
        <v>786.9</v>
      </c>
      <c r="F215" s="6">
        <v>541.70000000000005</v>
      </c>
      <c r="G215" s="6">
        <v>700.7</v>
      </c>
      <c r="H215" s="6">
        <v>724.4</v>
      </c>
      <c r="I215" s="6">
        <v>754.1</v>
      </c>
    </row>
    <row r="216" spans="1:9" ht="12.75" customHeight="1" x14ac:dyDescent="0.25">
      <c r="A216" s="3" t="s">
        <v>96</v>
      </c>
      <c r="B216" s="3" t="s">
        <v>395</v>
      </c>
      <c r="C216" s="6">
        <v>3425.8</v>
      </c>
      <c r="D216" s="6">
        <v>2741.2</v>
      </c>
      <c r="E216" s="6">
        <v>3147.8</v>
      </c>
      <c r="F216" s="6">
        <v>1920.5</v>
      </c>
      <c r="G216" s="6">
        <v>4478.3</v>
      </c>
      <c r="H216" s="6">
        <v>4978.6000000000004</v>
      </c>
      <c r="I216" s="6">
        <v>5054.2</v>
      </c>
    </row>
    <row r="217" spans="1:9" ht="12.75" customHeight="1" x14ac:dyDescent="0.25">
      <c r="A217" s="3" t="s">
        <v>96</v>
      </c>
      <c r="B217" s="3" t="s">
        <v>396</v>
      </c>
      <c r="C217" s="6">
        <v>3172</v>
      </c>
      <c r="D217" s="6">
        <v>2542.1999999999998</v>
      </c>
      <c r="E217" s="6">
        <v>3016.6</v>
      </c>
      <c r="F217" s="6">
        <v>1723.5</v>
      </c>
      <c r="G217" s="6">
        <v>3655.8</v>
      </c>
      <c r="H217" s="6">
        <v>3545.1</v>
      </c>
      <c r="I217" s="6">
        <v>3658.2</v>
      </c>
    </row>
    <row r="218" spans="1:9" ht="12.75" customHeight="1" x14ac:dyDescent="0.25">
      <c r="A218" s="3" t="s">
        <v>96</v>
      </c>
      <c r="B218" s="3" t="s">
        <v>397</v>
      </c>
      <c r="C218" s="6">
        <v>3304.2</v>
      </c>
      <c r="D218" s="6">
        <v>2763.3</v>
      </c>
      <c r="E218" s="6">
        <v>3541.3</v>
      </c>
      <c r="F218" s="6">
        <v>4062.6</v>
      </c>
      <c r="G218" s="6">
        <v>3351.1</v>
      </c>
      <c r="H218" s="6">
        <v>3545.1</v>
      </c>
      <c r="I218" s="6">
        <v>3722.4</v>
      </c>
    </row>
    <row r="219" spans="1:9" ht="12.75" customHeight="1" x14ac:dyDescent="0.25">
      <c r="A219" s="3" t="s">
        <v>96</v>
      </c>
      <c r="B219" s="3" t="s">
        <v>398</v>
      </c>
      <c r="C219" s="6">
        <v>2511.1999999999998</v>
      </c>
      <c r="D219" s="6">
        <v>2321.1999999999998</v>
      </c>
      <c r="E219" s="6">
        <v>2623.2</v>
      </c>
      <c r="F219" s="6">
        <v>4062.6</v>
      </c>
      <c r="G219" s="6">
        <v>1523.2</v>
      </c>
      <c r="H219" s="6">
        <v>1310.2</v>
      </c>
      <c r="I219" s="6">
        <v>1508.2</v>
      </c>
    </row>
    <row r="220" spans="1:9" ht="12.75" customHeight="1" x14ac:dyDescent="0.25">
      <c r="A220" s="3" t="s">
        <v>96</v>
      </c>
      <c r="B220" s="3" t="s">
        <v>399</v>
      </c>
      <c r="C220" s="6">
        <v>2643.3</v>
      </c>
      <c r="D220" s="6">
        <v>2210.6</v>
      </c>
      <c r="E220" s="6">
        <v>2623.2</v>
      </c>
      <c r="F220" s="6">
        <v>2462.1999999999998</v>
      </c>
      <c r="G220" s="6">
        <v>1523.2</v>
      </c>
      <c r="H220" s="6">
        <v>1310.2</v>
      </c>
      <c r="I220" s="6">
        <v>1347.8</v>
      </c>
    </row>
    <row r="221" spans="1:9" ht="12.75" customHeight="1" x14ac:dyDescent="0.25">
      <c r="A221" s="3" t="s">
        <v>103</v>
      </c>
      <c r="B221" s="3" t="s">
        <v>394</v>
      </c>
      <c r="C221" s="6">
        <v>306.10000000000002</v>
      </c>
      <c r="D221" s="6">
        <v>568.20000000000005</v>
      </c>
      <c r="E221" s="6">
        <v>762.1</v>
      </c>
      <c r="F221" s="6">
        <v>850.4</v>
      </c>
      <c r="G221" s="6">
        <v>690.7</v>
      </c>
      <c r="H221" s="6">
        <v>551.1</v>
      </c>
      <c r="I221" s="6">
        <v>655.20000000000005</v>
      </c>
    </row>
    <row r="222" spans="1:9" ht="12.75" customHeight="1" x14ac:dyDescent="0.25">
      <c r="A222" s="3" t="s">
        <v>103</v>
      </c>
      <c r="B222" s="3" t="s">
        <v>395</v>
      </c>
      <c r="C222" s="6">
        <v>1274.7</v>
      </c>
      <c r="D222" s="6">
        <v>1168.5</v>
      </c>
      <c r="E222" s="6">
        <v>1580.7</v>
      </c>
      <c r="F222" s="6">
        <v>1155.4000000000001</v>
      </c>
      <c r="G222" s="6">
        <v>986.7</v>
      </c>
      <c r="H222" s="6">
        <v>1102.3</v>
      </c>
      <c r="I222" s="6">
        <v>1158</v>
      </c>
    </row>
    <row r="223" spans="1:9" ht="12.75" customHeight="1" x14ac:dyDescent="0.25">
      <c r="A223" s="3" t="s">
        <v>103</v>
      </c>
      <c r="B223" s="3" t="s">
        <v>396</v>
      </c>
      <c r="C223" s="6">
        <v>2186.6999999999998</v>
      </c>
      <c r="D223" s="6">
        <v>1972.5</v>
      </c>
      <c r="E223" s="6">
        <v>2596.8000000000002</v>
      </c>
      <c r="F223" s="6">
        <v>2174.3000000000002</v>
      </c>
      <c r="G223" s="6">
        <v>2479</v>
      </c>
      <c r="H223" s="6">
        <v>2727.4</v>
      </c>
      <c r="I223" s="6">
        <v>3062.6</v>
      </c>
    </row>
    <row r="224" spans="1:9" ht="12.75" customHeight="1" x14ac:dyDescent="0.25">
      <c r="A224" s="3" t="s">
        <v>103</v>
      </c>
      <c r="B224" s="3" t="s">
        <v>397</v>
      </c>
      <c r="C224" s="6">
        <v>1872.7</v>
      </c>
      <c r="D224" s="6">
        <v>1693.8</v>
      </c>
      <c r="E224" s="6">
        <v>2244</v>
      </c>
      <c r="F224" s="6">
        <v>1933</v>
      </c>
      <c r="G224" s="6">
        <v>2318.6</v>
      </c>
      <c r="H224" s="6">
        <v>2798</v>
      </c>
      <c r="I224" s="6">
        <v>2986.5</v>
      </c>
    </row>
    <row r="225" spans="1:9" ht="12.75" customHeight="1" x14ac:dyDescent="0.25">
      <c r="A225" s="3" t="s">
        <v>103</v>
      </c>
      <c r="B225" s="3" t="s">
        <v>398</v>
      </c>
      <c r="C225" s="6">
        <v>2330.4</v>
      </c>
      <c r="D225" s="6">
        <v>2047.5</v>
      </c>
      <c r="E225" s="6">
        <v>2667.4</v>
      </c>
      <c r="F225" s="6">
        <v>2433</v>
      </c>
      <c r="G225" s="6">
        <v>2261.9</v>
      </c>
      <c r="H225" s="6">
        <v>2670.9</v>
      </c>
      <c r="I225" s="6">
        <v>2849.3</v>
      </c>
    </row>
    <row r="226" spans="1:9" ht="12.75" customHeight="1" x14ac:dyDescent="0.25">
      <c r="A226" s="3" t="s">
        <v>103</v>
      </c>
      <c r="B226" s="3" t="s">
        <v>399</v>
      </c>
      <c r="C226" s="6">
        <v>2960</v>
      </c>
      <c r="D226" s="6">
        <v>3269.6</v>
      </c>
      <c r="E226" s="6">
        <v>4262.1000000000004</v>
      </c>
      <c r="F226" s="6">
        <v>4101.7</v>
      </c>
      <c r="G226" s="6">
        <v>3596.4</v>
      </c>
      <c r="H226" s="6">
        <v>4281.8999999999996</v>
      </c>
      <c r="I226" s="6">
        <v>4525.3999999999996</v>
      </c>
    </row>
    <row r="227" spans="1:9" ht="12.75" customHeight="1" x14ac:dyDescent="0.25">
      <c r="A227" s="3" t="s">
        <v>120</v>
      </c>
      <c r="B227" s="3" t="s">
        <v>394</v>
      </c>
      <c r="C227" s="6">
        <v>362.9</v>
      </c>
      <c r="D227" s="6">
        <v>680.5</v>
      </c>
      <c r="E227" s="6">
        <v>753.6</v>
      </c>
      <c r="F227" s="6">
        <v>644.79999999999995</v>
      </c>
      <c r="G227" s="6">
        <v>656.5</v>
      </c>
      <c r="H227" s="6">
        <v>622.4</v>
      </c>
      <c r="I227" s="6">
        <v>646.20000000000005</v>
      </c>
    </row>
    <row r="228" spans="1:9" ht="12.75" customHeight="1" x14ac:dyDescent="0.25">
      <c r="A228" s="3" t="s">
        <v>120</v>
      </c>
      <c r="B228" s="3" t="s">
        <v>395</v>
      </c>
      <c r="C228" s="6">
        <v>907.2</v>
      </c>
      <c r="D228" s="6">
        <v>1190.9000000000001</v>
      </c>
      <c r="E228" s="6">
        <v>904.4</v>
      </c>
      <c r="F228" s="6">
        <v>806</v>
      </c>
      <c r="G228" s="6">
        <v>738.6</v>
      </c>
      <c r="H228" s="6">
        <v>722.4</v>
      </c>
      <c r="I228" s="6">
        <v>723.8</v>
      </c>
    </row>
    <row r="229" spans="1:9" ht="12.75" customHeight="1" x14ac:dyDescent="0.25">
      <c r="A229" s="3" t="s">
        <v>120</v>
      </c>
      <c r="B229" s="3" t="s">
        <v>396</v>
      </c>
      <c r="C229" s="6">
        <v>4717.6000000000004</v>
      </c>
      <c r="D229" s="6">
        <v>4083.2</v>
      </c>
      <c r="E229" s="6">
        <v>3768.2</v>
      </c>
      <c r="F229" s="6">
        <v>3868.8</v>
      </c>
      <c r="G229" s="6">
        <v>4185.5</v>
      </c>
      <c r="H229" s="6">
        <v>3967.8</v>
      </c>
      <c r="I229" s="6">
        <v>4047.2</v>
      </c>
    </row>
    <row r="230" spans="1:9" ht="12.75" customHeight="1" x14ac:dyDescent="0.25">
      <c r="A230" s="3" t="s">
        <v>120</v>
      </c>
      <c r="B230" s="3" t="s">
        <v>397</v>
      </c>
      <c r="C230" s="6">
        <v>5443.4</v>
      </c>
      <c r="D230" s="6">
        <v>4253.3</v>
      </c>
      <c r="E230" s="6">
        <v>3617.5</v>
      </c>
      <c r="F230" s="6">
        <v>4352.3999999999996</v>
      </c>
      <c r="G230" s="6">
        <v>4760</v>
      </c>
      <c r="H230" s="6">
        <v>4260.2</v>
      </c>
      <c r="I230" s="6">
        <v>4349.6000000000004</v>
      </c>
    </row>
    <row r="231" spans="1:9" ht="12.75" customHeight="1" x14ac:dyDescent="0.25">
      <c r="A231" s="3" t="s">
        <v>120</v>
      </c>
      <c r="B231" s="3" t="s">
        <v>398</v>
      </c>
      <c r="C231" s="6">
        <v>3447.5</v>
      </c>
      <c r="D231" s="6">
        <v>3742.9</v>
      </c>
      <c r="E231" s="6">
        <v>3165.3</v>
      </c>
      <c r="F231" s="6">
        <v>3224</v>
      </c>
      <c r="G231" s="6">
        <v>3282.7</v>
      </c>
      <c r="H231" s="6">
        <v>3036.5</v>
      </c>
      <c r="I231" s="6">
        <v>3103.3</v>
      </c>
    </row>
    <row r="232" spans="1:9" ht="12.75" customHeight="1" x14ac:dyDescent="0.25">
      <c r="A232" s="3" t="s">
        <v>120</v>
      </c>
      <c r="B232" s="3" t="s">
        <v>399</v>
      </c>
      <c r="C232" s="6">
        <v>3266.1</v>
      </c>
      <c r="D232" s="6">
        <v>3062.4</v>
      </c>
      <c r="E232" s="6">
        <v>2863.9</v>
      </c>
      <c r="F232" s="6">
        <v>3224</v>
      </c>
      <c r="G232" s="6">
        <v>2790.3</v>
      </c>
      <c r="H232" s="6">
        <v>2692.7</v>
      </c>
      <c r="I232" s="6">
        <v>2760</v>
      </c>
    </row>
    <row r="233" spans="1:9" ht="12.75" customHeight="1" x14ac:dyDescent="0.25">
      <c r="A233" s="3" t="s">
        <v>131</v>
      </c>
      <c r="B233" s="3" t="s">
        <v>394</v>
      </c>
      <c r="C233" s="6">
        <v>643.20000000000005</v>
      </c>
      <c r="D233" s="6">
        <v>655.6</v>
      </c>
      <c r="E233" s="6">
        <v>667.8</v>
      </c>
      <c r="F233" s="6">
        <v>474.9</v>
      </c>
      <c r="G233" s="6">
        <v>551.4</v>
      </c>
      <c r="H233" s="6">
        <v>577</v>
      </c>
      <c r="I233" s="6">
        <v>587.9</v>
      </c>
    </row>
    <row r="234" spans="1:9" ht="12.75" customHeight="1" x14ac:dyDescent="0.25">
      <c r="A234" s="3" t="s">
        <v>131</v>
      </c>
      <c r="B234" s="3" t="s">
        <v>395</v>
      </c>
      <c r="C234" s="6">
        <v>1489.5</v>
      </c>
      <c r="D234" s="6">
        <v>1510.7</v>
      </c>
      <c r="E234" s="6">
        <v>1531.4</v>
      </c>
      <c r="F234" s="6">
        <v>1460</v>
      </c>
      <c r="G234" s="6">
        <v>1569.4</v>
      </c>
      <c r="H234" s="6">
        <v>1578</v>
      </c>
      <c r="I234" s="6">
        <v>1538.6</v>
      </c>
    </row>
    <row r="235" spans="1:9" ht="12.75" customHeight="1" x14ac:dyDescent="0.25">
      <c r="A235" s="3" t="s">
        <v>131</v>
      </c>
      <c r="B235" s="3" t="s">
        <v>396</v>
      </c>
      <c r="C235" s="6">
        <v>1263.8</v>
      </c>
      <c r="D235" s="6">
        <v>1271.2</v>
      </c>
      <c r="E235" s="6">
        <v>1278.0999999999999</v>
      </c>
      <c r="F235" s="6">
        <v>1548</v>
      </c>
      <c r="G235" s="6">
        <v>1599.7</v>
      </c>
      <c r="H235" s="6">
        <v>1614.9</v>
      </c>
      <c r="I235" s="6">
        <v>1590.6</v>
      </c>
    </row>
    <row r="236" spans="1:9" ht="12.75" customHeight="1" x14ac:dyDescent="0.25">
      <c r="A236" s="3" t="s">
        <v>131</v>
      </c>
      <c r="B236" s="3" t="s">
        <v>397</v>
      </c>
      <c r="C236" s="6">
        <v>908.4</v>
      </c>
      <c r="D236" s="6">
        <v>912.1</v>
      </c>
      <c r="E236" s="6">
        <v>915.4</v>
      </c>
      <c r="F236" s="6">
        <v>1102.4000000000001</v>
      </c>
      <c r="G236" s="6">
        <v>1169.5</v>
      </c>
      <c r="H236" s="6">
        <v>1173</v>
      </c>
      <c r="I236" s="6">
        <v>1140.0999999999999</v>
      </c>
    </row>
    <row r="237" spans="1:9" ht="12.75" customHeight="1" x14ac:dyDescent="0.25">
      <c r="A237" s="3" t="s">
        <v>131</v>
      </c>
      <c r="B237" s="3" t="s">
        <v>398</v>
      </c>
      <c r="C237" s="6">
        <v>756</v>
      </c>
      <c r="D237" s="6">
        <v>758.2</v>
      </c>
      <c r="E237" s="6">
        <v>760</v>
      </c>
      <c r="F237" s="6">
        <v>703.6</v>
      </c>
      <c r="G237" s="6">
        <v>684.7</v>
      </c>
      <c r="H237" s="6">
        <v>700.5</v>
      </c>
      <c r="I237" s="6">
        <v>689.2</v>
      </c>
    </row>
    <row r="238" spans="1:9" ht="12.75" customHeight="1" x14ac:dyDescent="0.25">
      <c r="A238" s="3" t="s">
        <v>131</v>
      </c>
      <c r="B238" s="3" t="s">
        <v>399</v>
      </c>
      <c r="C238" s="6">
        <v>581.1</v>
      </c>
      <c r="D238" s="6">
        <v>592.9</v>
      </c>
      <c r="E238" s="6">
        <v>604.5</v>
      </c>
      <c r="F238" s="6">
        <v>574.6</v>
      </c>
      <c r="G238" s="6">
        <v>484.7</v>
      </c>
      <c r="H238" s="6">
        <v>497.4</v>
      </c>
      <c r="I238" s="6">
        <v>492.4</v>
      </c>
    </row>
    <row r="239" spans="1:9" ht="12.75" customHeight="1" x14ac:dyDescent="0.25">
      <c r="A239" s="3" t="s">
        <v>133</v>
      </c>
      <c r="B239" s="3" t="s">
        <v>394</v>
      </c>
      <c r="C239" s="6">
        <v>67.099999999999994</v>
      </c>
      <c r="D239" s="6">
        <v>68</v>
      </c>
      <c r="E239" s="6">
        <v>54.3</v>
      </c>
      <c r="F239" s="6">
        <v>127.4</v>
      </c>
      <c r="G239" s="6">
        <v>73.599999999999994</v>
      </c>
      <c r="H239" s="6">
        <v>45.3</v>
      </c>
      <c r="I239" s="6">
        <v>45.8</v>
      </c>
    </row>
    <row r="240" spans="1:9" ht="12.75" customHeight="1" x14ac:dyDescent="0.25">
      <c r="A240" s="3" t="s">
        <v>133</v>
      </c>
      <c r="B240" s="3" t="s">
        <v>395</v>
      </c>
      <c r="C240" s="6">
        <v>151.69999999999999</v>
      </c>
      <c r="D240" s="6">
        <v>311.5</v>
      </c>
      <c r="E240" s="6">
        <v>162.80000000000001</v>
      </c>
      <c r="F240" s="6">
        <v>382.1</v>
      </c>
      <c r="G240" s="6">
        <v>588.4</v>
      </c>
      <c r="H240" s="6">
        <v>543.4</v>
      </c>
      <c r="I240" s="6">
        <v>550</v>
      </c>
    </row>
    <row r="241" spans="1:9" ht="12.75" customHeight="1" x14ac:dyDescent="0.25">
      <c r="A241" s="3" t="s">
        <v>133</v>
      </c>
      <c r="B241" s="3" t="s">
        <v>396</v>
      </c>
      <c r="C241" s="6">
        <v>809</v>
      </c>
      <c r="D241" s="6">
        <v>1245.9000000000001</v>
      </c>
      <c r="E241" s="6">
        <v>1085.4000000000001</v>
      </c>
      <c r="F241" s="6">
        <v>1655.8</v>
      </c>
      <c r="G241" s="6">
        <v>2059.5</v>
      </c>
      <c r="H241" s="6">
        <v>2236.6999999999998</v>
      </c>
      <c r="I241" s="6">
        <v>2276.9</v>
      </c>
    </row>
    <row r="242" spans="1:9" ht="12.75" customHeight="1" x14ac:dyDescent="0.25">
      <c r="A242" s="3" t="s">
        <v>133</v>
      </c>
      <c r="B242" s="3" t="s">
        <v>397</v>
      </c>
      <c r="C242" s="6">
        <v>1092.0999999999999</v>
      </c>
      <c r="D242" s="6">
        <v>1472.4</v>
      </c>
      <c r="E242" s="6">
        <v>1628.1</v>
      </c>
      <c r="F242" s="6">
        <v>1337.3</v>
      </c>
      <c r="G242" s="6">
        <v>1618.2</v>
      </c>
      <c r="H242" s="6">
        <v>1821</v>
      </c>
      <c r="I242" s="6">
        <v>1862.9</v>
      </c>
    </row>
    <row r="243" spans="1:9" ht="12.75" customHeight="1" x14ac:dyDescent="0.25">
      <c r="A243" s="3" t="s">
        <v>133</v>
      </c>
      <c r="B243" s="3" t="s">
        <v>398</v>
      </c>
      <c r="C243" s="6">
        <v>1132.5999999999999</v>
      </c>
      <c r="D243" s="6">
        <v>1415.8</v>
      </c>
      <c r="E243" s="6">
        <v>1031.2</v>
      </c>
      <c r="F243" s="6">
        <v>1464.7</v>
      </c>
      <c r="G243" s="6">
        <v>1838.8</v>
      </c>
      <c r="H243" s="6">
        <v>2132</v>
      </c>
      <c r="I243" s="6">
        <v>2196</v>
      </c>
    </row>
    <row r="244" spans="1:9" ht="12.75" customHeight="1" x14ac:dyDescent="0.25">
      <c r="A244" s="3" t="s">
        <v>133</v>
      </c>
      <c r="B244" s="3" t="s">
        <v>399</v>
      </c>
      <c r="C244" s="6">
        <v>792.4</v>
      </c>
      <c r="D244" s="6">
        <v>1149.5999999999999</v>
      </c>
      <c r="E244" s="6">
        <v>1465.3</v>
      </c>
      <c r="F244" s="6">
        <v>1401</v>
      </c>
      <c r="G244" s="6">
        <v>1176.9000000000001</v>
      </c>
      <c r="H244" s="6">
        <v>2008</v>
      </c>
      <c r="I244" s="6">
        <v>2076.3000000000002</v>
      </c>
    </row>
    <row r="245" spans="1:9" ht="12.75" customHeight="1" x14ac:dyDescent="0.25">
      <c r="A245" s="3" t="s">
        <v>144</v>
      </c>
      <c r="B245" s="3" t="s">
        <v>394</v>
      </c>
      <c r="C245" s="6">
        <v>493.6</v>
      </c>
      <c r="D245" s="6">
        <v>491.8</v>
      </c>
      <c r="E245" s="6">
        <v>632.1</v>
      </c>
      <c r="F245" s="6">
        <v>695.8</v>
      </c>
      <c r="G245" s="6">
        <v>712.4</v>
      </c>
      <c r="H245" s="6">
        <v>727.3</v>
      </c>
      <c r="I245" s="6">
        <v>744.1</v>
      </c>
    </row>
    <row r="246" spans="1:9" ht="12.75" customHeight="1" x14ac:dyDescent="0.25">
      <c r="A246" s="3" t="s">
        <v>144</v>
      </c>
      <c r="B246" s="3" t="s">
        <v>395</v>
      </c>
      <c r="C246" s="6">
        <v>592.4</v>
      </c>
      <c r="D246" s="6">
        <v>710.4</v>
      </c>
      <c r="E246" s="6">
        <v>821.8</v>
      </c>
      <c r="F246" s="6">
        <v>904.6</v>
      </c>
      <c r="G246" s="6">
        <v>997.3</v>
      </c>
      <c r="H246" s="6">
        <v>1020.3</v>
      </c>
      <c r="I246" s="6">
        <v>1045.8</v>
      </c>
    </row>
    <row r="247" spans="1:9" ht="12.75" customHeight="1" x14ac:dyDescent="0.25">
      <c r="A247" s="3" t="s">
        <v>144</v>
      </c>
      <c r="B247" s="3" t="s">
        <v>396</v>
      </c>
      <c r="C247" s="6">
        <v>2665.7</v>
      </c>
      <c r="D247" s="6">
        <v>2950.7</v>
      </c>
      <c r="E247" s="6">
        <v>3413.4</v>
      </c>
      <c r="F247" s="6">
        <v>3827.1</v>
      </c>
      <c r="G247" s="6">
        <v>3989.4</v>
      </c>
      <c r="H247" s="6">
        <v>4109.5</v>
      </c>
      <c r="I247" s="6">
        <v>4236.8999999999996</v>
      </c>
    </row>
    <row r="248" spans="1:9" ht="12.75" customHeight="1" x14ac:dyDescent="0.25">
      <c r="A248" s="3" t="s">
        <v>144</v>
      </c>
      <c r="B248" s="3" t="s">
        <v>397</v>
      </c>
      <c r="C248" s="6">
        <v>4344.1000000000004</v>
      </c>
      <c r="D248" s="6">
        <v>4917.8</v>
      </c>
      <c r="E248" s="6">
        <v>5562.6</v>
      </c>
      <c r="F248" s="6">
        <v>5984.2</v>
      </c>
      <c r="G248" s="6">
        <v>5984.1</v>
      </c>
      <c r="H248" s="6">
        <v>5936.2</v>
      </c>
      <c r="I248" s="6">
        <v>6025.2</v>
      </c>
    </row>
    <row r="249" spans="1:9" ht="12.75" customHeight="1" x14ac:dyDescent="0.25">
      <c r="A249" s="3" t="s">
        <v>144</v>
      </c>
      <c r="B249" s="3" t="s">
        <v>398</v>
      </c>
      <c r="C249" s="6">
        <v>1480.9</v>
      </c>
      <c r="D249" s="6">
        <v>1530</v>
      </c>
      <c r="E249" s="6">
        <v>1769.9</v>
      </c>
      <c r="F249" s="6">
        <v>1948.4</v>
      </c>
      <c r="G249" s="6">
        <v>1994.7</v>
      </c>
      <c r="H249" s="6">
        <v>2018.6</v>
      </c>
      <c r="I249" s="6">
        <v>2044.9</v>
      </c>
    </row>
    <row r="250" spans="1:9" ht="12.75" customHeight="1" x14ac:dyDescent="0.25">
      <c r="A250" s="3" t="s">
        <v>144</v>
      </c>
      <c r="B250" s="3" t="s">
        <v>399</v>
      </c>
      <c r="C250" s="6">
        <v>296.2</v>
      </c>
      <c r="D250" s="6">
        <v>327.9</v>
      </c>
      <c r="E250" s="6">
        <v>442.5</v>
      </c>
      <c r="F250" s="6">
        <v>556.70000000000005</v>
      </c>
      <c r="G250" s="6">
        <v>569.9</v>
      </c>
      <c r="H250" s="6">
        <v>586.4</v>
      </c>
      <c r="I250" s="6">
        <v>601.1</v>
      </c>
    </row>
    <row r="251" spans="1:9" ht="12.75" customHeight="1" x14ac:dyDescent="0.25">
      <c r="A251" s="3" t="s">
        <v>153</v>
      </c>
      <c r="B251" s="3" t="s">
        <v>394</v>
      </c>
      <c r="C251" s="6">
        <v>645.20000000000005</v>
      </c>
      <c r="D251" s="6">
        <v>684.4</v>
      </c>
      <c r="E251" s="6">
        <v>648.70000000000005</v>
      </c>
      <c r="F251" s="6">
        <v>592.6</v>
      </c>
      <c r="G251" s="6">
        <v>585.79999999999995</v>
      </c>
      <c r="H251" s="6">
        <v>576.29999999999995</v>
      </c>
      <c r="I251" s="6">
        <v>568.20000000000005</v>
      </c>
    </row>
    <row r="252" spans="1:9" ht="12.75" customHeight="1" x14ac:dyDescent="0.25">
      <c r="A252" s="3" t="s">
        <v>153</v>
      </c>
      <c r="B252" s="3" t="s">
        <v>395</v>
      </c>
      <c r="C252" s="6">
        <v>1086.7</v>
      </c>
      <c r="D252" s="6">
        <v>1158.0999999999999</v>
      </c>
      <c r="E252" s="6">
        <v>1171.2</v>
      </c>
      <c r="F252" s="6">
        <v>1148.2</v>
      </c>
      <c r="G252" s="6">
        <v>1133.8</v>
      </c>
      <c r="H252" s="6">
        <v>1124.5</v>
      </c>
      <c r="I252" s="6">
        <v>1116.4000000000001</v>
      </c>
    </row>
    <row r="253" spans="1:9" ht="12.75" customHeight="1" x14ac:dyDescent="0.25">
      <c r="A253" s="3" t="s">
        <v>153</v>
      </c>
      <c r="B253" s="3" t="s">
        <v>396</v>
      </c>
      <c r="C253" s="6">
        <v>5399.4</v>
      </c>
      <c r="D253" s="6">
        <v>5632.8</v>
      </c>
      <c r="E253" s="6">
        <v>5765.9</v>
      </c>
      <c r="F253" s="6">
        <v>5796.4</v>
      </c>
      <c r="G253" s="6">
        <v>5952.6</v>
      </c>
      <c r="H253" s="6">
        <v>6115.8</v>
      </c>
      <c r="I253" s="6">
        <v>6285.2</v>
      </c>
    </row>
    <row r="254" spans="1:9" ht="12.75" customHeight="1" x14ac:dyDescent="0.25">
      <c r="A254" s="3" t="s">
        <v>153</v>
      </c>
      <c r="B254" s="3" t="s">
        <v>397</v>
      </c>
      <c r="C254" s="6">
        <v>3803.4</v>
      </c>
      <c r="D254" s="6">
        <v>3878</v>
      </c>
      <c r="E254" s="6">
        <v>4018.1</v>
      </c>
      <c r="F254" s="6">
        <v>4240.8</v>
      </c>
      <c r="G254" s="6">
        <v>4346.3</v>
      </c>
      <c r="H254" s="6">
        <v>4458</v>
      </c>
      <c r="I254" s="6">
        <v>4591.3</v>
      </c>
    </row>
    <row r="255" spans="1:9" ht="12.75" customHeight="1" x14ac:dyDescent="0.25">
      <c r="A255" s="3" t="s">
        <v>153</v>
      </c>
      <c r="B255" s="3" t="s">
        <v>398</v>
      </c>
      <c r="C255" s="6">
        <v>2563.9</v>
      </c>
      <c r="D255" s="6">
        <v>2737.4</v>
      </c>
      <c r="E255" s="6">
        <v>2901</v>
      </c>
      <c r="F255" s="6">
        <v>3111.2</v>
      </c>
      <c r="G255" s="6">
        <v>3193.6</v>
      </c>
      <c r="H255" s="6">
        <v>3280.2</v>
      </c>
      <c r="I255" s="6">
        <v>3371.7</v>
      </c>
    </row>
    <row r="256" spans="1:9" ht="12.75" customHeight="1" x14ac:dyDescent="0.25">
      <c r="A256" s="3" t="s">
        <v>153</v>
      </c>
      <c r="B256" s="3" t="s">
        <v>399</v>
      </c>
      <c r="C256" s="6">
        <v>3480.8</v>
      </c>
      <c r="D256" s="6">
        <v>3456.9</v>
      </c>
      <c r="E256" s="6">
        <v>3513.6</v>
      </c>
      <c r="F256" s="6">
        <v>3629.7</v>
      </c>
      <c r="G256" s="6">
        <v>3684.9</v>
      </c>
      <c r="H256" s="6">
        <v>3743.5</v>
      </c>
      <c r="I256" s="6">
        <v>3806</v>
      </c>
    </row>
    <row r="257" spans="1:9" ht="12.75" customHeight="1" x14ac:dyDescent="0.25">
      <c r="A257" s="3" t="s">
        <v>157</v>
      </c>
      <c r="B257" s="3" t="s">
        <v>394</v>
      </c>
      <c r="C257" s="6">
        <v>628.4</v>
      </c>
      <c r="D257" s="6">
        <v>698.3</v>
      </c>
      <c r="E257" s="6">
        <v>852.3</v>
      </c>
      <c r="F257" s="6">
        <v>817.8</v>
      </c>
      <c r="G257" s="6">
        <v>828.7</v>
      </c>
      <c r="H257" s="6">
        <v>840.4</v>
      </c>
      <c r="I257" s="6">
        <v>852.7</v>
      </c>
    </row>
    <row r="258" spans="1:9" ht="12.75" customHeight="1" x14ac:dyDescent="0.25">
      <c r="A258" s="3" t="s">
        <v>157</v>
      </c>
      <c r="B258" s="3" t="s">
        <v>395</v>
      </c>
      <c r="C258" s="6">
        <v>2596.3000000000002</v>
      </c>
      <c r="D258" s="6">
        <v>2810.5</v>
      </c>
      <c r="E258" s="6">
        <v>2343.8000000000002</v>
      </c>
      <c r="F258" s="6">
        <v>1956.3</v>
      </c>
      <c r="G258" s="6">
        <v>1952.8</v>
      </c>
      <c r="H258" s="6">
        <v>1954.9</v>
      </c>
      <c r="I258" s="6">
        <v>1974.1</v>
      </c>
    </row>
    <row r="259" spans="1:9" ht="12.75" customHeight="1" x14ac:dyDescent="0.25">
      <c r="A259" s="3" t="s">
        <v>157</v>
      </c>
      <c r="B259" s="3" t="s">
        <v>396</v>
      </c>
      <c r="C259" s="6">
        <v>3241.3</v>
      </c>
      <c r="D259" s="6">
        <v>3351.6</v>
      </c>
      <c r="E259" s="6">
        <v>3032.2</v>
      </c>
      <c r="F259" s="6">
        <v>3255.1</v>
      </c>
      <c r="G259" s="6">
        <v>3372.3</v>
      </c>
      <c r="H259" s="6">
        <v>3415.8</v>
      </c>
      <c r="I259" s="6">
        <v>3484.8</v>
      </c>
    </row>
    <row r="260" spans="1:9" ht="12.75" customHeight="1" x14ac:dyDescent="0.25">
      <c r="A260" s="3" t="s">
        <v>157</v>
      </c>
      <c r="B260" s="3" t="s">
        <v>397</v>
      </c>
      <c r="C260" s="6">
        <v>3439.7</v>
      </c>
      <c r="D260" s="6">
        <v>3543.7</v>
      </c>
      <c r="E260" s="6">
        <v>3212.5</v>
      </c>
      <c r="F260" s="6">
        <v>3591.9</v>
      </c>
      <c r="G260" s="6">
        <v>3708.7</v>
      </c>
      <c r="H260" s="6">
        <v>3926.7</v>
      </c>
      <c r="I260" s="6">
        <v>4170.2</v>
      </c>
    </row>
    <row r="261" spans="1:9" ht="12.75" customHeight="1" x14ac:dyDescent="0.25">
      <c r="A261" s="3" t="s">
        <v>157</v>
      </c>
      <c r="B261" s="3" t="s">
        <v>398</v>
      </c>
      <c r="C261" s="6">
        <v>3191.7</v>
      </c>
      <c r="D261" s="6">
        <v>3316.7</v>
      </c>
      <c r="E261" s="6">
        <v>3196.1</v>
      </c>
      <c r="F261" s="6">
        <v>3142.9</v>
      </c>
      <c r="G261" s="6">
        <v>3232.8</v>
      </c>
      <c r="H261" s="6">
        <v>3333</v>
      </c>
      <c r="I261" s="6">
        <v>3444.6</v>
      </c>
    </row>
    <row r="262" spans="1:9" ht="12.75" customHeight="1" x14ac:dyDescent="0.25">
      <c r="A262" s="3" t="s">
        <v>157</v>
      </c>
      <c r="B262" s="3" t="s">
        <v>399</v>
      </c>
      <c r="C262" s="6">
        <v>3439.7</v>
      </c>
      <c r="D262" s="6">
        <v>3735.7</v>
      </c>
      <c r="E262" s="6">
        <v>3753.4</v>
      </c>
      <c r="F262" s="6">
        <v>3271.2</v>
      </c>
      <c r="G262" s="6">
        <v>3314.8</v>
      </c>
      <c r="H262" s="6">
        <v>3447.1</v>
      </c>
      <c r="I262" s="6">
        <v>3591.9</v>
      </c>
    </row>
    <row r="263" spans="1:9" ht="12.75" customHeight="1" x14ac:dyDescent="0.25">
      <c r="A263" s="3" t="s">
        <v>167</v>
      </c>
      <c r="B263" s="3" t="s">
        <v>394</v>
      </c>
      <c r="C263" s="6">
        <v>49.4</v>
      </c>
      <c r="D263" s="6">
        <v>51.5</v>
      </c>
      <c r="E263" s="6">
        <v>56.7</v>
      </c>
      <c r="F263" s="6">
        <v>59.8</v>
      </c>
      <c r="G263" s="6">
        <v>40.200000000000003</v>
      </c>
      <c r="H263" s="6">
        <v>43.6</v>
      </c>
      <c r="I263" s="6">
        <v>46.6</v>
      </c>
    </row>
    <row r="264" spans="1:9" ht="12.75" customHeight="1" x14ac:dyDescent="0.25">
      <c r="A264" s="3" t="s">
        <v>167</v>
      </c>
      <c r="B264" s="3" t="s">
        <v>395</v>
      </c>
      <c r="C264" s="6">
        <v>352.6</v>
      </c>
      <c r="D264" s="6">
        <v>368</v>
      </c>
      <c r="E264" s="6">
        <v>378.2</v>
      </c>
      <c r="F264" s="6">
        <v>392.6</v>
      </c>
      <c r="G264" s="6">
        <v>401.7</v>
      </c>
      <c r="H264" s="6">
        <v>419.9</v>
      </c>
      <c r="I264" s="6">
        <v>443.5</v>
      </c>
    </row>
    <row r="265" spans="1:9" ht="12.75" customHeight="1" x14ac:dyDescent="0.25">
      <c r="A265" s="3" t="s">
        <v>167</v>
      </c>
      <c r="B265" s="3" t="s">
        <v>396</v>
      </c>
      <c r="C265" s="6">
        <v>1110.8</v>
      </c>
      <c r="D265" s="6">
        <v>1177.5</v>
      </c>
      <c r="E265" s="6">
        <v>1248</v>
      </c>
      <c r="F265" s="6">
        <v>1252.5999999999999</v>
      </c>
      <c r="G265" s="6">
        <v>1365.6</v>
      </c>
      <c r="H265" s="6">
        <v>1453.7</v>
      </c>
      <c r="I265" s="6">
        <v>1550.1</v>
      </c>
    </row>
    <row r="266" spans="1:9" ht="12.75" customHeight="1" x14ac:dyDescent="0.25">
      <c r="A266" s="3" t="s">
        <v>167</v>
      </c>
      <c r="B266" s="3" t="s">
        <v>397</v>
      </c>
      <c r="C266" s="6">
        <v>775.8</v>
      </c>
      <c r="D266" s="6">
        <v>805.9</v>
      </c>
      <c r="E266" s="6">
        <v>794.2</v>
      </c>
      <c r="F266" s="6">
        <v>766.5</v>
      </c>
      <c r="G266" s="6">
        <v>883.6</v>
      </c>
      <c r="H266" s="6">
        <v>913.1</v>
      </c>
      <c r="I266" s="6">
        <v>944.3</v>
      </c>
    </row>
    <row r="267" spans="1:9" ht="12.75" customHeight="1" x14ac:dyDescent="0.25">
      <c r="A267" s="3" t="s">
        <v>167</v>
      </c>
      <c r="B267" s="3" t="s">
        <v>398</v>
      </c>
      <c r="C267" s="6">
        <v>479.6</v>
      </c>
      <c r="D267" s="6">
        <v>493.1</v>
      </c>
      <c r="E267" s="6">
        <v>503</v>
      </c>
      <c r="F267" s="6">
        <v>486.1</v>
      </c>
      <c r="G267" s="6">
        <v>497.5</v>
      </c>
      <c r="H267" s="6">
        <v>514.70000000000005</v>
      </c>
      <c r="I267" s="6">
        <v>533.6</v>
      </c>
    </row>
    <row r="268" spans="1:9" ht="12.75" customHeight="1" x14ac:dyDescent="0.25">
      <c r="A268" s="3" t="s">
        <v>167</v>
      </c>
      <c r="B268" s="3" t="s">
        <v>399</v>
      </c>
      <c r="C268" s="6">
        <v>758.2</v>
      </c>
      <c r="D268" s="6">
        <v>783.8</v>
      </c>
      <c r="E268" s="6">
        <v>801.7</v>
      </c>
      <c r="F268" s="6">
        <v>781.5</v>
      </c>
      <c r="G268" s="6">
        <v>723</v>
      </c>
      <c r="H268" s="6">
        <v>721.8</v>
      </c>
      <c r="I268" s="6">
        <v>741.2</v>
      </c>
    </row>
    <row r="269" spans="1:9" ht="12.75" customHeight="1" x14ac:dyDescent="0.25">
      <c r="A269" s="3" t="s">
        <v>171</v>
      </c>
      <c r="B269" s="3" t="s">
        <v>394</v>
      </c>
      <c r="C269" s="6">
        <v>1619.4</v>
      </c>
      <c r="D269" s="6">
        <v>1751</v>
      </c>
      <c r="E269" s="6">
        <v>1898.7</v>
      </c>
      <c r="F269" s="6">
        <v>2072.9</v>
      </c>
      <c r="G269" s="6">
        <v>2428.6999999999998</v>
      </c>
      <c r="H269" s="6">
        <v>2598.6999999999998</v>
      </c>
      <c r="I269" s="6">
        <v>2546.6999999999998</v>
      </c>
    </row>
    <row r="270" spans="1:9" ht="12.75" customHeight="1" x14ac:dyDescent="0.25">
      <c r="A270" s="3" t="s">
        <v>171</v>
      </c>
      <c r="B270" s="3" t="s">
        <v>395</v>
      </c>
      <c r="C270" s="6">
        <v>4251</v>
      </c>
      <c r="D270" s="6">
        <v>4280.3</v>
      </c>
      <c r="E270" s="6">
        <v>4367.1000000000004</v>
      </c>
      <c r="F270" s="6">
        <v>4522.7</v>
      </c>
      <c r="G270" s="6">
        <v>5044.2</v>
      </c>
      <c r="H270" s="6">
        <v>5195.6000000000004</v>
      </c>
      <c r="I270" s="6">
        <v>5117.6000000000004</v>
      </c>
    </row>
    <row r="271" spans="1:9" ht="12.75" customHeight="1" x14ac:dyDescent="0.25">
      <c r="A271" s="3" t="s">
        <v>171</v>
      </c>
      <c r="B271" s="3" t="s">
        <v>396</v>
      </c>
      <c r="C271" s="6">
        <v>5668</v>
      </c>
      <c r="D271" s="6">
        <v>5836.8</v>
      </c>
      <c r="E271" s="6">
        <v>5886.1</v>
      </c>
      <c r="F271" s="6">
        <v>5841.8</v>
      </c>
      <c r="G271" s="6">
        <v>5604.7</v>
      </c>
      <c r="H271" s="6">
        <v>5419.7</v>
      </c>
      <c r="I271" s="6">
        <v>5473.9</v>
      </c>
    </row>
    <row r="272" spans="1:9" ht="12.75" customHeight="1" x14ac:dyDescent="0.25">
      <c r="A272" s="3" t="s">
        <v>171</v>
      </c>
      <c r="B272" s="3" t="s">
        <v>397</v>
      </c>
      <c r="C272" s="6">
        <v>3036.4</v>
      </c>
      <c r="D272" s="6">
        <v>2529.3000000000002</v>
      </c>
      <c r="E272" s="6">
        <v>2183.6</v>
      </c>
      <c r="F272" s="6">
        <v>1978.7</v>
      </c>
      <c r="G272" s="6">
        <v>1868.2</v>
      </c>
      <c r="H272" s="6">
        <v>1914.9</v>
      </c>
      <c r="I272" s="6">
        <v>1972.4</v>
      </c>
    </row>
    <row r="273" spans="1:9" ht="12.75" customHeight="1" x14ac:dyDescent="0.25">
      <c r="A273" s="3" t="s">
        <v>171</v>
      </c>
      <c r="B273" s="3" t="s">
        <v>398</v>
      </c>
      <c r="C273" s="6">
        <v>2631.5</v>
      </c>
      <c r="D273" s="6">
        <v>2334.6999999999998</v>
      </c>
      <c r="E273" s="6">
        <v>2088.6</v>
      </c>
      <c r="F273" s="6">
        <v>1790.2</v>
      </c>
      <c r="G273" s="6">
        <v>1494.6</v>
      </c>
      <c r="H273" s="6">
        <v>1484.1</v>
      </c>
      <c r="I273" s="6">
        <v>1550.9</v>
      </c>
    </row>
    <row r="274" spans="1:9" ht="12.75" customHeight="1" x14ac:dyDescent="0.25">
      <c r="A274" s="3" t="s">
        <v>171</v>
      </c>
      <c r="B274" s="3" t="s">
        <v>399</v>
      </c>
      <c r="C274" s="6">
        <v>3036.4</v>
      </c>
      <c r="D274" s="6">
        <v>2723.8</v>
      </c>
      <c r="E274" s="6">
        <v>2563.3000000000002</v>
      </c>
      <c r="F274" s="6">
        <v>2638.2</v>
      </c>
      <c r="G274" s="6">
        <v>2241.9</v>
      </c>
      <c r="H274" s="6">
        <v>2226.1999999999998</v>
      </c>
      <c r="I274" s="6">
        <v>2293</v>
      </c>
    </row>
    <row r="275" spans="1:9" ht="12.75" customHeight="1" x14ac:dyDescent="0.25">
      <c r="A275" s="3" t="s">
        <v>172</v>
      </c>
      <c r="B275" s="3" t="s">
        <v>394</v>
      </c>
      <c r="C275" s="6">
        <v>31193.8</v>
      </c>
      <c r="D275" s="6">
        <v>32192.3</v>
      </c>
      <c r="E275" s="6">
        <v>32591.599999999999</v>
      </c>
      <c r="F275" s="6">
        <v>32708.1</v>
      </c>
      <c r="G275" s="6">
        <v>33308.9</v>
      </c>
      <c r="H275" s="6">
        <v>33928.199999999997</v>
      </c>
      <c r="I275" s="6">
        <v>35345.4</v>
      </c>
    </row>
    <row r="276" spans="1:9" ht="12.75" customHeight="1" x14ac:dyDescent="0.25">
      <c r="A276" s="3" t="s">
        <v>172</v>
      </c>
      <c r="B276" s="3" t="s">
        <v>395</v>
      </c>
      <c r="C276" s="6">
        <v>42859.8</v>
      </c>
      <c r="D276" s="6">
        <v>44456</v>
      </c>
      <c r="E276" s="6">
        <v>44909.599999999999</v>
      </c>
      <c r="F276" s="6">
        <v>45327.8</v>
      </c>
      <c r="G276" s="6">
        <v>46219.4</v>
      </c>
      <c r="H276" s="6">
        <v>46877.9</v>
      </c>
      <c r="I276" s="6">
        <v>47369.3</v>
      </c>
    </row>
    <row r="277" spans="1:9" ht="12.75" customHeight="1" x14ac:dyDescent="0.25">
      <c r="A277" s="3" t="s">
        <v>172</v>
      </c>
      <c r="B277" s="3" t="s">
        <v>396</v>
      </c>
      <c r="C277" s="6">
        <v>81408.3</v>
      </c>
      <c r="D277" s="6">
        <v>81247.199999999997</v>
      </c>
      <c r="E277" s="6">
        <v>80837.3</v>
      </c>
      <c r="F277" s="6">
        <v>80611.399999999994</v>
      </c>
      <c r="G277" s="6">
        <v>80819.399999999994</v>
      </c>
      <c r="H277" s="6">
        <v>81065</v>
      </c>
      <c r="I277" s="6">
        <v>80461.7</v>
      </c>
    </row>
    <row r="278" spans="1:9" ht="12.75" customHeight="1" x14ac:dyDescent="0.25">
      <c r="A278" s="3" t="s">
        <v>172</v>
      </c>
      <c r="B278" s="3" t="s">
        <v>397</v>
      </c>
      <c r="C278" s="6">
        <v>39816.5</v>
      </c>
      <c r="D278" s="6">
        <v>39090.6</v>
      </c>
      <c r="E278" s="6">
        <v>39520.5</v>
      </c>
      <c r="F278" s="6">
        <v>40176.9</v>
      </c>
      <c r="G278" s="6">
        <v>39505.9</v>
      </c>
      <c r="H278" s="6">
        <v>38849.1</v>
      </c>
      <c r="I278" s="6">
        <v>39390.1</v>
      </c>
    </row>
    <row r="279" spans="1:9" ht="12.75" customHeight="1" x14ac:dyDescent="0.25">
      <c r="A279" s="3" t="s">
        <v>172</v>
      </c>
      <c r="B279" s="3" t="s">
        <v>398</v>
      </c>
      <c r="C279" s="6">
        <v>26375.3</v>
      </c>
      <c r="D279" s="6">
        <v>27593.4</v>
      </c>
      <c r="E279" s="6">
        <v>28228.9</v>
      </c>
      <c r="F279" s="6">
        <v>28329.9</v>
      </c>
      <c r="G279" s="6">
        <v>28144.799999999999</v>
      </c>
      <c r="H279" s="6">
        <v>27971.3</v>
      </c>
      <c r="I279" s="6">
        <v>28092.2</v>
      </c>
    </row>
    <row r="280" spans="1:9" ht="12.75" customHeight="1" x14ac:dyDescent="0.25">
      <c r="A280" s="3" t="s">
        <v>172</v>
      </c>
      <c r="B280" s="3" t="s">
        <v>399</v>
      </c>
      <c r="C280" s="6">
        <v>31954.7</v>
      </c>
      <c r="D280" s="6">
        <v>30914.799999999999</v>
      </c>
      <c r="E280" s="6">
        <v>30538.5</v>
      </c>
      <c r="F280" s="6">
        <v>30390.2</v>
      </c>
      <c r="G280" s="6">
        <v>30210.400000000001</v>
      </c>
      <c r="H280" s="6">
        <v>30043.3</v>
      </c>
      <c r="I280" s="6">
        <v>30369.1</v>
      </c>
    </row>
    <row r="281" spans="1:9" ht="12.75" customHeight="1" x14ac:dyDescent="0.25">
      <c r="A281" s="3" t="s">
        <v>173</v>
      </c>
      <c r="B281" s="3" t="s">
        <v>394</v>
      </c>
      <c r="C281" s="6">
        <v>817</v>
      </c>
      <c r="D281" s="6">
        <v>816.7</v>
      </c>
      <c r="E281" s="6">
        <v>878.5</v>
      </c>
      <c r="F281" s="6">
        <v>850.7</v>
      </c>
      <c r="G281" s="6">
        <v>860</v>
      </c>
      <c r="H281" s="6">
        <v>875.5</v>
      </c>
      <c r="I281" s="6">
        <v>878.5</v>
      </c>
    </row>
    <row r="282" spans="1:9" ht="12.75" customHeight="1" x14ac:dyDescent="0.25">
      <c r="A282" s="3" t="s">
        <v>173</v>
      </c>
      <c r="B282" s="3" t="s">
        <v>395</v>
      </c>
      <c r="C282" s="6">
        <v>1144.3</v>
      </c>
      <c r="D282" s="6">
        <v>1139.9000000000001</v>
      </c>
      <c r="E282" s="6">
        <v>1178.9000000000001</v>
      </c>
      <c r="F282" s="6">
        <v>1185.8</v>
      </c>
      <c r="G282" s="6">
        <v>1218.3</v>
      </c>
      <c r="H282" s="6">
        <v>1267.0999999999999</v>
      </c>
      <c r="I282" s="6">
        <v>1269.5</v>
      </c>
    </row>
    <row r="283" spans="1:9" ht="12.75" customHeight="1" x14ac:dyDescent="0.25">
      <c r="A283" s="3" t="s">
        <v>173</v>
      </c>
      <c r="B283" s="3" t="s">
        <v>396</v>
      </c>
      <c r="C283" s="6">
        <v>1594.8</v>
      </c>
      <c r="D283" s="6">
        <v>1574.8</v>
      </c>
      <c r="E283" s="6">
        <v>1597.7</v>
      </c>
      <c r="F283" s="6">
        <v>1574.6</v>
      </c>
      <c r="G283" s="6">
        <v>1560.1</v>
      </c>
      <c r="H283" s="6">
        <v>1551.5</v>
      </c>
      <c r="I283" s="6">
        <v>1547.1</v>
      </c>
    </row>
    <row r="284" spans="1:9" ht="12.75" customHeight="1" x14ac:dyDescent="0.25">
      <c r="A284" s="3" t="s">
        <v>173</v>
      </c>
      <c r="B284" s="3" t="s">
        <v>397</v>
      </c>
      <c r="C284" s="6">
        <v>903.7</v>
      </c>
      <c r="D284" s="6">
        <v>875.3</v>
      </c>
      <c r="E284" s="6">
        <v>898.2</v>
      </c>
      <c r="F284" s="6">
        <v>888.4</v>
      </c>
      <c r="G284" s="6">
        <v>889</v>
      </c>
      <c r="H284" s="6">
        <v>903.7</v>
      </c>
      <c r="I284" s="6">
        <v>907.4</v>
      </c>
    </row>
    <row r="285" spans="1:9" ht="12.75" customHeight="1" x14ac:dyDescent="0.25">
      <c r="A285" s="3" t="s">
        <v>173</v>
      </c>
      <c r="B285" s="3" t="s">
        <v>398</v>
      </c>
      <c r="C285" s="6">
        <v>822.7</v>
      </c>
      <c r="D285" s="6">
        <v>805.2</v>
      </c>
      <c r="E285" s="6">
        <v>823.7</v>
      </c>
      <c r="F285" s="6">
        <v>812.6</v>
      </c>
      <c r="G285" s="6">
        <v>810.6</v>
      </c>
      <c r="H285" s="6">
        <v>816.1</v>
      </c>
      <c r="I285" s="6">
        <v>817.3</v>
      </c>
    </row>
    <row r="286" spans="1:9" ht="12.75" customHeight="1" x14ac:dyDescent="0.25">
      <c r="A286" s="3" t="s">
        <v>173</v>
      </c>
      <c r="B286" s="3" t="s">
        <v>399</v>
      </c>
      <c r="C286" s="6">
        <v>821.6</v>
      </c>
      <c r="D286" s="6">
        <v>806.7</v>
      </c>
      <c r="E286" s="6">
        <v>798.6</v>
      </c>
      <c r="F286" s="6">
        <v>814.1</v>
      </c>
      <c r="G286" s="6">
        <v>805.7</v>
      </c>
      <c r="H286" s="6">
        <v>802.8</v>
      </c>
      <c r="I286" s="6">
        <v>803.9</v>
      </c>
    </row>
    <row r="287" spans="1:9" ht="12.75" customHeight="1" x14ac:dyDescent="0.25">
      <c r="A287" s="3" t="s">
        <v>174</v>
      </c>
      <c r="B287" s="3" t="s">
        <v>394</v>
      </c>
      <c r="C287" s="6">
        <v>387.9</v>
      </c>
      <c r="D287" s="6">
        <v>421.5</v>
      </c>
      <c r="E287" s="6">
        <v>458.8</v>
      </c>
      <c r="F287" s="6">
        <v>489.1</v>
      </c>
      <c r="G287" s="6">
        <v>502</v>
      </c>
      <c r="H287" s="6">
        <v>513.20000000000005</v>
      </c>
      <c r="I287" s="6">
        <v>525.79999999999995</v>
      </c>
    </row>
    <row r="288" spans="1:9" ht="12.75" customHeight="1" x14ac:dyDescent="0.25">
      <c r="A288" s="3" t="s">
        <v>174</v>
      </c>
      <c r="B288" s="3" t="s">
        <v>395</v>
      </c>
      <c r="C288" s="6">
        <v>1401.5</v>
      </c>
      <c r="D288" s="6">
        <v>1553</v>
      </c>
      <c r="E288" s="6">
        <v>1591.6</v>
      </c>
      <c r="F288" s="6">
        <v>1585.5</v>
      </c>
      <c r="G288" s="6">
        <v>1596.4</v>
      </c>
      <c r="H288" s="6">
        <v>1613.4</v>
      </c>
      <c r="I288" s="6">
        <v>1636</v>
      </c>
    </row>
    <row r="289" spans="1:9" ht="12.75" customHeight="1" x14ac:dyDescent="0.25">
      <c r="A289" s="3" t="s">
        <v>174</v>
      </c>
      <c r="B289" s="3" t="s">
        <v>396</v>
      </c>
      <c r="C289" s="6">
        <v>1137.8</v>
      </c>
      <c r="D289" s="6">
        <v>1275.5999999999999</v>
      </c>
      <c r="E289" s="6">
        <v>1274.4000000000001</v>
      </c>
      <c r="F289" s="6">
        <v>1242.5</v>
      </c>
      <c r="G289" s="6">
        <v>1235.3</v>
      </c>
      <c r="H289" s="6">
        <v>1224.5</v>
      </c>
      <c r="I289" s="6">
        <v>1216.5999999999999</v>
      </c>
    </row>
    <row r="290" spans="1:9" ht="12.75" customHeight="1" x14ac:dyDescent="0.25">
      <c r="A290" s="3" t="s">
        <v>174</v>
      </c>
      <c r="B290" s="3" t="s">
        <v>397</v>
      </c>
      <c r="C290" s="6">
        <v>770.6</v>
      </c>
      <c r="D290" s="6">
        <v>743.2</v>
      </c>
      <c r="E290" s="6">
        <v>764.7</v>
      </c>
      <c r="F290" s="6">
        <v>753.4</v>
      </c>
      <c r="G290" s="6">
        <v>750.2</v>
      </c>
      <c r="H290" s="6">
        <v>744.6</v>
      </c>
      <c r="I290" s="6">
        <v>737.9</v>
      </c>
    </row>
    <row r="291" spans="1:9" ht="12.75" customHeight="1" x14ac:dyDescent="0.25">
      <c r="A291" s="3" t="s">
        <v>174</v>
      </c>
      <c r="B291" s="3" t="s">
        <v>398</v>
      </c>
      <c r="C291" s="6">
        <v>527.5</v>
      </c>
      <c r="D291" s="6">
        <v>554.6</v>
      </c>
      <c r="E291" s="6">
        <v>572.1</v>
      </c>
      <c r="F291" s="6">
        <v>573.5</v>
      </c>
      <c r="G291" s="6">
        <v>581</v>
      </c>
      <c r="H291" s="6">
        <v>583.29999999999995</v>
      </c>
      <c r="I291" s="6">
        <v>584.5</v>
      </c>
    </row>
    <row r="292" spans="1:9" ht="12.75" customHeight="1" x14ac:dyDescent="0.25">
      <c r="A292" s="3" t="s">
        <v>174</v>
      </c>
      <c r="B292" s="3" t="s">
        <v>399</v>
      </c>
      <c r="C292" s="6">
        <v>946.4</v>
      </c>
      <c r="D292" s="6">
        <v>998.3</v>
      </c>
      <c r="E292" s="6">
        <v>1002.5</v>
      </c>
      <c r="F292" s="6">
        <v>978.3</v>
      </c>
      <c r="G292" s="6">
        <v>975.9</v>
      </c>
      <c r="H292" s="6">
        <v>972.2</v>
      </c>
      <c r="I292" s="6">
        <v>969.3</v>
      </c>
    </row>
    <row r="293" spans="1:9" ht="12.75" customHeight="1" x14ac:dyDescent="0.25">
      <c r="A293" s="3" t="s">
        <v>176</v>
      </c>
      <c r="B293" s="3" t="s">
        <v>394</v>
      </c>
      <c r="C293" s="6">
        <v>416.8</v>
      </c>
      <c r="D293" s="6">
        <v>421.6</v>
      </c>
      <c r="E293" s="6">
        <v>448.1</v>
      </c>
      <c r="F293" s="6">
        <v>461.4</v>
      </c>
      <c r="G293" s="6">
        <v>470.5</v>
      </c>
      <c r="H293" s="6">
        <v>486</v>
      </c>
      <c r="I293" s="6">
        <v>495.7</v>
      </c>
    </row>
    <row r="294" spans="1:9" ht="12.75" customHeight="1" x14ac:dyDescent="0.25">
      <c r="A294" s="3" t="s">
        <v>176</v>
      </c>
      <c r="B294" s="3" t="s">
        <v>395</v>
      </c>
      <c r="C294" s="6">
        <v>930.9</v>
      </c>
      <c r="D294" s="6">
        <v>948.6</v>
      </c>
      <c r="E294" s="6">
        <v>975.8</v>
      </c>
      <c r="F294" s="6">
        <v>993.8</v>
      </c>
      <c r="G294" s="6">
        <v>1005.7</v>
      </c>
      <c r="H294" s="6">
        <v>1026.3</v>
      </c>
      <c r="I294" s="6">
        <v>1028.8</v>
      </c>
    </row>
    <row r="295" spans="1:9" ht="12.75" customHeight="1" x14ac:dyDescent="0.25">
      <c r="A295" s="3" t="s">
        <v>176</v>
      </c>
      <c r="B295" s="3" t="s">
        <v>396</v>
      </c>
      <c r="C295" s="6">
        <v>684.3</v>
      </c>
      <c r="D295" s="6">
        <v>685.1</v>
      </c>
      <c r="E295" s="6">
        <v>737.3</v>
      </c>
      <c r="F295" s="6">
        <v>709.9</v>
      </c>
      <c r="G295" s="6">
        <v>711.2</v>
      </c>
      <c r="H295" s="6">
        <v>718.1</v>
      </c>
      <c r="I295" s="6">
        <v>709.9</v>
      </c>
    </row>
    <row r="296" spans="1:9" ht="12.75" customHeight="1" x14ac:dyDescent="0.25">
      <c r="A296" s="3" t="s">
        <v>176</v>
      </c>
      <c r="B296" s="3" t="s">
        <v>397</v>
      </c>
      <c r="C296" s="6">
        <v>660</v>
      </c>
      <c r="D296" s="6">
        <v>667.5</v>
      </c>
      <c r="E296" s="6">
        <v>672.2</v>
      </c>
      <c r="F296" s="6">
        <v>642.4</v>
      </c>
      <c r="G296" s="6">
        <v>653.70000000000005</v>
      </c>
      <c r="H296" s="6">
        <v>667.8</v>
      </c>
      <c r="I296" s="6">
        <v>662.8</v>
      </c>
    </row>
    <row r="297" spans="1:9" ht="12.75" customHeight="1" x14ac:dyDescent="0.25">
      <c r="A297" s="3" t="s">
        <v>176</v>
      </c>
      <c r="B297" s="3" t="s">
        <v>398</v>
      </c>
      <c r="C297" s="6">
        <v>503.7</v>
      </c>
      <c r="D297" s="6">
        <v>509.4</v>
      </c>
      <c r="E297" s="6">
        <v>534.9</v>
      </c>
      <c r="F297" s="6">
        <v>511.1</v>
      </c>
      <c r="G297" s="6">
        <v>517.20000000000005</v>
      </c>
      <c r="H297" s="6">
        <v>528.79999999999995</v>
      </c>
      <c r="I297" s="6">
        <v>524</v>
      </c>
    </row>
    <row r="298" spans="1:9" ht="12.75" customHeight="1" x14ac:dyDescent="0.25">
      <c r="A298" s="3" t="s">
        <v>176</v>
      </c>
      <c r="B298" s="3" t="s">
        <v>399</v>
      </c>
      <c r="C298" s="6">
        <v>277.89999999999998</v>
      </c>
      <c r="D298" s="6">
        <v>281.10000000000002</v>
      </c>
      <c r="E298" s="6">
        <v>245.8</v>
      </c>
      <c r="F298" s="6">
        <v>230.7</v>
      </c>
      <c r="G298" s="6">
        <v>233.5</v>
      </c>
      <c r="H298" s="6">
        <v>237.7</v>
      </c>
      <c r="I298" s="6">
        <v>234.1</v>
      </c>
    </row>
    <row r="299" spans="1:9" ht="12.75" customHeight="1" x14ac:dyDescent="0.25">
      <c r="A299" s="3" t="s">
        <v>177</v>
      </c>
      <c r="B299" s="3" t="s">
        <v>394</v>
      </c>
      <c r="C299" s="6">
        <v>352.8</v>
      </c>
      <c r="D299" s="6">
        <v>382.1</v>
      </c>
      <c r="E299" s="6">
        <v>350.1</v>
      </c>
      <c r="F299" s="6">
        <v>359</v>
      </c>
      <c r="G299" s="6">
        <v>369</v>
      </c>
      <c r="H299" s="6">
        <v>374</v>
      </c>
      <c r="I299" s="6">
        <v>378.5</v>
      </c>
    </row>
    <row r="300" spans="1:9" ht="12.75" customHeight="1" x14ac:dyDescent="0.25">
      <c r="A300" s="3" t="s">
        <v>177</v>
      </c>
      <c r="B300" s="3" t="s">
        <v>395</v>
      </c>
      <c r="C300" s="6">
        <v>522</v>
      </c>
      <c r="D300" s="6">
        <v>666.7</v>
      </c>
      <c r="E300" s="6">
        <v>689.5</v>
      </c>
      <c r="F300" s="6">
        <v>682.9</v>
      </c>
      <c r="G300" s="6">
        <v>694.1</v>
      </c>
      <c r="H300" s="6">
        <v>701</v>
      </c>
      <c r="I300" s="6">
        <v>707.3</v>
      </c>
    </row>
    <row r="301" spans="1:9" ht="12.75" customHeight="1" x14ac:dyDescent="0.25">
      <c r="A301" s="3" t="s">
        <v>177</v>
      </c>
      <c r="B301" s="3" t="s">
        <v>396</v>
      </c>
      <c r="C301" s="6">
        <v>1422</v>
      </c>
      <c r="D301" s="6">
        <v>1315.6</v>
      </c>
      <c r="E301" s="6">
        <v>1304</v>
      </c>
      <c r="F301" s="6">
        <v>1281.2</v>
      </c>
      <c r="G301" s="6">
        <v>1299.2</v>
      </c>
      <c r="H301" s="6">
        <v>1300</v>
      </c>
      <c r="I301" s="6">
        <v>1301.3</v>
      </c>
    </row>
    <row r="302" spans="1:9" ht="12.75" customHeight="1" x14ac:dyDescent="0.25">
      <c r="A302" s="3" t="s">
        <v>177</v>
      </c>
      <c r="B302" s="3" t="s">
        <v>397</v>
      </c>
      <c r="C302" s="6">
        <v>604.79999999999995</v>
      </c>
      <c r="D302" s="6">
        <v>602.1</v>
      </c>
      <c r="E302" s="6">
        <v>618</v>
      </c>
      <c r="F302" s="6">
        <v>601.9</v>
      </c>
      <c r="G302" s="6">
        <v>610.5</v>
      </c>
      <c r="H302" s="6">
        <v>612</v>
      </c>
      <c r="I302" s="6">
        <v>612.70000000000005</v>
      </c>
    </row>
    <row r="303" spans="1:9" ht="12.75" customHeight="1" x14ac:dyDescent="0.25">
      <c r="A303" s="3" t="s">
        <v>177</v>
      </c>
      <c r="B303" s="3" t="s">
        <v>398</v>
      </c>
      <c r="C303" s="6">
        <v>594</v>
      </c>
      <c r="D303" s="6">
        <v>515.1</v>
      </c>
      <c r="E303" s="6">
        <v>518</v>
      </c>
      <c r="F303" s="6">
        <v>503.3</v>
      </c>
      <c r="G303" s="6">
        <v>510.1</v>
      </c>
      <c r="H303" s="6">
        <v>512</v>
      </c>
      <c r="I303" s="6">
        <v>513.1</v>
      </c>
    </row>
    <row r="304" spans="1:9" ht="12.75" customHeight="1" x14ac:dyDescent="0.25">
      <c r="A304" s="3" t="s">
        <v>177</v>
      </c>
      <c r="B304" s="3" t="s">
        <v>399</v>
      </c>
      <c r="C304" s="6">
        <v>104.4</v>
      </c>
      <c r="D304" s="6">
        <v>90.9</v>
      </c>
      <c r="E304" s="6">
        <v>92.9</v>
      </c>
      <c r="F304" s="6">
        <v>91.5</v>
      </c>
      <c r="G304" s="6">
        <v>89.3</v>
      </c>
      <c r="H304" s="6">
        <v>90.2</v>
      </c>
      <c r="I304" s="6">
        <v>90.8</v>
      </c>
    </row>
    <row r="305" spans="1:9" ht="12.75" customHeight="1" x14ac:dyDescent="0.25">
      <c r="A305" s="3" t="s">
        <v>178</v>
      </c>
      <c r="B305" s="3" t="s">
        <v>394</v>
      </c>
      <c r="C305" s="6">
        <v>7632.7</v>
      </c>
      <c r="D305" s="6">
        <v>7837.2</v>
      </c>
      <c r="E305" s="6">
        <v>8057.3</v>
      </c>
      <c r="F305" s="6">
        <v>8151.5</v>
      </c>
      <c r="G305" s="6">
        <v>8198.2000000000007</v>
      </c>
      <c r="H305" s="6">
        <v>8243</v>
      </c>
      <c r="I305" s="6">
        <v>8482</v>
      </c>
    </row>
    <row r="306" spans="1:9" ht="12.75" customHeight="1" x14ac:dyDescent="0.25">
      <c r="A306" s="3" t="s">
        <v>178</v>
      </c>
      <c r="B306" s="3" t="s">
        <v>395</v>
      </c>
      <c r="C306" s="6">
        <v>8700.4</v>
      </c>
      <c r="D306" s="6">
        <v>9144.2000000000007</v>
      </c>
      <c r="E306" s="6">
        <v>9397</v>
      </c>
      <c r="F306" s="6">
        <v>9475.7999999999993</v>
      </c>
      <c r="G306" s="6">
        <v>9520.5</v>
      </c>
      <c r="H306" s="6">
        <v>9557</v>
      </c>
      <c r="I306" s="6">
        <v>9588</v>
      </c>
    </row>
    <row r="307" spans="1:9" ht="12.75" customHeight="1" x14ac:dyDescent="0.25">
      <c r="A307" s="3" t="s">
        <v>178</v>
      </c>
      <c r="B307" s="3" t="s">
        <v>396</v>
      </c>
      <c r="C307" s="6">
        <v>10394.799999999999</v>
      </c>
      <c r="D307" s="6">
        <v>10126.1</v>
      </c>
      <c r="E307" s="6">
        <v>10073.6</v>
      </c>
      <c r="F307" s="6">
        <v>10135.9</v>
      </c>
      <c r="G307" s="6">
        <v>10151.799999999999</v>
      </c>
      <c r="H307" s="6">
        <v>10205</v>
      </c>
      <c r="I307" s="6">
        <v>10109</v>
      </c>
    </row>
    <row r="308" spans="1:9" ht="12.75" customHeight="1" x14ac:dyDescent="0.25">
      <c r="A308" s="3" t="s">
        <v>178</v>
      </c>
      <c r="B308" s="3" t="s">
        <v>397</v>
      </c>
      <c r="C308" s="6">
        <v>6325</v>
      </c>
      <c r="D308" s="6">
        <v>6019.2</v>
      </c>
      <c r="E308" s="6">
        <v>5979.5</v>
      </c>
      <c r="F308" s="6">
        <v>6029.6</v>
      </c>
      <c r="G308" s="6">
        <v>6030.2</v>
      </c>
      <c r="H308" s="6">
        <v>6046</v>
      </c>
      <c r="I308" s="6">
        <v>6082</v>
      </c>
    </row>
    <row r="309" spans="1:9" ht="12.75" customHeight="1" x14ac:dyDescent="0.25">
      <c r="A309" s="3" t="s">
        <v>178</v>
      </c>
      <c r="B309" s="3" t="s">
        <v>398</v>
      </c>
      <c r="C309" s="6">
        <v>6044.2</v>
      </c>
      <c r="D309" s="6">
        <v>5891.1</v>
      </c>
      <c r="E309" s="6">
        <v>5837.2</v>
      </c>
      <c r="F309" s="6">
        <v>5835.8</v>
      </c>
      <c r="G309" s="6">
        <v>5857.7</v>
      </c>
      <c r="H309" s="6">
        <v>6082.2</v>
      </c>
      <c r="I309" s="6">
        <v>6061</v>
      </c>
    </row>
    <row r="310" spans="1:9" ht="12.75" customHeight="1" x14ac:dyDescent="0.25">
      <c r="A310" s="3" t="s">
        <v>178</v>
      </c>
      <c r="B310" s="3" t="s">
        <v>399</v>
      </c>
      <c r="C310" s="6">
        <v>8703.7999999999993</v>
      </c>
      <c r="D310" s="6">
        <v>8810.1</v>
      </c>
      <c r="E310" s="6">
        <v>8878.7000000000007</v>
      </c>
      <c r="F310" s="6">
        <v>9010.5</v>
      </c>
      <c r="G310" s="6">
        <v>9073.1</v>
      </c>
      <c r="H310" s="6">
        <v>9163</v>
      </c>
      <c r="I310" s="6">
        <v>9207</v>
      </c>
    </row>
    <row r="311" spans="1:9" ht="12.75" customHeight="1" x14ac:dyDescent="0.25">
      <c r="A311" s="3" t="s">
        <v>179</v>
      </c>
      <c r="B311" s="3" t="s">
        <v>394</v>
      </c>
      <c r="C311" s="6">
        <v>10037.700000000001</v>
      </c>
      <c r="D311" s="6">
        <v>10111.200000000001</v>
      </c>
      <c r="E311" s="6">
        <v>9835.2999999999993</v>
      </c>
      <c r="F311" s="6">
        <v>9732.9</v>
      </c>
      <c r="G311" s="6">
        <v>9740.2000000000007</v>
      </c>
      <c r="H311" s="6">
        <v>9980</v>
      </c>
      <c r="I311" s="6">
        <v>10160</v>
      </c>
    </row>
    <row r="312" spans="1:9" ht="12.75" customHeight="1" x14ac:dyDescent="0.25">
      <c r="A312" s="3" t="s">
        <v>179</v>
      </c>
      <c r="B312" s="3" t="s">
        <v>395</v>
      </c>
      <c r="C312" s="6">
        <v>13301.5</v>
      </c>
      <c r="D312" s="6">
        <v>13440.5</v>
      </c>
      <c r="E312" s="6">
        <v>13054.1</v>
      </c>
      <c r="F312" s="6">
        <v>12899</v>
      </c>
      <c r="G312" s="6">
        <v>12967.4</v>
      </c>
      <c r="H312" s="6">
        <v>13290</v>
      </c>
      <c r="I312" s="6">
        <v>13460</v>
      </c>
    </row>
    <row r="313" spans="1:9" ht="12.75" customHeight="1" x14ac:dyDescent="0.25">
      <c r="A313" s="3" t="s">
        <v>179</v>
      </c>
      <c r="B313" s="3" t="s">
        <v>396</v>
      </c>
      <c r="C313" s="6">
        <v>17981.7</v>
      </c>
      <c r="D313" s="6">
        <v>18002.900000000001</v>
      </c>
      <c r="E313" s="6">
        <v>17405.5</v>
      </c>
      <c r="F313" s="6">
        <v>17179.099999999999</v>
      </c>
      <c r="G313" s="6">
        <v>16898.7</v>
      </c>
      <c r="H313" s="6">
        <v>16770</v>
      </c>
      <c r="I313" s="6">
        <v>16730</v>
      </c>
    </row>
    <row r="314" spans="1:9" ht="12.75" customHeight="1" x14ac:dyDescent="0.25">
      <c r="A314" s="3" t="s">
        <v>179</v>
      </c>
      <c r="B314" s="3" t="s">
        <v>397</v>
      </c>
      <c r="C314" s="6">
        <v>7574.5</v>
      </c>
      <c r="D314" s="6">
        <v>7521.8</v>
      </c>
      <c r="E314" s="6">
        <v>7272.2</v>
      </c>
      <c r="F314" s="6">
        <v>7094.4</v>
      </c>
      <c r="G314" s="6">
        <v>7158.5</v>
      </c>
      <c r="H314" s="6">
        <v>7340</v>
      </c>
      <c r="I314" s="6">
        <v>7450</v>
      </c>
    </row>
    <row r="315" spans="1:9" ht="12.75" customHeight="1" x14ac:dyDescent="0.25">
      <c r="A315" s="3" t="s">
        <v>179</v>
      </c>
      <c r="B315" s="3" t="s">
        <v>398</v>
      </c>
      <c r="C315" s="6">
        <v>7882.4</v>
      </c>
      <c r="D315" s="6">
        <v>7830</v>
      </c>
      <c r="E315" s="6">
        <v>7451</v>
      </c>
      <c r="F315" s="6">
        <v>7270.3</v>
      </c>
      <c r="G315" s="6">
        <v>7510.5</v>
      </c>
      <c r="H315" s="6">
        <v>7570</v>
      </c>
      <c r="I315" s="6">
        <v>7780</v>
      </c>
    </row>
    <row r="316" spans="1:9" ht="12.75" customHeight="1" x14ac:dyDescent="0.25">
      <c r="A316" s="3" t="s">
        <v>179</v>
      </c>
      <c r="B316" s="3" t="s">
        <v>399</v>
      </c>
      <c r="C316" s="6">
        <v>4803.3</v>
      </c>
      <c r="D316" s="6">
        <v>4747.3999999999996</v>
      </c>
      <c r="E316" s="6">
        <v>4589.8</v>
      </c>
      <c r="F316" s="6">
        <v>4456</v>
      </c>
      <c r="G316" s="6">
        <v>4400.7</v>
      </c>
      <c r="H316" s="6">
        <v>4339.1000000000004</v>
      </c>
      <c r="I316" s="6">
        <v>4291.3999999999996</v>
      </c>
    </row>
    <row r="317" spans="1:9" ht="12.75" customHeight="1" x14ac:dyDescent="0.25">
      <c r="A317" s="3" t="s">
        <v>180</v>
      </c>
      <c r="B317" s="3" t="s">
        <v>394</v>
      </c>
      <c r="C317" s="6">
        <v>1447.7</v>
      </c>
      <c r="D317" s="6">
        <v>1402.9</v>
      </c>
      <c r="E317" s="6">
        <v>1408.3</v>
      </c>
      <c r="F317" s="6">
        <v>1182.3</v>
      </c>
      <c r="G317" s="6">
        <v>1183.5999999999999</v>
      </c>
      <c r="H317" s="6">
        <v>1136.0999999999999</v>
      </c>
      <c r="I317" s="6">
        <v>1090.5999999999999</v>
      </c>
    </row>
    <row r="318" spans="1:9" ht="12.75" customHeight="1" x14ac:dyDescent="0.25">
      <c r="A318" s="3" t="s">
        <v>180</v>
      </c>
      <c r="B318" s="3" t="s">
        <v>395</v>
      </c>
      <c r="C318" s="6">
        <v>1507.7</v>
      </c>
      <c r="D318" s="6">
        <v>1561.8</v>
      </c>
      <c r="E318" s="6">
        <v>1568.7</v>
      </c>
      <c r="F318" s="6">
        <v>1432.1</v>
      </c>
      <c r="G318" s="6">
        <v>1434.4</v>
      </c>
      <c r="H318" s="6">
        <v>1384.2</v>
      </c>
      <c r="I318" s="6">
        <v>1356.6</v>
      </c>
    </row>
    <row r="319" spans="1:9" ht="12.75" customHeight="1" x14ac:dyDescent="0.25">
      <c r="A319" s="3" t="s">
        <v>180</v>
      </c>
      <c r="B319" s="3" t="s">
        <v>396</v>
      </c>
      <c r="C319" s="6">
        <v>1773.2</v>
      </c>
      <c r="D319" s="6">
        <v>1835.3</v>
      </c>
      <c r="E319" s="6">
        <v>1862.8</v>
      </c>
      <c r="F319" s="6">
        <v>1665.3</v>
      </c>
      <c r="G319" s="6">
        <v>1659.9</v>
      </c>
      <c r="H319" s="6">
        <v>1613.5</v>
      </c>
      <c r="I319" s="6">
        <v>1581.2</v>
      </c>
    </row>
    <row r="320" spans="1:9" ht="12.75" customHeight="1" x14ac:dyDescent="0.25">
      <c r="A320" s="3" t="s">
        <v>180</v>
      </c>
      <c r="B320" s="3" t="s">
        <v>397</v>
      </c>
      <c r="C320" s="6">
        <v>1353.5</v>
      </c>
      <c r="D320" s="6">
        <v>1455.9</v>
      </c>
      <c r="E320" s="6">
        <v>1488.5</v>
      </c>
      <c r="F320" s="6">
        <v>1382.2</v>
      </c>
      <c r="G320" s="6">
        <v>1235.7</v>
      </c>
      <c r="H320" s="6">
        <v>1211.0999999999999</v>
      </c>
      <c r="I320" s="6">
        <v>1199</v>
      </c>
    </row>
    <row r="321" spans="1:9" ht="12.75" customHeight="1" x14ac:dyDescent="0.25">
      <c r="A321" s="3" t="s">
        <v>180</v>
      </c>
      <c r="B321" s="3" t="s">
        <v>398</v>
      </c>
      <c r="C321" s="6">
        <v>1207.9000000000001</v>
      </c>
      <c r="D321" s="6">
        <v>1279.4000000000001</v>
      </c>
      <c r="E321" s="6">
        <v>1301.3</v>
      </c>
      <c r="F321" s="6">
        <v>1373.9</v>
      </c>
      <c r="G321" s="6">
        <v>1322.3</v>
      </c>
      <c r="H321" s="6">
        <v>1295.8</v>
      </c>
      <c r="I321" s="6">
        <v>1263.4000000000001</v>
      </c>
    </row>
    <row r="322" spans="1:9" ht="12.75" customHeight="1" x14ac:dyDescent="0.25">
      <c r="A322" s="3" t="s">
        <v>180</v>
      </c>
      <c r="B322" s="3" t="s">
        <v>399</v>
      </c>
      <c r="C322" s="6">
        <v>1276.4000000000001</v>
      </c>
      <c r="D322" s="6">
        <v>1288.2</v>
      </c>
      <c r="E322" s="6">
        <v>1283.5</v>
      </c>
      <c r="F322" s="6">
        <v>1290.5999999999999</v>
      </c>
      <c r="G322" s="6">
        <v>1202.2</v>
      </c>
      <c r="H322" s="6">
        <v>1196.2</v>
      </c>
      <c r="I322" s="6">
        <v>1184.2</v>
      </c>
    </row>
    <row r="323" spans="1:9" ht="12.75" customHeight="1" x14ac:dyDescent="0.25">
      <c r="A323" s="3" t="s">
        <v>182</v>
      </c>
      <c r="B323" s="3" t="s">
        <v>394</v>
      </c>
      <c r="C323" s="6">
        <v>215.9</v>
      </c>
      <c r="D323" s="6">
        <v>310.5</v>
      </c>
      <c r="E323" s="6">
        <v>345.6</v>
      </c>
      <c r="F323" s="6">
        <v>338</v>
      </c>
      <c r="G323" s="6">
        <v>314.10000000000002</v>
      </c>
      <c r="H323" s="6">
        <v>309.2</v>
      </c>
      <c r="I323" s="6">
        <v>305.10000000000002</v>
      </c>
    </row>
    <row r="324" spans="1:9" ht="12.75" customHeight="1" x14ac:dyDescent="0.25">
      <c r="A324" s="3" t="s">
        <v>182</v>
      </c>
      <c r="B324" s="3" t="s">
        <v>395</v>
      </c>
      <c r="C324" s="6">
        <v>424.3</v>
      </c>
      <c r="D324" s="6">
        <v>627.5</v>
      </c>
      <c r="E324" s="6">
        <v>711.8</v>
      </c>
      <c r="F324" s="6">
        <v>566.9</v>
      </c>
      <c r="G324" s="6">
        <v>555</v>
      </c>
      <c r="H324" s="6">
        <v>550.5</v>
      </c>
      <c r="I324" s="6">
        <v>546.6</v>
      </c>
    </row>
    <row r="325" spans="1:9" ht="12.75" customHeight="1" x14ac:dyDescent="0.25">
      <c r="A325" s="3" t="s">
        <v>182</v>
      </c>
      <c r="B325" s="3" t="s">
        <v>396</v>
      </c>
      <c r="C325" s="6">
        <v>541.70000000000005</v>
      </c>
      <c r="D325" s="6">
        <v>556.29999999999995</v>
      </c>
      <c r="E325" s="6">
        <v>579</v>
      </c>
      <c r="F325" s="6">
        <v>532</v>
      </c>
      <c r="G325" s="6">
        <v>534</v>
      </c>
      <c r="H325" s="6">
        <v>541.20000000000005</v>
      </c>
      <c r="I325" s="6">
        <v>547.20000000000005</v>
      </c>
    </row>
    <row r="326" spans="1:9" ht="12.75" customHeight="1" x14ac:dyDescent="0.25">
      <c r="A326" s="3" t="s">
        <v>182</v>
      </c>
      <c r="B326" s="3" t="s">
        <v>397</v>
      </c>
      <c r="C326" s="6">
        <v>217.8</v>
      </c>
      <c r="D326" s="6">
        <v>207</v>
      </c>
      <c r="E326" s="6">
        <v>215.1</v>
      </c>
      <c r="F326" s="6">
        <v>205</v>
      </c>
      <c r="G326" s="6">
        <v>188.5</v>
      </c>
      <c r="H326" s="6">
        <v>185.7</v>
      </c>
      <c r="I326" s="6">
        <v>183.6</v>
      </c>
    </row>
    <row r="327" spans="1:9" ht="12.75" customHeight="1" x14ac:dyDescent="0.25">
      <c r="A327" s="3" t="s">
        <v>182</v>
      </c>
      <c r="B327" s="3" t="s">
        <v>398</v>
      </c>
      <c r="C327" s="6">
        <v>183.7</v>
      </c>
      <c r="D327" s="6">
        <v>166</v>
      </c>
      <c r="E327" s="6">
        <v>169.4</v>
      </c>
      <c r="F327" s="6">
        <v>152.6</v>
      </c>
      <c r="G327" s="6">
        <v>125.7</v>
      </c>
      <c r="H327" s="6">
        <v>121.3</v>
      </c>
      <c r="I327" s="6">
        <v>118.8</v>
      </c>
    </row>
    <row r="328" spans="1:9" ht="12.75" customHeight="1" x14ac:dyDescent="0.25">
      <c r="A328" s="3" t="s">
        <v>182</v>
      </c>
      <c r="B328" s="3" t="s">
        <v>399</v>
      </c>
      <c r="C328" s="6">
        <v>310.60000000000002</v>
      </c>
      <c r="D328" s="6">
        <v>288.89999999999998</v>
      </c>
      <c r="E328" s="6">
        <v>267.8</v>
      </c>
      <c r="F328" s="6">
        <v>386</v>
      </c>
      <c r="G328" s="6">
        <v>377</v>
      </c>
      <c r="H328" s="6">
        <v>356.8</v>
      </c>
      <c r="I328" s="6">
        <v>345.2</v>
      </c>
    </row>
    <row r="329" spans="1:9" ht="12.75" customHeight="1" x14ac:dyDescent="0.25">
      <c r="A329" s="3" t="s">
        <v>183</v>
      </c>
      <c r="B329" s="3" t="s">
        <v>394</v>
      </c>
      <c r="C329" s="6">
        <v>3194.6</v>
      </c>
      <c r="D329" s="6">
        <v>3115</v>
      </c>
      <c r="E329" s="6">
        <v>3140.7</v>
      </c>
      <c r="F329" s="6">
        <v>3167.2</v>
      </c>
      <c r="G329" s="6">
        <v>3223.9</v>
      </c>
      <c r="H329" s="6">
        <v>3275.8</v>
      </c>
      <c r="I329" s="6">
        <v>3322.3</v>
      </c>
    </row>
    <row r="330" spans="1:9" ht="12.75" customHeight="1" x14ac:dyDescent="0.25">
      <c r="A330" s="3" t="s">
        <v>183</v>
      </c>
      <c r="B330" s="3" t="s">
        <v>395</v>
      </c>
      <c r="C330" s="6">
        <v>12314.5</v>
      </c>
      <c r="D330" s="6">
        <v>12460.1</v>
      </c>
      <c r="E330" s="6">
        <v>12615.3</v>
      </c>
      <c r="F330" s="6">
        <v>12827.2</v>
      </c>
      <c r="G330" s="6">
        <v>12895.6</v>
      </c>
      <c r="H330" s="6">
        <v>13006.5</v>
      </c>
      <c r="I330" s="6">
        <v>13106.7</v>
      </c>
    </row>
    <row r="331" spans="1:9" ht="12.75" customHeight="1" x14ac:dyDescent="0.25">
      <c r="A331" s="3" t="s">
        <v>183</v>
      </c>
      <c r="B331" s="3" t="s">
        <v>396</v>
      </c>
      <c r="C331" s="6">
        <v>7059</v>
      </c>
      <c r="D331" s="6">
        <v>7060.7</v>
      </c>
      <c r="E331" s="6">
        <v>7066.7</v>
      </c>
      <c r="F331" s="6">
        <v>7073.5</v>
      </c>
      <c r="G331" s="6">
        <v>7029.2</v>
      </c>
      <c r="H331" s="6">
        <v>7052.4</v>
      </c>
      <c r="I331" s="6">
        <v>7081.3</v>
      </c>
    </row>
    <row r="332" spans="1:9" ht="12.75" customHeight="1" x14ac:dyDescent="0.25">
      <c r="A332" s="3" t="s">
        <v>183</v>
      </c>
      <c r="B332" s="3" t="s">
        <v>397</v>
      </c>
      <c r="C332" s="6">
        <v>7831.8</v>
      </c>
      <c r="D332" s="6">
        <v>8099.1</v>
      </c>
      <c r="E332" s="6">
        <v>8218.2999999999993</v>
      </c>
      <c r="F332" s="6">
        <v>8287.6</v>
      </c>
      <c r="G332" s="6">
        <v>8297.6</v>
      </c>
      <c r="H332" s="6">
        <v>8274.4</v>
      </c>
      <c r="I332" s="6">
        <v>8256.2000000000007</v>
      </c>
    </row>
    <row r="333" spans="1:9" ht="12.75" customHeight="1" x14ac:dyDescent="0.25">
      <c r="A333" s="3" t="s">
        <v>183</v>
      </c>
      <c r="B333" s="3" t="s">
        <v>398</v>
      </c>
      <c r="C333" s="6">
        <v>9583.7000000000007</v>
      </c>
      <c r="D333" s="6">
        <v>9708.5</v>
      </c>
      <c r="E333" s="6">
        <v>9841</v>
      </c>
      <c r="F333" s="6">
        <v>9976.7000000000007</v>
      </c>
      <c r="G333" s="6">
        <v>10041.700000000001</v>
      </c>
      <c r="H333" s="6">
        <v>10019.6</v>
      </c>
      <c r="I333" s="6">
        <v>9995.5</v>
      </c>
    </row>
    <row r="334" spans="1:9" ht="12.75" customHeight="1" x14ac:dyDescent="0.25">
      <c r="A334" s="3" t="s">
        <v>183</v>
      </c>
      <c r="B334" s="3" t="s">
        <v>399</v>
      </c>
      <c r="C334" s="6">
        <v>11541.7</v>
      </c>
      <c r="D334" s="6">
        <v>11473.7</v>
      </c>
      <c r="E334" s="6">
        <v>11463.7</v>
      </c>
      <c r="F334" s="6">
        <v>11450</v>
      </c>
      <c r="G334" s="6">
        <v>11363</v>
      </c>
      <c r="H334" s="6">
        <v>11318.6</v>
      </c>
      <c r="I334" s="6">
        <v>11302.8</v>
      </c>
    </row>
    <row r="335" spans="1:9" ht="12.75" customHeight="1" x14ac:dyDescent="0.25">
      <c r="A335" s="3" t="s">
        <v>186</v>
      </c>
      <c r="B335" s="3" t="s">
        <v>394</v>
      </c>
      <c r="C335" s="6">
        <v>1535</v>
      </c>
      <c r="D335" s="6">
        <v>1456.2</v>
      </c>
      <c r="E335" s="6">
        <v>1548.9</v>
      </c>
      <c r="F335" s="6">
        <v>1577.7</v>
      </c>
      <c r="G335" s="6">
        <v>1655</v>
      </c>
      <c r="H335" s="6">
        <v>1695.4</v>
      </c>
      <c r="I335" s="6">
        <v>1739.6</v>
      </c>
    </row>
    <row r="336" spans="1:9" ht="12.75" customHeight="1" x14ac:dyDescent="0.25">
      <c r="A336" s="3" t="s">
        <v>186</v>
      </c>
      <c r="B336" s="3" t="s">
        <v>395</v>
      </c>
      <c r="C336" s="6">
        <v>2767.3</v>
      </c>
      <c r="D336" s="6">
        <v>2905.7</v>
      </c>
      <c r="E336" s="6">
        <v>3023.5</v>
      </c>
      <c r="F336" s="6">
        <v>3010.6</v>
      </c>
      <c r="G336" s="6">
        <v>3089.5</v>
      </c>
      <c r="H336" s="6">
        <v>3187.1</v>
      </c>
      <c r="I336" s="6">
        <v>3276.3</v>
      </c>
    </row>
    <row r="337" spans="1:9" ht="12.75" customHeight="1" x14ac:dyDescent="0.25">
      <c r="A337" s="3" t="s">
        <v>186</v>
      </c>
      <c r="B337" s="3" t="s">
        <v>396</v>
      </c>
      <c r="C337" s="6">
        <v>2669.2</v>
      </c>
      <c r="D337" s="6">
        <v>2712.2</v>
      </c>
      <c r="E337" s="6">
        <v>2672.2</v>
      </c>
      <c r="F337" s="6">
        <v>2674.4</v>
      </c>
      <c r="G337" s="6">
        <v>2569.6</v>
      </c>
      <c r="H337" s="6">
        <v>2507.1999999999998</v>
      </c>
      <c r="I337" s="6">
        <v>2457.6</v>
      </c>
    </row>
    <row r="338" spans="1:9" ht="12.75" customHeight="1" x14ac:dyDescent="0.25">
      <c r="A338" s="3" t="s">
        <v>186</v>
      </c>
      <c r="B338" s="3" t="s">
        <v>397</v>
      </c>
      <c r="C338" s="6">
        <v>1549.2</v>
      </c>
      <c r="D338" s="6">
        <v>1456.2</v>
      </c>
      <c r="E338" s="6">
        <v>1468.5</v>
      </c>
      <c r="F338" s="6">
        <v>1455.8</v>
      </c>
      <c r="G338" s="6">
        <v>1433.8</v>
      </c>
      <c r="H338" s="6">
        <v>1419.6</v>
      </c>
      <c r="I338" s="6">
        <v>1403.9</v>
      </c>
    </row>
    <row r="339" spans="1:9" ht="12.75" customHeight="1" x14ac:dyDescent="0.25">
      <c r="A339" s="3" t="s">
        <v>186</v>
      </c>
      <c r="B339" s="3" t="s">
        <v>398</v>
      </c>
      <c r="C339" s="6">
        <v>1776.8</v>
      </c>
      <c r="D339" s="6">
        <v>1847.1</v>
      </c>
      <c r="E339" s="6">
        <v>1818.5</v>
      </c>
      <c r="F339" s="6">
        <v>1776.8</v>
      </c>
      <c r="G339" s="6">
        <v>1871.9</v>
      </c>
      <c r="H339" s="6">
        <v>1877.7</v>
      </c>
      <c r="I339" s="6">
        <v>1880.3</v>
      </c>
    </row>
    <row r="340" spans="1:9" ht="12.75" customHeight="1" x14ac:dyDescent="0.25">
      <c r="A340" s="3" t="s">
        <v>186</v>
      </c>
      <c r="B340" s="3" t="s">
        <v>399</v>
      </c>
      <c r="C340" s="6">
        <v>2123.6</v>
      </c>
      <c r="D340" s="6">
        <v>2106.6</v>
      </c>
      <c r="E340" s="6">
        <v>2129.4</v>
      </c>
      <c r="F340" s="6">
        <v>2147.8000000000002</v>
      </c>
      <c r="G340" s="6">
        <v>2120.3000000000002</v>
      </c>
      <c r="H340" s="6">
        <v>2093.8000000000002</v>
      </c>
      <c r="I340" s="6">
        <v>2063.4</v>
      </c>
    </row>
    <row r="341" spans="1:9" ht="12.75" customHeight="1" x14ac:dyDescent="0.25">
      <c r="A341" s="3" t="s">
        <v>187</v>
      </c>
      <c r="B341" s="3" t="s">
        <v>394</v>
      </c>
      <c r="C341" s="6">
        <v>150.6</v>
      </c>
      <c r="D341" s="6">
        <v>130.4</v>
      </c>
      <c r="E341" s="6">
        <v>120.6</v>
      </c>
      <c r="F341" s="6">
        <v>150.1</v>
      </c>
      <c r="G341" s="6">
        <v>160.5</v>
      </c>
      <c r="H341" s="6">
        <v>130.30000000000001</v>
      </c>
      <c r="I341" s="6">
        <v>126.5</v>
      </c>
    </row>
    <row r="342" spans="1:9" ht="12.75" customHeight="1" x14ac:dyDescent="0.25">
      <c r="A342" s="3" t="s">
        <v>187</v>
      </c>
      <c r="B342" s="3" t="s">
        <v>395</v>
      </c>
      <c r="C342" s="6">
        <v>715.2</v>
      </c>
      <c r="D342" s="6">
        <v>720.8</v>
      </c>
      <c r="E342" s="6">
        <v>728.8</v>
      </c>
      <c r="F342" s="6">
        <v>654.6</v>
      </c>
      <c r="G342" s="6">
        <v>664</v>
      </c>
      <c r="H342" s="6">
        <v>650</v>
      </c>
      <c r="I342" s="6">
        <v>643.5</v>
      </c>
    </row>
    <row r="343" spans="1:9" ht="12.75" customHeight="1" x14ac:dyDescent="0.25">
      <c r="A343" s="3" t="s">
        <v>187</v>
      </c>
      <c r="B343" s="3" t="s">
        <v>396</v>
      </c>
      <c r="C343" s="6">
        <v>636.29999999999995</v>
      </c>
      <c r="D343" s="6">
        <v>587.29999999999995</v>
      </c>
      <c r="E343" s="6">
        <v>635.4</v>
      </c>
      <c r="F343" s="6">
        <v>600.5</v>
      </c>
      <c r="G343" s="6">
        <v>562.29999999999995</v>
      </c>
      <c r="H343" s="6">
        <v>651.20000000000005</v>
      </c>
      <c r="I343" s="6">
        <v>704</v>
      </c>
    </row>
    <row r="344" spans="1:9" ht="12.75" customHeight="1" x14ac:dyDescent="0.25">
      <c r="A344" s="3" t="s">
        <v>187</v>
      </c>
      <c r="B344" s="3" t="s">
        <v>397</v>
      </c>
      <c r="C344" s="6">
        <v>514</v>
      </c>
      <c r="D344" s="6">
        <v>436.7</v>
      </c>
      <c r="E344" s="6">
        <v>498.9</v>
      </c>
      <c r="F344" s="6">
        <v>498.2</v>
      </c>
      <c r="G344" s="6">
        <v>423.4</v>
      </c>
      <c r="H344" s="6">
        <v>551.4</v>
      </c>
      <c r="I344" s="6">
        <v>634.79999999999995</v>
      </c>
    </row>
    <row r="345" spans="1:9" ht="12.75" customHeight="1" x14ac:dyDescent="0.25">
      <c r="A345" s="3" t="s">
        <v>187</v>
      </c>
      <c r="B345" s="3" t="s">
        <v>398</v>
      </c>
      <c r="C345" s="6">
        <v>264.89999999999998</v>
      </c>
      <c r="D345" s="6">
        <v>286.5</v>
      </c>
      <c r="E345" s="6">
        <v>264.39999999999998</v>
      </c>
      <c r="F345" s="6">
        <v>231.8</v>
      </c>
      <c r="G345" s="6">
        <v>264.60000000000002</v>
      </c>
      <c r="H345" s="6">
        <v>253.3</v>
      </c>
      <c r="I345" s="6">
        <v>256.5</v>
      </c>
    </row>
    <row r="346" spans="1:9" ht="12.75" customHeight="1" x14ac:dyDescent="0.25">
      <c r="A346" s="3" t="s">
        <v>187</v>
      </c>
      <c r="B346" s="3" t="s">
        <v>399</v>
      </c>
      <c r="C346" s="6">
        <v>660.5</v>
      </c>
      <c r="D346" s="6">
        <v>671.9</v>
      </c>
      <c r="E346" s="6">
        <v>688.4</v>
      </c>
      <c r="F346" s="6">
        <v>639</v>
      </c>
      <c r="G346" s="6">
        <v>650.20000000000005</v>
      </c>
      <c r="H346" s="6">
        <v>655.7</v>
      </c>
      <c r="I346" s="6">
        <v>665.5</v>
      </c>
    </row>
    <row r="347" spans="1:9" ht="12.75" customHeight="1" x14ac:dyDescent="0.25">
      <c r="A347" s="3" t="s">
        <v>188</v>
      </c>
      <c r="B347" s="3" t="s">
        <v>394</v>
      </c>
      <c r="C347" s="6">
        <v>563.6</v>
      </c>
      <c r="D347" s="6">
        <v>631.9</v>
      </c>
      <c r="E347" s="6">
        <v>707.9</v>
      </c>
      <c r="F347" s="6">
        <v>529.70000000000005</v>
      </c>
      <c r="G347" s="6">
        <v>536.4</v>
      </c>
      <c r="H347" s="6">
        <v>576.70000000000005</v>
      </c>
      <c r="I347" s="6">
        <v>589.4</v>
      </c>
    </row>
    <row r="348" spans="1:9" ht="12.75" customHeight="1" x14ac:dyDescent="0.25">
      <c r="A348" s="3" t="s">
        <v>188</v>
      </c>
      <c r="B348" s="3" t="s">
        <v>395</v>
      </c>
      <c r="C348" s="6">
        <v>854.7</v>
      </c>
      <c r="D348" s="6">
        <v>1028.7</v>
      </c>
      <c r="E348" s="6">
        <v>1052.4000000000001</v>
      </c>
      <c r="F348" s="6">
        <v>832.7</v>
      </c>
      <c r="G348" s="6">
        <v>803.9</v>
      </c>
      <c r="H348" s="6">
        <v>819.7</v>
      </c>
      <c r="I348" s="6">
        <v>836.3</v>
      </c>
    </row>
    <row r="349" spans="1:9" ht="12.75" customHeight="1" x14ac:dyDescent="0.25">
      <c r="A349" s="3" t="s">
        <v>188</v>
      </c>
      <c r="B349" s="3" t="s">
        <v>396</v>
      </c>
      <c r="C349" s="6">
        <v>1407.4</v>
      </c>
      <c r="D349" s="6">
        <v>1424.1</v>
      </c>
      <c r="E349" s="6">
        <v>1331.7</v>
      </c>
      <c r="F349" s="6">
        <v>979.9</v>
      </c>
      <c r="G349" s="6">
        <v>944.3</v>
      </c>
      <c r="H349" s="6">
        <v>843.8</v>
      </c>
      <c r="I349" s="6">
        <v>788.6</v>
      </c>
    </row>
    <row r="350" spans="1:9" ht="12.75" customHeight="1" x14ac:dyDescent="0.25">
      <c r="A350" s="3" t="s">
        <v>188</v>
      </c>
      <c r="B350" s="3" t="s">
        <v>397</v>
      </c>
      <c r="C350" s="6">
        <v>906.7</v>
      </c>
      <c r="D350" s="6">
        <v>917.4</v>
      </c>
      <c r="E350" s="6">
        <v>956</v>
      </c>
      <c r="F350" s="6">
        <v>702.3</v>
      </c>
      <c r="G350" s="6">
        <v>584.9</v>
      </c>
      <c r="H350" s="6">
        <v>570.6</v>
      </c>
      <c r="I350" s="6">
        <v>526.79999999999995</v>
      </c>
    </row>
    <row r="351" spans="1:9" ht="12.75" customHeight="1" x14ac:dyDescent="0.25">
      <c r="A351" s="3" t="s">
        <v>188</v>
      </c>
      <c r="B351" s="3" t="s">
        <v>398</v>
      </c>
      <c r="C351" s="6">
        <v>937.7</v>
      </c>
      <c r="D351" s="6">
        <v>799</v>
      </c>
      <c r="E351" s="6">
        <v>609.20000000000005</v>
      </c>
      <c r="F351" s="6">
        <v>502.6</v>
      </c>
      <c r="G351" s="6">
        <v>429.7</v>
      </c>
      <c r="H351" s="6">
        <v>452.4</v>
      </c>
      <c r="I351" s="6">
        <v>428.4</v>
      </c>
    </row>
    <row r="352" spans="1:9" ht="12.75" customHeight="1" x14ac:dyDescent="0.25">
      <c r="A352" s="3" t="s">
        <v>188</v>
      </c>
      <c r="B352" s="3" t="s">
        <v>399</v>
      </c>
      <c r="C352" s="6">
        <v>688.7</v>
      </c>
      <c r="D352" s="6">
        <v>906.6</v>
      </c>
      <c r="E352" s="6">
        <v>900.1</v>
      </c>
      <c r="F352" s="6">
        <v>734.1</v>
      </c>
      <c r="G352" s="6">
        <v>678.3</v>
      </c>
      <c r="H352" s="6">
        <v>670.4</v>
      </c>
      <c r="I352" s="6">
        <v>658.3</v>
      </c>
    </row>
    <row r="353" spans="1:9" ht="12.75" customHeight="1" x14ac:dyDescent="0.25">
      <c r="A353" s="3" t="s">
        <v>189</v>
      </c>
      <c r="B353" s="3" t="s">
        <v>394</v>
      </c>
      <c r="C353" s="6">
        <v>3229.4</v>
      </c>
      <c r="D353" s="6">
        <v>3425.2</v>
      </c>
      <c r="E353" s="6">
        <v>3436</v>
      </c>
      <c r="F353" s="6">
        <v>3452.8</v>
      </c>
      <c r="G353" s="6">
        <v>3359.7</v>
      </c>
      <c r="H353" s="6">
        <v>3385.3</v>
      </c>
      <c r="I353" s="6">
        <v>3405.6</v>
      </c>
    </row>
    <row r="354" spans="1:9" ht="12.75" customHeight="1" x14ac:dyDescent="0.25">
      <c r="A354" s="3" t="s">
        <v>189</v>
      </c>
      <c r="B354" s="3" t="s">
        <v>395</v>
      </c>
      <c r="C354" s="6">
        <v>2664.2</v>
      </c>
      <c r="D354" s="6">
        <v>2896.1</v>
      </c>
      <c r="E354" s="6">
        <v>2961.1</v>
      </c>
      <c r="F354" s="6">
        <v>2658.1</v>
      </c>
      <c r="G354" s="6">
        <v>2460.3000000000002</v>
      </c>
      <c r="H354" s="6">
        <v>2567.9</v>
      </c>
      <c r="I354" s="6">
        <v>2626.9</v>
      </c>
    </row>
    <row r="355" spans="1:9" ht="12.75" customHeight="1" x14ac:dyDescent="0.25">
      <c r="A355" s="3" t="s">
        <v>189</v>
      </c>
      <c r="B355" s="3" t="s">
        <v>396</v>
      </c>
      <c r="C355" s="6">
        <v>3552.3</v>
      </c>
      <c r="D355" s="6">
        <v>3703.7</v>
      </c>
      <c r="E355" s="6">
        <v>3687.4</v>
      </c>
      <c r="F355" s="6">
        <v>3562.5</v>
      </c>
      <c r="G355" s="6">
        <v>3280.4</v>
      </c>
      <c r="H355" s="6">
        <v>3396.3</v>
      </c>
      <c r="I355" s="6">
        <v>3457.4</v>
      </c>
    </row>
    <row r="356" spans="1:9" ht="12.75" customHeight="1" x14ac:dyDescent="0.25">
      <c r="A356" s="3" t="s">
        <v>189</v>
      </c>
      <c r="B356" s="3" t="s">
        <v>397</v>
      </c>
      <c r="C356" s="6">
        <v>9445.9</v>
      </c>
      <c r="D356" s="6">
        <v>9774.4</v>
      </c>
      <c r="E356" s="6">
        <v>9889</v>
      </c>
      <c r="F356" s="6">
        <v>9892.7000000000007</v>
      </c>
      <c r="G356" s="6">
        <v>9788.2000000000007</v>
      </c>
      <c r="H356" s="6">
        <v>9864.2000000000007</v>
      </c>
      <c r="I356" s="6">
        <v>10041.799999999999</v>
      </c>
    </row>
    <row r="357" spans="1:9" ht="12.75" customHeight="1" x14ac:dyDescent="0.25">
      <c r="A357" s="3" t="s">
        <v>189</v>
      </c>
      <c r="B357" s="3" t="s">
        <v>398</v>
      </c>
      <c r="C357" s="6">
        <v>3686.9</v>
      </c>
      <c r="D357" s="6">
        <v>3787.2</v>
      </c>
      <c r="E357" s="6">
        <v>3743.3</v>
      </c>
      <c r="F357" s="6">
        <v>3726.9</v>
      </c>
      <c r="G357" s="6">
        <v>3730.1</v>
      </c>
      <c r="H357" s="6">
        <v>3734.6</v>
      </c>
      <c r="I357" s="6">
        <v>3760.7</v>
      </c>
    </row>
    <row r="358" spans="1:9" ht="12.75" customHeight="1" x14ac:dyDescent="0.25">
      <c r="A358" s="3" t="s">
        <v>189</v>
      </c>
      <c r="B358" s="3" t="s">
        <v>399</v>
      </c>
      <c r="C358" s="6">
        <v>4332.7</v>
      </c>
      <c r="D358" s="6">
        <v>4260.6000000000004</v>
      </c>
      <c r="E358" s="6">
        <v>4218.2</v>
      </c>
      <c r="F358" s="6">
        <v>4110.5</v>
      </c>
      <c r="G358" s="6">
        <v>3835.9</v>
      </c>
      <c r="H358" s="6">
        <v>4021.5</v>
      </c>
      <c r="I358" s="6">
        <v>4049.6</v>
      </c>
    </row>
    <row r="359" spans="1:9" ht="12.75" customHeight="1" x14ac:dyDescent="0.25">
      <c r="A359" s="3" t="s">
        <v>190</v>
      </c>
      <c r="B359" s="3" t="s">
        <v>394</v>
      </c>
      <c r="C359" s="6">
        <v>407.1</v>
      </c>
      <c r="D359" s="6">
        <v>412.8</v>
      </c>
      <c r="E359" s="6">
        <v>452.4</v>
      </c>
      <c r="F359" s="6">
        <v>483.1</v>
      </c>
      <c r="G359" s="6">
        <v>505.8</v>
      </c>
      <c r="H359" s="6">
        <v>520</v>
      </c>
      <c r="I359" s="6">
        <v>534</v>
      </c>
    </row>
    <row r="360" spans="1:9" ht="12.75" customHeight="1" x14ac:dyDescent="0.25">
      <c r="A360" s="3" t="s">
        <v>190</v>
      </c>
      <c r="B360" s="3" t="s">
        <v>395</v>
      </c>
      <c r="C360" s="6">
        <v>2069.6999999999998</v>
      </c>
      <c r="D360" s="6">
        <v>2098.6</v>
      </c>
      <c r="E360" s="6">
        <v>2122.6</v>
      </c>
      <c r="F360" s="6">
        <v>2139.3000000000002</v>
      </c>
      <c r="G360" s="6">
        <v>2213.1</v>
      </c>
      <c r="H360" s="6">
        <v>2250</v>
      </c>
      <c r="I360" s="6">
        <v>2270</v>
      </c>
    </row>
    <row r="361" spans="1:9" ht="12.75" customHeight="1" x14ac:dyDescent="0.25">
      <c r="A361" s="3" t="s">
        <v>190</v>
      </c>
      <c r="B361" s="3" t="s">
        <v>396</v>
      </c>
      <c r="C361" s="6">
        <v>2103.6</v>
      </c>
      <c r="D361" s="6">
        <v>2167.4</v>
      </c>
      <c r="E361" s="6">
        <v>2157.4</v>
      </c>
      <c r="F361" s="6">
        <v>2139.3000000000002</v>
      </c>
      <c r="G361" s="6">
        <v>2178</v>
      </c>
      <c r="H361" s="6">
        <v>2200</v>
      </c>
      <c r="I361" s="6">
        <v>2215</v>
      </c>
    </row>
    <row r="362" spans="1:9" ht="12.75" customHeight="1" x14ac:dyDescent="0.25">
      <c r="A362" s="3" t="s">
        <v>190</v>
      </c>
      <c r="B362" s="3" t="s">
        <v>397</v>
      </c>
      <c r="C362" s="6">
        <v>1085.7</v>
      </c>
      <c r="D362" s="6">
        <v>1100.9000000000001</v>
      </c>
      <c r="E362" s="6">
        <v>1043.9000000000001</v>
      </c>
      <c r="F362" s="6">
        <v>966.2</v>
      </c>
      <c r="G362" s="6">
        <v>934.4</v>
      </c>
      <c r="H362" s="6">
        <v>915</v>
      </c>
      <c r="I362" s="6">
        <v>916</v>
      </c>
    </row>
    <row r="363" spans="1:9" ht="12.75" customHeight="1" x14ac:dyDescent="0.25">
      <c r="A363" s="3" t="s">
        <v>190</v>
      </c>
      <c r="B363" s="3" t="s">
        <v>398</v>
      </c>
      <c r="C363" s="6">
        <v>576.79999999999995</v>
      </c>
      <c r="D363" s="6">
        <v>550.4</v>
      </c>
      <c r="E363" s="6">
        <v>556.79999999999995</v>
      </c>
      <c r="F363" s="6">
        <v>552.1</v>
      </c>
      <c r="G363" s="6">
        <v>562.1</v>
      </c>
      <c r="H363" s="6">
        <v>571</v>
      </c>
      <c r="I363" s="6">
        <v>572</v>
      </c>
    </row>
    <row r="364" spans="1:9" ht="12.75" customHeight="1" x14ac:dyDescent="0.25">
      <c r="A364" s="3" t="s">
        <v>190</v>
      </c>
      <c r="B364" s="3" t="s">
        <v>399</v>
      </c>
      <c r="C364" s="6">
        <v>542.9</v>
      </c>
      <c r="D364" s="6">
        <v>550.4</v>
      </c>
      <c r="E364" s="6">
        <v>626.29999999999995</v>
      </c>
      <c r="F364" s="6">
        <v>621.1</v>
      </c>
      <c r="G364" s="6">
        <v>632.29999999999995</v>
      </c>
      <c r="H364" s="6">
        <v>641</v>
      </c>
      <c r="I364" s="6">
        <v>647</v>
      </c>
    </row>
    <row r="365" spans="1:9" ht="12.75" customHeight="1" x14ac:dyDescent="0.25">
      <c r="A365" s="3" t="s">
        <v>191</v>
      </c>
      <c r="B365" s="3" t="s">
        <v>394</v>
      </c>
      <c r="C365" s="6">
        <v>1080.5999999999999</v>
      </c>
      <c r="D365" s="6">
        <v>1113.7</v>
      </c>
      <c r="E365" s="6">
        <v>1146.4000000000001</v>
      </c>
      <c r="F365" s="6">
        <v>1157.5999999999999</v>
      </c>
      <c r="G365" s="6">
        <v>1168.9000000000001</v>
      </c>
      <c r="H365" s="6">
        <v>1170</v>
      </c>
      <c r="I365" s="6">
        <v>1174.7</v>
      </c>
    </row>
    <row r="366" spans="1:9" ht="12.75" customHeight="1" x14ac:dyDescent="0.25">
      <c r="A366" s="3" t="s">
        <v>191</v>
      </c>
      <c r="B366" s="3" t="s">
        <v>395</v>
      </c>
      <c r="C366" s="6">
        <v>1211.5999999999999</v>
      </c>
      <c r="D366" s="6">
        <v>1252.0999999999999</v>
      </c>
      <c r="E366" s="6">
        <v>1285.5</v>
      </c>
      <c r="F366" s="6">
        <v>1283.3</v>
      </c>
      <c r="G366" s="6">
        <v>1295</v>
      </c>
      <c r="H366" s="6">
        <v>1312</v>
      </c>
      <c r="I366" s="6">
        <v>1335.6</v>
      </c>
    </row>
    <row r="367" spans="1:9" ht="12.75" customHeight="1" x14ac:dyDescent="0.25">
      <c r="A367" s="3" t="s">
        <v>191</v>
      </c>
      <c r="B367" s="3" t="s">
        <v>396</v>
      </c>
      <c r="C367" s="6">
        <v>1421.2</v>
      </c>
      <c r="D367" s="6">
        <v>1390.5</v>
      </c>
      <c r="E367" s="6">
        <v>1378.3</v>
      </c>
      <c r="F367" s="6">
        <v>1369.3</v>
      </c>
      <c r="G367" s="6">
        <v>1374.7</v>
      </c>
      <c r="H367" s="6">
        <v>1387</v>
      </c>
      <c r="I367" s="6">
        <v>1361.4</v>
      </c>
    </row>
    <row r="368" spans="1:9" ht="12.75" customHeight="1" x14ac:dyDescent="0.25">
      <c r="A368" s="3" t="s">
        <v>191</v>
      </c>
      <c r="B368" s="3" t="s">
        <v>397</v>
      </c>
      <c r="C368" s="6">
        <v>1113.3</v>
      </c>
      <c r="D368" s="6">
        <v>1133.5</v>
      </c>
      <c r="E368" s="6">
        <v>1199.4000000000001</v>
      </c>
      <c r="F368" s="6">
        <v>1203.9000000000001</v>
      </c>
      <c r="G368" s="6">
        <v>1208.7</v>
      </c>
      <c r="H368" s="6">
        <v>1265</v>
      </c>
      <c r="I368" s="6">
        <v>1281.3</v>
      </c>
    </row>
    <row r="369" spans="1:9" ht="12.75" customHeight="1" x14ac:dyDescent="0.25">
      <c r="A369" s="3" t="s">
        <v>191</v>
      </c>
      <c r="B369" s="3" t="s">
        <v>398</v>
      </c>
      <c r="C369" s="6">
        <v>949.6</v>
      </c>
      <c r="D369" s="6">
        <v>949</v>
      </c>
      <c r="E369" s="6">
        <v>874.7</v>
      </c>
      <c r="F369" s="6">
        <v>866.5</v>
      </c>
      <c r="G369" s="6">
        <v>863.4</v>
      </c>
      <c r="H369" s="6">
        <v>860</v>
      </c>
      <c r="I369" s="6">
        <v>852.9</v>
      </c>
    </row>
    <row r="370" spans="1:9" ht="12.75" customHeight="1" x14ac:dyDescent="0.25">
      <c r="A370" s="3" t="s">
        <v>191</v>
      </c>
      <c r="B370" s="3" t="s">
        <v>399</v>
      </c>
      <c r="C370" s="6">
        <v>772.8</v>
      </c>
      <c r="D370" s="6">
        <v>751.3</v>
      </c>
      <c r="E370" s="6">
        <v>742.2</v>
      </c>
      <c r="F370" s="6">
        <v>734.3</v>
      </c>
      <c r="G370" s="6">
        <v>730.5</v>
      </c>
      <c r="H370" s="6">
        <v>728</v>
      </c>
      <c r="I370" s="6">
        <v>714.9</v>
      </c>
    </row>
    <row r="371" spans="1:9" ht="12.75" customHeight="1" x14ac:dyDescent="0.25">
      <c r="A371" s="3" t="s">
        <v>192</v>
      </c>
      <c r="B371" s="3" t="s">
        <v>394</v>
      </c>
      <c r="C371" s="6">
        <v>3200.7</v>
      </c>
      <c r="D371" s="6">
        <v>3198.7</v>
      </c>
      <c r="E371" s="6">
        <v>3341.1</v>
      </c>
      <c r="F371" s="6">
        <v>3404.2</v>
      </c>
      <c r="G371" s="6">
        <v>3569.2</v>
      </c>
      <c r="H371" s="6">
        <v>3738.7</v>
      </c>
      <c r="I371" s="6">
        <v>3863.2</v>
      </c>
    </row>
    <row r="372" spans="1:9" ht="12.75" customHeight="1" x14ac:dyDescent="0.25">
      <c r="A372" s="3" t="s">
        <v>192</v>
      </c>
      <c r="B372" s="3" t="s">
        <v>395</v>
      </c>
      <c r="C372" s="6">
        <v>6858.6</v>
      </c>
      <c r="D372" s="6">
        <v>7526.4</v>
      </c>
      <c r="E372" s="6">
        <v>7796</v>
      </c>
      <c r="F372" s="6">
        <v>7927</v>
      </c>
      <c r="G372" s="6">
        <v>8129.8</v>
      </c>
      <c r="H372" s="6">
        <v>8332.6</v>
      </c>
      <c r="I372" s="6">
        <v>8146.2</v>
      </c>
    </row>
    <row r="373" spans="1:9" ht="12.75" customHeight="1" x14ac:dyDescent="0.25">
      <c r="A373" s="3" t="s">
        <v>192</v>
      </c>
      <c r="B373" s="3" t="s">
        <v>396</v>
      </c>
      <c r="C373" s="6">
        <v>5029.6000000000004</v>
      </c>
      <c r="D373" s="6">
        <v>5409.6</v>
      </c>
      <c r="E373" s="6">
        <v>5520.1</v>
      </c>
      <c r="F373" s="6">
        <v>5592.6</v>
      </c>
      <c r="G373" s="6">
        <v>5750.3</v>
      </c>
      <c r="H373" s="6">
        <v>5971.3</v>
      </c>
      <c r="I373" s="6">
        <v>6100.2</v>
      </c>
    </row>
    <row r="374" spans="1:9" ht="12.75" customHeight="1" x14ac:dyDescent="0.25">
      <c r="A374" s="3" t="s">
        <v>192</v>
      </c>
      <c r="B374" s="3" t="s">
        <v>397</v>
      </c>
      <c r="C374" s="6">
        <v>19661.2</v>
      </c>
      <c r="D374" s="6">
        <v>20697.7</v>
      </c>
      <c r="E374" s="6">
        <v>21257.3</v>
      </c>
      <c r="F374" s="6">
        <v>21300.7</v>
      </c>
      <c r="G374" s="6">
        <v>21613.4</v>
      </c>
      <c r="H374" s="6">
        <v>22286.799999999999</v>
      </c>
      <c r="I374" s="6">
        <v>22534.1</v>
      </c>
    </row>
    <row r="375" spans="1:9" ht="12.75" customHeight="1" x14ac:dyDescent="0.25">
      <c r="A375" s="3" t="s">
        <v>192</v>
      </c>
      <c r="B375" s="3" t="s">
        <v>398</v>
      </c>
      <c r="C375" s="6">
        <v>6680.4</v>
      </c>
      <c r="D375" s="6">
        <v>6914.9</v>
      </c>
      <c r="E375" s="6">
        <v>7069.6</v>
      </c>
      <c r="F375" s="6">
        <v>7051.6</v>
      </c>
      <c r="G375" s="6">
        <v>7138.4</v>
      </c>
      <c r="H375" s="6">
        <v>7373.8</v>
      </c>
      <c r="I375" s="6">
        <v>7479.7</v>
      </c>
    </row>
    <row r="376" spans="1:9" ht="12.75" customHeight="1" x14ac:dyDescent="0.25">
      <c r="A376" s="3" t="s">
        <v>192</v>
      </c>
      <c r="B376" s="3" t="s">
        <v>399</v>
      </c>
      <c r="C376" s="6">
        <v>3200.7</v>
      </c>
      <c r="D376" s="6">
        <v>3292.8</v>
      </c>
      <c r="E376" s="6">
        <v>3438</v>
      </c>
      <c r="F376" s="6">
        <v>3355.6</v>
      </c>
      <c r="G376" s="6">
        <v>3370.9</v>
      </c>
      <c r="H376" s="6">
        <v>3432.8</v>
      </c>
      <c r="I376" s="6">
        <v>3565.6</v>
      </c>
    </row>
    <row r="377" spans="1:9" ht="12.75" customHeight="1" x14ac:dyDescent="0.25">
      <c r="A377" s="3" t="s">
        <v>193</v>
      </c>
      <c r="B377" s="3" t="s">
        <v>394</v>
      </c>
      <c r="C377" s="6">
        <v>6980.5</v>
      </c>
      <c r="D377" s="6">
        <v>7101.9</v>
      </c>
      <c r="E377" s="6">
        <v>7365.8</v>
      </c>
      <c r="F377" s="6">
        <v>7435.6</v>
      </c>
      <c r="G377" s="6">
        <v>7473.1</v>
      </c>
      <c r="H377" s="6">
        <v>7522.1</v>
      </c>
      <c r="I377" s="6">
        <v>7537.1</v>
      </c>
    </row>
    <row r="378" spans="1:9" ht="12.75" customHeight="1" x14ac:dyDescent="0.25">
      <c r="A378" s="3" t="s">
        <v>193</v>
      </c>
      <c r="B378" s="3" t="s">
        <v>395</v>
      </c>
      <c r="C378" s="6">
        <v>10592.5</v>
      </c>
      <c r="D378" s="6">
        <v>10755.4</v>
      </c>
      <c r="E378" s="6">
        <v>11216.1</v>
      </c>
      <c r="F378" s="6">
        <v>10902.8</v>
      </c>
      <c r="G378" s="6">
        <v>10586.8</v>
      </c>
      <c r="H378" s="6">
        <v>10497.9</v>
      </c>
      <c r="I378" s="6">
        <v>10382.4</v>
      </c>
    </row>
    <row r="379" spans="1:9" ht="12.75" customHeight="1" x14ac:dyDescent="0.25">
      <c r="A379" s="3" t="s">
        <v>193</v>
      </c>
      <c r="B379" s="3" t="s">
        <v>396</v>
      </c>
      <c r="C379" s="6">
        <v>9902.5</v>
      </c>
      <c r="D379" s="6">
        <v>10098.6</v>
      </c>
      <c r="E379" s="6">
        <v>9667.6</v>
      </c>
      <c r="F379" s="6">
        <v>9524.2999999999993</v>
      </c>
      <c r="G379" s="6">
        <v>9341.2999999999993</v>
      </c>
      <c r="H379" s="6">
        <v>9175.2999999999993</v>
      </c>
      <c r="I379" s="6">
        <v>9001</v>
      </c>
    </row>
    <row r="380" spans="1:9" ht="12.75" customHeight="1" x14ac:dyDescent="0.25">
      <c r="A380" s="3" t="s">
        <v>193</v>
      </c>
      <c r="B380" s="3" t="s">
        <v>397</v>
      </c>
      <c r="C380" s="6">
        <v>6209.4</v>
      </c>
      <c r="D380" s="6">
        <v>6404</v>
      </c>
      <c r="E380" s="6">
        <v>6445.1</v>
      </c>
      <c r="F380" s="6">
        <v>6725.5</v>
      </c>
      <c r="G380" s="6">
        <v>6933.3</v>
      </c>
      <c r="H380" s="6">
        <v>6943.5</v>
      </c>
      <c r="I380" s="6">
        <v>7026.8</v>
      </c>
    </row>
    <row r="381" spans="1:9" ht="12.75" customHeight="1" x14ac:dyDescent="0.25">
      <c r="A381" s="3" t="s">
        <v>193</v>
      </c>
      <c r="B381" s="3" t="s">
        <v>398</v>
      </c>
      <c r="C381" s="6">
        <v>4464.3</v>
      </c>
      <c r="D381" s="6">
        <v>4269.3</v>
      </c>
      <c r="E381" s="6">
        <v>4645.5</v>
      </c>
      <c r="F381" s="6">
        <v>4511.5</v>
      </c>
      <c r="G381" s="6">
        <v>4566.8999999999996</v>
      </c>
      <c r="H381" s="6">
        <v>4629</v>
      </c>
      <c r="I381" s="6">
        <v>4703</v>
      </c>
    </row>
    <row r="382" spans="1:9" ht="12.75" customHeight="1" x14ac:dyDescent="0.25">
      <c r="A382" s="3" t="s">
        <v>193</v>
      </c>
      <c r="B382" s="3" t="s">
        <v>399</v>
      </c>
      <c r="C382" s="6">
        <v>2435</v>
      </c>
      <c r="D382" s="6">
        <v>2422</v>
      </c>
      <c r="E382" s="6">
        <v>2511.1</v>
      </c>
      <c r="F382" s="6">
        <v>2673.5</v>
      </c>
      <c r="G382" s="6">
        <v>2615.6</v>
      </c>
      <c r="H382" s="6">
        <v>2562.5</v>
      </c>
      <c r="I382" s="6">
        <v>2542</v>
      </c>
    </row>
    <row r="383" spans="1:9" ht="12.75" customHeight="1" x14ac:dyDescent="0.25"/>
    <row r="384" spans="1:9" ht="12.75" customHeight="1" x14ac:dyDescent="0.25">
      <c r="A384" s="2" t="s">
        <v>194</v>
      </c>
    </row>
    <row r="385" spans="1:1" ht="12.75" customHeight="1" x14ac:dyDescent="0.25">
      <c r="A385" s="3" t="s">
        <v>226</v>
      </c>
    </row>
    <row r="386" spans="1:1" ht="12.75" customHeight="1" x14ac:dyDescent="0.25"/>
    <row r="387" spans="1:1" ht="12.75" customHeight="1" x14ac:dyDescent="0.25">
      <c r="A387" s="3" t="s">
        <v>469</v>
      </c>
    </row>
    <row r="388" spans="1:1" ht="12.75" customHeight="1" x14ac:dyDescent="0.25">
      <c r="A388" s="3" t="s">
        <v>197</v>
      </c>
    </row>
    <row r="389" spans="1:1" ht="12.75" customHeight="1" x14ac:dyDescent="0.25"/>
    <row r="390" spans="1:1" ht="12.75" customHeight="1" x14ac:dyDescent="0.25"/>
    <row r="391" spans="1:1" ht="12.75" customHeight="1" x14ac:dyDescent="0.25"/>
    <row r="392" spans="1:1" ht="12.75" customHeight="1" x14ac:dyDescent="0.25"/>
    <row r="393" spans="1:1" ht="12.75" customHeight="1" x14ac:dyDescent="0.25"/>
    <row r="394" spans="1:1" ht="12.75" customHeight="1" x14ac:dyDescent="0.25"/>
    <row r="395" spans="1:1" ht="12.75" customHeight="1" x14ac:dyDescent="0.25"/>
    <row r="396" spans="1:1" ht="12.75" customHeight="1" x14ac:dyDescent="0.25"/>
    <row r="397" spans="1:1" ht="12.75" customHeight="1" x14ac:dyDescent="0.25"/>
    <row r="398" spans="1:1" ht="12.75" customHeight="1" x14ac:dyDescent="0.25"/>
    <row r="399" spans="1:1" ht="12.75" customHeight="1" x14ac:dyDescent="0.25"/>
    <row r="400" spans="1:1" ht="12.75" customHeight="1" x14ac:dyDescent="0.25"/>
    <row r="401" ht="12.75" customHeight="1" x14ac:dyDescent="0.25"/>
  </sheetData>
  <pageMargins left="0.7" right="0.7" top="0.75" bottom="0.75" header="0.3" footer="0.3"/>
  <pageSetup paperSize="9" orientation="portrait" r:id="rId1"/>
  <ignoredErrors>
    <ignoredError sqref="C9:I9 C26:I26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W71"/>
  <sheetViews>
    <sheetView topLeftCell="A85" workbookViewId="0">
      <selection activeCell="D53" sqref="D53:I53"/>
    </sheetView>
  </sheetViews>
  <sheetFormatPr defaultRowHeight="15" x14ac:dyDescent="0.25"/>
  <cols>
    <col min="2" max="2" width="11.85546875" customWidth="1"/>
    <col min="3" max="3" width="18.7109375" customWidth="1"/>
  </cols>
  <sheetData>
    <row r="2" spans="2:23" x14ac:dyDescent="0.25">
      <c r="D2" t="s">
        <v>762</v>
      </c>
      <c r="E2" t="s">
        <v>763</v>
      </c>
      <c r="F2" t="s">
        <v>764</v>
      </c>
      <c r="G2" t="s">
        <v>765</v>
      </c>
      <c r="H2" t="s">
        <v>766</v>
      </c>
      <c r="I2" t="s">
        <v>767</v>
      </c>
      <c r="J2" t="s">
        <v>768</v>
      </c>
      <c r="K2" t="s">
        <v>769</v>
      </c>
      <c r="L2" t="s">
        <v>770</v>
      </c>
      <c r="M2" t="s">
        <v>771</v>
      </c>
      <c r="N2" t="s">
        <v>772</v>
      </c>
      <c r="O2" t="s">
        <v>773</v>
      </c>
      <c r="P2" t="s">
        <v>774</v>
      </c>
      <c r="Q2" t="s">
        <v>775</v>
      </c>
      <c r="R2" t="s">
        <v>776</v>
      </c>
      <c r="S2" t="s">
        <v>777</v>
      </c>
      <c r="T2" t="s">
        <v>778</v>
      </c>
      <c r="U2" t="s">
        <v>779</v>
      </c>
      <c r="V2" t="s">
        <v>780</v>
      </c>
      <c r="W2" t="s">
        <v>781</v>
      </c>
    </row>
    <row r="3" spans="2:23" x14ac:dyDescent="0.25">
      <c r="B3" s="3" t="s">
        <v>759</v>
      </c>
      <c r="C3" s="3" t="s">
        <v>16</v>
      </c>
      <c r="D3" s="6">
        <v>-22.7</v>
      </c>
      <c r="E3" s="6">
        <v>11.9</v>
      </c>
      <c r="F3" s="6">
        <v>3.2</v>
      </c>
      <c r="G3" s="6">
        <v>26.7</v>
      </c>
      <c r="H3" s="6">
        <v>-28</v>
      </c>
      <c r="I3" s="6">
        <v>12.3</v>
      </c>
      <c r="J3" s="6">
        <v>6</v>
      </c>
      <c r="K3" s="6">
        <v>31.9</v>
      </c>
      <c r="L3" s="6">
        <v>-24.7</v>
      </c>
      <c r="M3" s="6">
        <v>12</v>
      </c>
      <c r="N3" s="6">
        <v>5.3</v>
      </c>
      <c r="O3" s="6">
        <v>32.9</v>
      </c>
      <c r="P3" s="6">
        <v>-24.7</v>
      </c>
      <c r="Q3" s="6">
        <v>11.8</v>
      </c>
      <c r="R3" s="6">
        <v>6.2</v>
      </c>
      <c r="S3" s="6">
        <v>30.4</v>
      </c>
      <c r="T3" s="6">
        <v>-28.2</v>
      </c>
      <c r="U3" s="6">
        <v>10.199999999999999</v>
      </c>
      <c r="V3" s="6">
        <v>5.0999999999999996</v>
      </c>
      <c r="W3" s="6">
        <v>32.1</v>
      </c>
    </row>
    <row r="4" spans="2:23" x14ac:dyDescent="0.25">
      <c r="B4" s="3" t="s">
        <v>759</v>
      </c>
      <c r="C4" s="3" t="s">
        <v>18</v>
      </c>
      <c r="D4" s="6">
        <v>-8.6999999999999993</v>
      </c>
      <c r="E4" s="6">
        <v>-2.2000000000000002</v>
      </c>
      <c r="F4" s="6">
        <v>6.5</v>
      </c>
      <c r="G4" s="6">
        <v>1.6</v>
      </c>
      <c r="H4" s="6">
        <v>-12.2</v>
      </c>
      <c r="I4" s="6">
        <v>2</v>
      </c>
      <c r="J4" s="6">
        <v>6.2</v>
      </c>
      <c r="K4" s="6">
        <v>7.3</v>
      </c>
      <c r="L4" s="6">
        <v>-6.5</v>
      </c>
      <c r="M4" s="6">
        <v>-2.4</v>
      </c>
      <c r="N4" s="6">
        <v>10.7</v>
      </c>
      <c r="O4" s="6">
        <v>6</v>
      </c>
      <c r="P4" s="6">
        <v>-4.2</v>
      </c>
      <c r="Q4" s="6">
        <v>-1.5</v>
      </c>
      <c r="R4" s="6">
        <v>8.5</v>
      </c>
      <c r="S4" s="6">
        <v>4.7</v>
      </c>
      <c r="T4" s="6">
        <v>-6.6</v>
      </c>
      <c r="U4" s="6">
        <v>-2.1</v>
      </c>
      <c r="V4" s="6">
        <v>10.6</v>
      </c>
      <c r="W4" s="6">
        <v>6.2</v>
      </c>
    </row>
    <row r="5" spans="2:23" x14ac:dyDescent="0.25">
      <c r="B5" s="3" t="s">
        <v>759</v>
      </c>
      <c r="C5" s="3" t="s">
        <v>19</v>
      </c>
      <c r="D5" s="6">
        <v>5</v>
      </c>
      <c r="E5" s="6">
        <v>-3.9</v>
      </c>
      <c r="F5" s="6">
        <v>2.5</v>
      </c>
      <c r="G5" s="6">
        <v>7.3</v>
      </c>
      <c r="H5" s="6">
        <v>0</v>
      </c>
      <c r="I5" s="6">
        <v>-2.2000000000000002</v>
      </c>
      <c r="J5" s="6">
        <v>4.5</v>
      </c>
      <c r="K5" s="6">
        <v>13.5</v>
      </c>
      <c r="L5" s="6">
        <v>8.6</v>
      </c>
      <c r="M5" s="6">
        <v>-5.4</v>
      </c>
      <c r="N5" s="6">
        <v>2.5</v>
      </c>
      <c r="O5" s="6">
        <v>14.4</v>
      </c>
      <c r="P5" s="6">
        <v>7.8</v>
      </c>
      <c r="Q5" s="6">
        <v>-6.4</v>
      </c>
      <c r="R5" s="6">
        <v>0.5</v>
      </c>
      <c r="S5" s="6">
        <v>12.9</v>
      </c>
      <c r="T5" s="6">
        <v>5.9</v>
      </c>
      <c r="U5" s="6">
        <v>-6.6</v>
      </c>
      <c r="V5" s="6">
        <v>-0.3</v>
      </c>
      <c r="W5" s="6">
        <v>13.8</v>
      </c>
    </row>
    <row r="6" spans="2:23" x14ac:dyDescent="0.25">
      <c r="B6" s="3" t="s">
        <v>759</v>
      </c>
      <c r="C6" s="3" t="s">
        <v>20</v>
      </c>
      <c r="D6" s="6">
        <v>7.2</v>
      </c>
      <c r="E6" s="6">
        <v>10</v>
      </c>
      <c r="F6" s="6">
        <v>8.8000000000000007</v>
      </c>
      <c r="G6" s="6">
        <v>-2.8</v>
      </c>
      <c r="H6" s="6">
        <v>1.9</v>
      </c>
      <c r="I6" s="6">
        <v>5</v>
      </c>
      <c r="J6" s="6">
        <v>5.6</v>
      </c>
      <c r="K6" s="6">
        <v>-0.5</v>
      </c>
      <c r="L6" s="6">
        <v>3.8</v>
      </c>
      <c r="M6" s="6">
        <v>5.5</v>
      </c>
      <c r="N6" s="6">
        <v>5.0999999999999996</v>
      </c>
      <c r="O6" s="6">
        <v>0.7</v>
      </c>
      <c r="P6" s="6">
        <v>4.0999999999999996</v>
      </c>
      <c r="Q6" s="6">
        <v>4</v>
      </c>
      <c r="R6" s="6">
        <v>6</v>
      </c>
      <c r="S6" s="6">
        <v>-0.4</v>
      </c>
      <c r="T6" s="6">
        <v>2.8</v>
      </c>
      <c r="U6" s="6">
        <v>3.8</v>
      </c>
      <c r="V6" s="6">
        <v>3.3</v>
      </c>
      <c r="W6" s="6">
        <v>-1.1000000000000001</v>
      </c>
    </row>
    <row r="7" spans="2:23" x14ac:dyDescent="0.25">
      <c r="B7" s="3" t="s">
        <v>759</v>
      </c>
      <c r="C7" s="3" t="s">
        <v>21</v>
      </c>
      <c r="D7" s="6">
        <v>-5.3</v>
      </c>
      <c r="E7" s="6">
        <v>-1.5</v>
      </c>
      <c r="F7" s="6">
        <v>-2.8</v>
      </c>
      <c r="G7" s="6">
        <v>5.3</v>
      </c>
      <c r="H7" s="6">
        <v>-9.9</v>
      </c>
      <c r="I7" s="6">
        <v>1.5</v>
      </c>
      <c r="J7" s="6">
        <v>-1.9</v>
      </c>
      <c r="K7" s="6">
        <v>8.3000000000000007</v>
      </c>
      <c r="L7" s="6">
        <v>-5</v>
      </c>
      <c r="M7" s="6">
        <v>1.2</v>
      </c>
      <c r="N7" s="6">
        <v>-0.2</v>
      </c>
      <c r="O7" s="6">
        <v>5.6</v>
      </c>
      <c r="P7" s="6">
        <v>-8</v>
      </c>
      <c r="Q7" s="6">
        <v>-0.6</v>
      </c>
      <c r="R7" s="6">
        <v>1.2</v>
      </c>
      <c r="S7" s="6">
        <v>6.2</v>
      </c>
      <c r="T7" s="6">
        <v>-4.2</v>
      </c>
      <c r="U7" s="6">
        <v>-0.1</v>
      </c>
      <c r="V7" s="6">
        <v>-2</v>
      </c>
      <c r="W7" s="6">
        <v>6.4</v>
      </c>
    </row>
    <row r="8" spans="2:23" x14ac:dyDescent="0.25">
      <c r="B8" s="3" t="s">
        <v>759</v>
      </c>
      <c r="C8" s="3" t="s">
        <v>22</v>
      </c>
      <c r="D8" s="6">
        <v>-16.8</v>
      </c>
      <c r="E8" s="6">
        <v>24.4</v>
      </c>
      <c r="F8" s="6">
        <v>15.5</v>
      </c>
      <c r="G8" s="6">
        <v>-7.8</v>
      </c>
      <c r="H8" s="6">
        <v>-28.1</v>
      </c>
      <c r="I8" s="6">
        <v>19.600000000000001</v>
      </c>
      <c r="J8" s="6">
        <v>23.4</v>
      </c>
      <c r="K8" s="6">
        <v>28.3</v>
      </c>
      <c r="L8" s="6">
        <v>-30.5</v>
      </c>
      <c r="M8" s="6">
        <v>16.7</v>
      </c>
      <c r="N8" s="6">
        <v>15.6</v>
      </c>
      <c r="O8" s="6">
        <v>41.6</v>
      </c>
      <c r="P8" s="6">
        <v>-32.799999999999997</v>
      </c>
      <c r="Q8" s="6">
        <v>12.8</v>
      </c>
      <c r="R8" s="6">
        <v>24.1</v>
      </c>
      <c r="S8" s="6">
        <v>29.6</v>
      </c>
      <c r="T8" s="6">
        <v>-36.200000000000003</v>
      </c>
      <c r="U8" s="6">
        <v>9.6999999999999993</v>
      </c>
      <c r="V8" s="6">
        <v>19.600000000000001</v>
      </c>
      <c r="W8" s="6">
        <v>25.5</v>
      </c>
    </row>
    <row r="9" spans="2:23" x14ac:dyDescent="0.25">
      <c r="B9" s="3" t="s">
        <v>759</v>
      </c>
      <c r="C9" s="3" t="s">
        <v>26</v>
      </c>
      <c r="D9" s="6">
        <v>-0.6</v>
      </c>
      <c r="E9" s="6">
        <v>7</v>
      </c>
      <c r="F9" s="6">
        <v>5.3</v>
      </c>
      <c r="G9" s="6">
        <v>-8.8000000000000007</v>
      </c>
      <c r="H9" s="6">
        <v>-11.7</v>
      </c>
      <c r="I9" s="6">
        <v>2.7</v>
      </c>
      <c r="J9" s="6">
        <v>7.6</v>
      </c>
      <c r="K9" s="6">
        <v>6.7</v>
      </c>
      <c r="L9" s="6">
        <v>-2.6</v>
      </c>
      <c r="M9" s="6">
        <v>1.7</v>
      </c>
      <c r="N9" s="6">
        <v>4.0999999999999996</v>
      </c>
      <c r="O9" s="6">
        <v>4.7</v>
      </c>
      <c r="P9" s="6">
        <v>0</v>
      </c>
      <c r="Q9" s="6">
        <v>3.1</v>
      </c>
      <c r="R9" s="6">
        <v>3</v>
      </c>
      <c r="S9" s="6">
        <v>2.6</v>
      </c>
      <c r="T9" s="6">
        <v>-1.5</v>
      </c>
      <c r="U9" s="6">
        <v>2.8</v>
      </c>
      <c r="V9" s="6">
        <v>1.9</v>
      </c>
      <c r="W9" s="6">
        <v>2.4</v>
      </c>
    </row>
    <row r="10" spans="2:23" x14ac:dyDescent="0.25">
      <c r="B10" s="3" t="s">
        <v>759</v>
      </c>
      <c r="C10" s="3" t="s">
        <v>33</v>
      </c>
      <c r="D10" s="6">
        <v>-12.6</v>
      </c>
      <c r="E10" s="6">
        <v>11.8</v>
      </c>
      <c r="F10" s="6">
        <v>0.5</v>
      </c>
      <c r="G10" s="6">
        <v>12.5</v>
      </c>
      <c r="H10" s="6">
        <v>-16.5</v>
      </c>
      <c r="I10" s="6">
        <v>8.9</v>
      </c>
      <c r="J10" s="6">
        <v>-0.8</v>
      </c>
      <c r="K10" s="6">
        <v>17.600000000000001</v>
      </c>
      <c r="L10" s="6">
        <v>-10.7</v>
      </c>
      <c r="M10" s="6">
        <v>9.5</v>
      </c>
      <c r="N10" s="6">
        <v>-3</v>
      </c>
      <c r="O10" s="6">
        <v>16.2</v>
      </c>
      <c r="P10" s="6">
        <v>-11.2</v>
      </c>
      <c r="Q10" s="6">
        <v>8.3000000000000007</v>
      </c>
      <c r="R10" s="6">
        <v>-4.0999999999999996</v>
      </c>
      <c r="S10" s="6">
        <v>16.7</v>
      </c>
      <c r="T10" s="6">
        <v>-11</v>
      </c>
      <c r="U10" s="6">
        <v>8.3000000000000007</v>
      </c>
      <c r="V10" s="6">
        <v>-2.5</v>
      </c>
      <c r="W10" s="6">
        <v>15.8</v>
      </c>
    </row>
    <row r="11" spans="2:23" x14ac:dyDescent="0.25">
      <c r="B11" s="3" t="s">
        <v>759</v>
      </c>
      <c r="C11" s="3" t="s">
        <v>35</v>
      </c>
      <c r="D11" s="6">
        <v>-0.9</v>
      </c>
      <c r="E11" s="6">
        <v>0.7</v>
      </c>
      <c r="F11" s="6">
        <v>2.8</v>
      </c>
      <c r="G11" s="6">
        <v>-2.5</v>
      </c>
      <c r="H11" s="6">
        <v>-8.9</v>
      </c>
      <c r="I11" s="6">
        <v>3.8</v>
      </c>
      <c r="J11" s="6">
        <v>6</v>
      </c>
      <c r="K11" s="6">
        <v>5</v>
      </c>
      <c r="L11" s="6">
        <v>3.6</v>
      </c>
      <c r="M11" s="6">
        <v>3.9</v>
      </c>
      <c r="N11" s="6">
        <v>0.3</v>
      </c>
      <c r="O11" s="6">
        <v>4.7</v>
      </c>
      <c r="P11" s="6">
        <v>2.7</v>
      </c>
      <c r="Q11" s="6">
        <v>-1.3</v>
      </c>
      <c r="R11" s="6">
        <v>1.1000000000000001</v>
      </c>
      <c r="S11" s="6">
        <v>2.8</v>
      </c>
      <c r="T11" s="6">
        <v>0.4</v>
      </c>
      <c r="U11" s="6">
        <v>0.5</v>
      </c>
      <c r="V11" s="6">
        <v>-1.2</v>
      </c>
      <c r="W11" s="6">
        <v>3.6</v>
      </c>
    </row>
    <row r="12" spans="2:23" x14ac:dyDescent="0.25">
      <c r="B12" s="3" t="s">
        <v>759</v>
      </c>
      <c r="C12" s="3" t="s">
        <v>37</v>
      </c>
      <c r="D12" s="6">
        <v>-8.4</v>
      </c>
      <c r="E12" s="6">
        <v>8.5</v>
      </c>
      <c r="F12" s="6">
        <v>0.4</v>
      </c>
      <c r="G12" s="6">
        <v>-0.5</v>
      </c>
      <c r="H12" s="6">
        <v>-8.6999999999999993</v>
      </c>
      <c r="I12" s="6">
        <v>11</v>
      </c>
      <c r="J12" s="6">
        <v>4</v>
      </c>
      <c r="K12" s="6">
        <v>3.9</v>
      </c>
      <c r="L12" s="6">
        <v>-6.3</v>
      </c>
      <c r="M12" s="6">
        <v>9.6999999999999993</v>
      </c>
      <c r="N12" s="6">
        <v>1.1000000000000001</v>
      </c>
      <c r="O12" s="6">
        <v>5.4</v>
      </c>
      <c r="P12" s="6">
        <v>-8.6</v>
      </c>
      <c r="Q12" s="6">
        <v>7.5</v>
      </c>
      <c r="R12" s="6">
        <v>1.5</v>
      </c>
      <c r="S12" s="6">
        <v>4.8</v>
      </c>
      <c r="T12" s="6">
        <v>-8.6</v>
      </c>
      <c r="U12" s="6">
        <v>6.7</v>
      </c>
      <c r="V12" s="6">
        <v>0.4</v>
      </c>
      <c r="W12" s="6">
        <v>3.6</v>
      </c>
    </row>
    <row r="13" spans="2:23" x14ac:dyDescent="0.25">
      <c r="B13" s="3" t="s">
        <v>759</v>
      </c>
      <c r="C13" s="3" t="s">
        <v>39</v>
      </c>
      <c r="D13" s="6">
        <v>-8.3000000000000007</v>
      </c>
      <c r="E13" s="6">
        <v>-0.1</v>
      </c>
      <c r="F13" s="6">
        <v>-1.8</v>
      </c>
      <c r="G13" s="6">
        <v>1.3</v>
      </c>
      <c r="H13" s="6">
        <v>-5</v>
      </c>
      <c r="I13" s="6">
        <v>-0.4</v>
      </c>
      <c r="J13" s="6">
        <v>5.4</v>
      </c>
      <c r="K13" s="6">
        <v>6.5</v>
      </c>
      <c r="L13" s="6">
        <v>-1.5</v>
      </c>
      <c r="M13" s="6">
        <v>0.8</v>
      </c>
      <c r="N13" s="6">
        <v>4.3</v>
      </c>
      <c r="O13" s="6">
        <v>-0.2</v>
      </c>
      <c r="P13" s="6">
        <v>-1.4</v>
      </c>
      <c r="Q13" s="6">
        <v>-3.2</v>
      </c>
      <c r="R13" s="6">
        <v>5.0999999999999996</v>
      </c>
      <c r="S13" s="6">
        <v>0.2</v>
      </c>
      <c r="T13" s="6">
        <v>-1.3</v>
      </c>
      <c r="U13" s="6">
        <v>-2.2000000000000002</v>
      </c>
      <c r="V13" s="6">
        <v>6</v>
      </c>
      <c r="W13" s="6">
        <v>3.1</v>
      </c>
    </row>
    <row r="14" spans="2:23" x14ac:dyDescent="0.25">
      <c r="B14" s="3" t="s">
        <v>759</v>
      </c>
      <c r="C14" s="3" t="s">
        <v>41</v>
      </c>
      <c r="D14" s="6">
        <v>0.4</v>
      </c>
      <c r="E14" s="6">
        <v>0</v>
      </c>
      <c r="F14" s="6">
        <v>1</v>
      </c>
      <c r="G14" s="6">
        <v>-4.2</v>
      </c>
      <c r="H14" s="6">
        <v>-0.4</v>
      </c>
      <c r="I14" s="6">
        <v>-0.2</v>
      </c>
      <c r="J14" s="6">
        <v>2.2999999999999998</v>
      </c>
      <c r="K14" s="6">
        <v>6.8</v>
      </c>
      <c r="L14" s="6">
        <v>6.7</v>
      </c>
      <c r="M14" s="6">
        <v>-3.5</v>
      </c>
      <c r="N14" s="6">
        <v>0.8</v>
      </c>
      <c r="O14" s="6">
        <v>3.7</v>
      </c>
      <c r="P14" s="6">
        <v>6.3</v>
      </c>
      <c r="Q14" s="6">
        <v>-3.4</v>
      </c>
      <c r="R14" s="6">
        <v>1.3</v>
      </c>
      <c r="S14" s="6">
        <v>-8.6999999999999993</v>
      </c>
      <c r="T14" s="6">
        <v>14</v>
      </c>
      <c r="U14" s="6">
        <v>0.5</v>
      </c>
      <c r="V14" s="6">
        <v>-0.4</v>
      </c>
      <c r="W14" s="6">
        <v>5.4</v>
      </c>
    </row>
    <row r="15" spans="2:23" x14ac:dyDescent="0.25">
      <c r="B15" s="3" t="s">
        <v>759</v>
      </c>
      <c r="C15" s="3" t="s">
        <v>47</v>
      </c>
      <c r="D15" s="6">
        <v>-28.6</v>
      </c>
      <c r="E15" s="6">
        <v>45.9</v>
      </c>
      <c r="F15" s="6">
        <v>4.5999999999999996</v>
      </c>
      <c r="G15" s="6">
        <v>19.100000000000001</v>
      </c>
      <c r="H15" s="6">
        <v>-32.700000000000003</v>
      </c>
      <c r="I15" s="6">
        <v>35.1</v>
      </c>
      <c r="J15" s="6">
        <v>1.2</v>
      </c>
      <c r="K15" s="6">
        <v>14.8</v>
      </c>
      <c r="L15" s="6">
        <v>-25.7</v>
      </c>
      <c r="M15" s="6">
        <v>35.700000000000003</v>
      </c>
      <c r="N15" s="6">
        <v>3.4</v>
      </c>
      <c r="O15" s="6">
        <v>21.2</v>
      </c>
      <c r="P15" s="6">
        <v>-28.4</v>
      </c>
      <c r="Q15" s="6">
        <v>42.2</v>
      </c>
      <c r="R15" s="6">
        <v>1.9</v>
      </c>
      <c r="S15" s="6">
        <v>29.1</v>
      </c>
      <c r="T15" s="6">
        <v>-34</v>
      </c>
      <c r="U15" s="6">
        <v>29.5</v>
      </c>
      <c r="V15" s="6">
        <v>1.9</v>
      </c>
      <c r="W15" s="6">
        <v>35.799999999999997</v>
      </c>
    </row>
    <row r="16" spans="2:23" x14ac:dyDescent="0.25">
      <c r="B16" s="3" t="s">
        <v>759</v>
      </c>
      <c r="C16" s="3" t="s">
        <v>48</v>
      </c>
      <c r="D16" s="6">
        <v>-6.1</v>
      </c>
      <c r="E16" s="6">
        <v>6.4</v>
      </c>
      <c r="F16" s="6">
        <v>3.9</v>
      </c>
      <c r="G16" s="6">
        <v>4.5</v>
      </c>
      <c r="H16" s="6">
        <v>-8.4</v>
      </c>
      <c r="I16" s="6">
        <v>2</v>
      </c>
      <c r="J16" s="6">
        <v>1.1000000000000001</v>
      </c>
      <c r="K16" s="6">
        <v>6.4</v>
      </c>
      <c r="L16" s="6">
        <v>-5.5</v>
      </c>
      <c r="M16" s="6">
        <v>7.8</v>
      </c>
      <c r="N16" s="6">
        <v>2</v>
      </c>
      <c r="O16" s="6">
        <v>5.6</v>
      </c>
      <c r="P16" s="6">
        <v>-7.2</v>
      </c>
      <c r="Q16" s="6">
        <v>6.8</v>
      </c>
      <c r="R16" s="6">
        <v>1.5</v>
      </c>
      <c r="S16" s="6">
        <v>4.7</v>
      </c>
      <c r="T16" s="6">
        <v>-7.7</v>
      </c>
      <c r="U16" s="6">
        <v>5.8</v>
      </c>
      <c r="V16" s="6">
        <v>-0.4</v>
      </c>
      <c r="W16" s="6">
        <v>4.5999999999999996</v>
      </c>
    </row>
    <row r="17" spans="2:23" x14ac:dyDescent="0.25">
      <c r="B17" s="3" t="s">
        <v>759</v>
      </c>
      <c r="C17" s="3" t="s">
        <v>49</v>
      </c>
      <c r="D17" s="6">
        <v>-3.6</v>
      </c>
      <c r="E17" s="6">
        <v>-2.1</v>
      </c>
      <c r="F17" s="6">
        <v>-4.3</v>
      </c>
      <c r="G17" s="6">
        <v>10.1</v>
      </c>
      <c r="H17" s="6">
        <v>-4.4000000000000004</v>
      </c>
      <c r="I17" s="6">
        <v>-0.9</v>
      </c>
      <c r="J17" s="6">
        <v>-2.2999999999999998</v>
      </c>
      <c r="K17" s="6">
        <v>10.199999999999999</v>
      </c>
      <c r="L17" s="6">
        <v>-1.4</v>
      </c>
      <c r="M17" s="6">
        <v>-1.7</v>
      </c>
      <c r="N17" s="6">
        <v>-2.6</v>
      </c>
      <c r="O17" s="6">
        <v>12.9</v>
      </c>
      <c r="P17" s="6">
        <v>-4.5999999999999996</v>
      </c>
      <c r="Q17" s="6">
        <v>-1.3</v>
      </c>
      <c r="R17" s="6">
        <v>-0.8</v>
      </c>
      <c r="S17" s="6">
        <v>10.5</v>
      </c>
      <c r="T17" s="6">
        <v>-4.9000000000000004</v>
      </c>
      <c r="U17" s="6">
        <v>0.5</v>
      </c>
      <c r="V17" s="6">
        <v>-4.3</v>
      </c>
      <c r="W17" s="6">
        <v>10</v>
      </c>
    </row>
    <row r="18" spans="2:23" x14ac:dyDescent="0.25">
      <c r="B18" s="3" t="s">
        <v>759</v>
      </c>
      <c r="C18" s="3" t="s">
        <v>51</v>
      </c>
      <c r="D18" s="6">
        <v>-3.1</v>
      </c>
      <c r="E18" s="6">
        <v>17.8</v>
      </c>
      <c r="F18" s="6">
        <v>24.3</v>
      </c>
      <c r="G18" s="6">
        <v>-11.3</v>
      </c>
      <c r="H18" s="6">
        <v>-16.8</v>
      </c>
      <c r="I18" s="6">
        <v>13.1</v>
      </c>
      <c r="J18" s="6">
        <v>25.8</v>
      </c>
      <c r="K18" s="6">
        <v>-9.4</v>
      </c>
      <c r="L18" s="6">
        <v>-14.4</v>
      </c>
      <c r="M18" s="6">
        <v>21.1</v>
      </c>
      <c r="N18" s="6">
        <v>28.1</v>
      </c>
      <c r="O18" s="6">
        <v>-4</v>
      </c>
      <c r="P18" s="6">
        <v>-4.2</v>
      </c>
      <c r="Q18" s="6">
        <v>39.700000000000003</v>
      </c>
      <c r="R18" s="6">
        <v>33.4</v>
      </c>
      <c r="S18" s="6">
        <v>28.3</v>
      </c>
      <c r="T18" s="6">
        <v>-0.2</v>
      </c>
      <c r="U18" s="6">
        <v>27.8</v>
      </c>
      <c r="V18" s="6">
        <v>8.3000000000000007</v>
      </c>
      <c r="W18" s="6">
        <v>-7.1</v>
      </c>
    </row>
    <row r="19" spans="2:23" x14ac:dyDescent="0.25">
      <c r="B19" s="3" t="s">
        <v>759</v>
      </c>
      <c r="C19" s="3" t="s">
        <v>53</v>
      </c>
      <c r="D19" s="6">
        <v>-19.3</v>
      </c>
      <c r="E19" s="6">
        <v>19.5</v>
      </c>
      <c r="F19" s="6">
        <v>16.899999999999999</v>
      </c>
      <c r="G19" s="6">
        <v>-0.8</v>
      </c>
      <c r="H19" s="6">
        <v>-25.6</v>
      </c>
      <c r="I19" s="6">
        <v>19.2</v>
      </c>
      <c r="J19" s="6">
        <v>7.7</v>
      </c>
      <c r="K19" s="6">
        <v>-0.1</v>
      </c>
      <c r="L19" s="6">
        <v>-23.8</v>
      </c>
      <c r="M19" s="6">
        <v>20.7</v>
      </c>
      <c r="N19" s="6">
        <v>15.1</v>
      </c>
      <c r="O19" s="6">
        <v>2.7</v>
      </c>
      <c r="P19" s="6">
        <v>-19.8</v>
      </c>
      <c r="Q19" s="6">
        <v>17</v>
      </c>
      <c r="R19" s="6">
        <v>10.9</v>
      </c>
      <c r="S19" s="6">
        <v>-6.2</v>
      </c>
      <c r="T19" s="6">
        <v>-19.5</v>
      </c>
      <c r="U19" s="6">
        <v>22</v>
      </c>
      <c r="V19" s="6">
        <v>12.1</v>
      </c>
      <c r="W19" s="6">
        <v>-2.1</v>
      </c>
    </row>
    <row r="20" spans="2:23" x14ac:dyDescent="0.25">
      <c r="B20" s="3" t="s">
        <v>759</v>
      </c>
      <c r="C20" s="3" t="s">
        <v>54</v>
      </c>
      <c r="D20" s="6">
        <v>-0.3</v>
      </c>
      <c r="E20" s="6">
        <v>9.6999999999999993</v>
      </c>
      <c r="F20" s="6">
        <v>7.6</v>
      </c>
      <c r="G20" s="6">
        <v>-10</v>
      </c>
      <c r="H20" s="6">
        <v>-9.5</v>
      </c>
      <c r="I20" s="6">
        <v>9.6</v>
      </c>
      <c r="J20" s="6">
        <v>4.9000000000000004</v>
      </c>
      <c r="K20" s="6">
        <v>-6.7</v>
      </c>
      <c r="L20" s="6">
        <v>-8.9</v>
      </c>
      <c r="M20" s="6">
        <v>8.6</v>
      </c>
      <c r="N20" s="6">
        <v>8.1</v>
      </c>
      <c r="O20" s="6">
        <v>-6.7</v>
      </c>
      <c r="P20" s="6">
        <v>-7.5</v>
      </c>
      <c r="Q20" s="6">
        <v>9.8000000000000007</v>
      </c>
      <c r="R20" s="6">
        <v>8.3000000000000007</v>
      </c>
      <c r="S20" s="6">
        <v>-7.6</v>
      </c>
      <c r="T20" s="6">
        <v>-8.9</v>
      </c>
      <c r="U20" s="6">
        <v>9.1</v>
      </c>
      <c r="V20" s="6">
        <v>9</v>
      </c>
      <c r="W20" s="6">
        <v>-7.4</v>
      </c>
    </row>
    <row r="21" spans="2:23" x14ac:dyDescent="0.25">
      <c r="B21" s="3" t="s">
        <v>759</v>
      </c>
      <c r="C21" s="3" t="s">
        <v>55</v>
      </c>
      <c r="D21" s="6">
        <v>-9.1</v>
      </c>
      <c r="E21" s="6">
        <v>9.1999999999999993</v>
      </c>
      <c r="F21" s="6">
        <v>2.7</v>
      </c>
      <c r="G21" s="6">
        <v>-0.6</v>
      </c>
      <c r="H21" s="6">
        <v>-10.1</v>
      </c>
      <c r="I21" s="6">
        <v>5.4</v>
      </c>
      <c r="J21" s="6">
        <v>0.8</v>
      </c>
      <c r="K21" s="6">
        <v>3.7</v>
      </c>
      <c r="L21" s="6">
        <v>-10.8</v>
      </c>
      <c r="M21" s="6">
        <v>9.6</v>
      </c>
      <c r="N21" s="6">
        <v>0.4</v>
      </c>
      <c r="O21" s="6">
        <v>2.8</v>
      </c>
      <c r="P21" s="6">
        <v>-10.5</v>
      </c>
      <c r="Q21" s="6">
        <v>8.6</v>
      </c>
      <c r="R21" s="6">
        <v>0.6</v>
      </c>
      <c r="S21" s="6">
        <v>3.6</v>
      </c>
      <c r="T21" s="6">
        <v>-9.9</v>
      </c>
      <c r="U21" s="6">
        <v>6.5</v>
      </c>
      <c r="V21" s="6">
        <v>0</v>
      </c>
      <c r="W21" s="6">
        <v>3.4</v>
      </c>
    </row>
    <row r="22" spans="2:23" x14ac:dyDescent="0.25">
      <c r="B22" s="3" t="s">
        <v>759</v>
      </c>
      <c r="C22" s="3" t="s">
        <v>56</v>
      </c>
      <c r="D22" s="6">
        <v>-11.5</v>
      </c>
      <c r="E22" s="6">
        <v>12.8</v>
      </c>
      <c r="F22" s="6">
        <v>-3.9</v>
      </c>
      <c r="G22" s="6">
        <v>-3.2</v>
      </c>
      <c r="H22" s="6">
        <v>-15.9</v>
      </c>
      <c r="I22" s="6">
        <v>4.5999999999999996</v>
      </c>
      <c r="J22" s="6">
        <v>-3.9</v>
      </c>
      <c r="K22" s="6">
        <v>3.5</v>
      </c>
      <c r="L22" s="6">
        <v>-8.3000000000000007</v>
      </c>
      <c r="M22" s="6">
        <v>11.3</v>
      </c>
      <c r="N22" s="6">
        <v>2.9</v>
      </c>
      <c r="O22" s="6">
        <v>5.4</v>
      </c>
      <c r="P22" s="6">
        <v>-7</v>
      </c>
      <c r="Q22" s="6">
        <v>12.2</v>
      </c>
      <c r="R22" s="6">
        <v>1.3</v>
      </c>
      <c r="S22" s="6">
        <v>3.3</v>
      </c>
      <c r="T22" s="6">
        <v>-8.6999999999999993</v>
      </c>
      <c r="U22" s="6">
        <v>11.2</v>
      </c>
      <c r="V22" s="6">
        <v>2.2999999999999998</v>
      </c>
      <c r="W22" s="6">
        <v>1.9</v>
      </c>
    </row>
    <row r="23" spans="2:23" x14ac:dyDescent="0.25">
      <c r="B23" s="3" t="s">
        <v>759</v>
      </c>
      <c r="C23" s="3" t="s">
        <v>58</v>
      </c>
      <c r="D23" s="6">
        <v>-9.1999999999999993</v>
      </c>
      <c r="E23" s="6">
        <v>7.6</v>
      </c>
      <c r="F23" s="6">
        <v>-1.4</v>
      </c>
      <c r="G23" s="6">
        <v>8.1999999999999993</v>
      </c>
      <c r="H23" s="6">
        <v>-18</v>
      </c>
      <c r="I23" s="6">
        <v>8.6999999999999993</v>
      </c>
      <c r="J23" s="6">
        <v>0.9</v>
      </c>
      <c r="K23" s="6">
        <v>10.5</v>
      </c>
      <c r="L23" s="6">
        <v>-16.399999999999999</v>
      </c>
      <c r="M23" s="6">
        <v>10.9</v>
      </c>
      <c r="N23" s="6">
        <v>3.4</v>
      </c>
      <c r="O23" s="6">
        <v>8.8000000000000007</v>
      </c>
      <c r="P23" s="6">
        <v>-16.2</v>
      </c>
      <c r="Q23" s="6">
        <v>10.5</v>
      </c>
      <c r="R23" s="6">
        <v>4.4000000000000004</v>
      </c>
      <c r="S23" s="6">
        <v>8.8000000000000007</v>
      </c>
      <c r="T23" s="6">
        <v>-18.100000000000001</v>
      </c>
      <c r="U23" s="6">
        <v>9.8000000000000007</v>
      </c>
      <c r="V23" s="6">
        <v>3.7</v>
      </c>
      <c r="W23" s="6">
        <v>6.7</v>
      </c>
    </row>
    <row r="24" spans="2:23" x14ac:dyDescent="0.25">
      <c r="B24" s="3" t="s">
        <v>759</v>
      </c>
      <c r="C24" s="3" t="s">
        <v>60</v>
      </c>
      <c r="D24" s="6">
        <v>-9.5</v>
      </c>
      <c r="E24" s="6">
        <v>12.5</v>
      </c>
      <c r="F24" s="6">
        <v>-1</v>
      </c>
      <c r="G24" s="6">
        <v>-2.1</v>
      </c>
      <c r="H24" s="6">
        <v>-18.7</v>
      </c>
      <c r="I24" s="6">
        <v>2.1</v>
      </c>
      <c r="J24" s="6">
        <v>-6.8</v>
      </c>
      <c r="K24" s="6">
        <v>4.5999999999999996</v>
      </c>
      <c r="L24" s="6">
        <v>-13.2</v>
      </c>
      <c r="M24" s="6">
        <v>11.1</v>
      </c>
      <c r="N24" s="6">
        <v>4.3</v>
      </c>
      <c r="O24" s="6">
        <v>5.3</v>
      </c>
      <c r="P24" s="6">
        <v>-11.6</v>
      </c>
      <c r="Q24" s="6">
        <v>14.9</v>
      </c>
      <c r="R24" s="6">
        <v>5.9</v>
      </c>
      <c r="S24" s="6">
        <v>5</v>
      </c>
      <c r="T24" s="6">
        <v>-13.4</v>
      </c>
      <c r="U24" s="6">
        <v>12.2</v>
      </c>
      <c r="V24" s="6">
        <v>5.9</v>
      </c>
      <c r="W24" s="6">
        <v>5.3</v>
      </c>
    </row>
    <row r="25" spans="2:23" x14ac:dyDescent="0.25">
      <c r="B25" s="3" t="s">
        <v>759</v>
      </c>
      <c r="C25" s="3" t="s">
        <v>61</v>
      </c>
      <c r="D25" s="6">
        <v>-10.4</v>
      </c>
      <c r="E25" s="6">
        <v>17.899999999999999</v>
      </c>
      <c r="F25" s="6">
        <v>3.6</v>
      </c>
      <c r="G25" s="6">
        <v>-5.0999999999999996</v>
      </c>
      <c r="H25" s="6">
        <v>-23.2</v>
      </c>
      <c r="I25" s="6">
        <v>10.4</v>
      </c>
      <c r="J25" s="6">
        <v>-3.4</v>
      </c>
      <c r="K25" s="6">
        <v>-2.5</v>
      </c>
      <c r="L25" s="6">
        <v>-6</v>
      </c>
      <c r="M25" s="6">
        <v>13.7</v>
      </c>
      <c r="N25" s="6">
        <v>2.8</v>
      </c>
      <c r="O25" s="6">
        <v>-0.9</v>
      </c>
      <c r="P25" s="6">
        <v>-4.0999999999999996</v>
      </c>
      <c r="Q25" s="6">
        <v>14.9</v>
      </c>
      <c r="R25" s="6">
        <v>3.2</v>
      </c>
      <c r="S25" s="6">
        <v>-3</v>
      </c>
      <c r="T25" s="6">
        <v>-7.5</v>
      </c>
      <c r="U25" s="6">
        <v>12.6</v>
      </c>
      <c r="V25" s="6">
        <v>6.9</v>
      </c>
      <c r="W25" s="6">
        <v>-3.2</v>
      </c>
    </row>
    <row r="26" spans="2:23" x14ac:dyDescent="0.25">
      <c r="B26" s="3" t="s">
        <v>759</v>
      </c>
      <c r="C26" s="3" t="s">
        <v>65</v>
      </c>
      <c r="D26" s="6">
        <v>-10.1</v>
      </c>
      <c r="E26" s="6">
        <v>3.9</v>
      </c>
      <c r="F26" s="6">
        <v>1.2</v>
      </c>
      <c r="G26" s="6">
        <v>11.4</v>
      </c>
      <c r="H26" s="6">
        <v>-10.7</v>
      </c>
      <c r="I26" s="6">
        <v>4</v>
      </c>
      <c r="J26" s="6">
        <v>2.1</v>
      </c>
      <c r="K26" s="6">
        <v>12.3</v>
      </c>
      <c r="L26" s="6">
        <v>-13.5</v>
      </c>
      <c r="M26" s="6">
        <v>6.7</v>
      </c>
      <c r="N26" s="6">
        <v>1.7</v>
      </c>
      <c r="O26" s="6">
        <v>13.5</v>
      </c>
      <c r="P26" s="6">
        <v>-12.4</v>
      </c>
      <c r="Q26" s="6">
        <v>6</v>
      </c>
      <c r="R26" s="6">
        <v>2</v>
      </c>
      <c r="S26" s="6">
        <v>14.7</v>
      </c>
      <c r="T26" s="6">
        <v>-14.4</v>
      </c>
      <c r="U26" s="6">
        <v>5.0999999999999996</v>
      </c>
      <c r="V26" s="6">
        <v>1.2</v>
      </c>
      <c r="W26" s="6">
        <v>12.3</v>
      </c>
    </row>
    <row r="27" spans="2:23" x14ac:dyDescent="0.25">
      <c r="B27" s="3" t="s">
        <v>759</v>
      </c>
      <c r="C27" s="3" t="s">
        <v>66</v>
      </c>
      <c r="D27" s="6">
        <v>-31.2</v>
      </c>
      <c r="E27" s="6">
        <v>25.7</v>
      </c>
      <c r="F27" s="6">
        <v>21.1</v>
      </c>
      <c r="G27" s="6">
        <v>13.5</v>
      </c>
      <c r="H27" s="6">
        <v>-42.2</v>
      </c>
      <c r="I27" s="6">
        <v>23.5</v>
      </c>
      <c r="J27" s="6">
        <v>16.5</v>
      </c>
      <c r="K27" s="6">
        <v>17.7</v>
      </c>
      <c r="L27" s="6">
        <v>-35.9</v>
      </c>
      <c r="M27" s="6">
        <v>21</v>
      </c>
      <c r="N27" s="6">
        <v>16.7</v>
      </c>
      <c r="O27" s="6">
        <v>9.4</v>
      </c>
      <c r="P27" s="6">
        <v>-30.9</v>
      </c>
      <c r="Q27" s="6">
        <v>19.399999999999999</v>
      </c>
      <c r="R27" s="6">
        <v>19.3</v>
      </c>
      <c r="S27" s="6">
        <v>7.2</v>
      </c>
      <c r="T27" s="6">
        <v>-31.7</v>
      </c>
      <c r="U27" s="6">
        <v>22.1</v>
      </c>
      <c r="V27" s="6">
        <v>19.600000000000001</v>
      </c>
      <c r="W27" s="6">
        <v>4.4000000000000004</v>
      </c>
    </row>
    <row r="28" spans="2:23" x14ac:dyDescent="0.25">
      <c r="B28" s="3" t="s">
        <v>759</v>
      </c>
      <c r="C28" s="3" t="s">
        <v>67</v>
      </c>
      <c r="D28" s="6">
        <v>-9.4</v>
      </c>
      <c r="E28" s="6">
        <v>15.3</v>
      </c>
      <c r="F28" s="6">
        <v>12.7</v>
      </c>
      <c r="G28" s="6">
        <v>-8</v>
      </c>
      <c r="H28" s="6">
        <v>-21.5</v>
      </c>
      <c r="I28" s="6">
        <v>10.9</v>
      </c>
      <c r="J28" s="6">
        <v>12.6</v>
      </c>
      <c r="K28" s="6">
        <v>3.9</v>
      </c>
      <c r="L28" s="6">
        <v>-7.6</v>
      </c>
      <c r="M28" s="6">
        <v>9.8000000000000007</v>
      </c>
      <c r="N28" s="6">
        <v>10.1</v>
      </c>
      <c r="O28" s="6">
        <v>9.6</v>
      </c>
      <c r="P28" s="6">
        <v>-10</v>
      </c>
      <c r="Q28" s="6">
        <v>11.9</v>
      </c>
      <c r="R28" s="6">
        <v>9.6999999999999993</v>
      </c>
      <c r="S28" s="6">
        <v>8.4</v>
      </c>
      <c r="T28" s="6">
        <v>-13.1</v>
      </c>
      <c r="U28" s="6">
        <v>8.8000000000000007</v>
      </c>
      <c r="V28" s="6">
        <v>8.9</v>
      </c>
      <c r="W28" s="6">
        <v>6.6</v>
      </c>
    </row>
    <row r="29" spans="2:23" x14ac:dyDescent="0.25">
      <c r="B29" s="3" t="s">
        <v>759</v>
      </c>
      <c r="C29" s="3" t="s">
        <v>69</v>
      </c>
      <c r="D29" s="6">
        <v>-3.6</v>
      </c>
      <c r="E29" s="6">
        <v>6.2</v>
      </c>
      <c r="F29" s="6">
        <v>4</v>
      </c>
      <c r="G29" s="6">
        <v>-3.9</v>
      </c>
      <c r="H29" s="6">
        <v>-12.4</v>
      </c>
      <c r="I29" s="6">
        <v>5.7</v>
      </c>
      <c r="J29" s="6">
        <v>5.8</v>
      </c>
      <c r="K29" s="6">
        <v>-2.1</v>
      </c>
      <c r="L29" s="6">
        <v>-5.6</v>
      </c>
      <c r="M29" s="6">
        <v>7.3</v>
      </c>
      <c r="N29" s="6">
        <v>7.1</v>
      </c>
      <c r="O29" s="6">
        <v>-3.3</v>
      </c>
      <c r="P29" s="6">
        <v>-6.1</v>
      </c>
      <c r="Q29" s="6">
        <v>8.5</v>
      </c>
      <c r="R29" s="6">
        <v>5.8</v>
      </c>
      <c r="S29" s="6">
        <v>-1.9</v>
      </c>
      <c r="T29" s="6">
        <v>-7.3</v>
      </c>
      <c r="U29" s="6">
        <v>7.7</v>
      </c>
      <c r="V29" s="6">
        <v>5.9</v>
      </c>
      <c r="W29" s="6">
        <v>-3.5</v>
      </c>
    </row>
    <row r="30" spans="2:23" x14ac:dyDescent="0.25">
      <c r="B30" s="3" t="s">
        <v>759</v>
      </c>
      <c r="C30" s="3" t="s">
        <v>70</v>
      </c>
      <c r="D30" s="6">
        <v>-3.6</v>
      </c>
      <c r="E30" s="6">
        <v>12.3</v>
      </c>
      <c r="F30" s="6">
        <v>0.5</v>
      </c>
      <c r="G30" s="6">
        <v>-5</v>
      </c>
      <c r="H30" s="6">
        <v>-9.5</v>
      </c>
      <c r="I30" s="6">
        <v>8.4</v>
      </c>
      <c r="J30" s="6">
        <v>1</v>
      </c>
      <c r="K30" s="6">
        <v>-1.8</v>
      </c>
      <c r="L30" s="6">
        <v>-8.8000000000000007</v>
      </c>
      <c r="M30" s="6">
        <v>11.8</v>
      </c>
      <c r="N30" s="6">
        <v>0.6</v>
      </c>
      <c r="O30" s="6">
        <v>-2.2000000000000002</v>
      </c>
      <c r="P30" s="6">
        <v>-6.2</v>
      </c>
      <c r="Q30" s="6">
        <v>10.8</v>
      </c>
      <c r="R30" s="6">
        <v>0.1</v>
      </c>
      <c r="S30" s="6">
        <v>-4.4000000000000004</v>
      </c>
      <c r="T30" s="6">
        <v>-4.9000000000000004</v>
      </c>
      <c r="U30" s="6">
        <v>6.4</v>
      </c>
      <c r="V30" s="6">
        <v>0.7</v>
      </c>
      <c r="W30" s="6">
        <v>-4.5999999999999996</v>
      </c>
    </row>
    <row r="31" spans="2:23" x14ac:dyDescent="0.25">
      <c r="B31" s="3" t="s">
        <v>759</v>
      </c>
      <c r="C31" s="3" t="s">
        <v>71</v>
      </c>
      <c r="D31" s="6">
        <v>-10.9</v>
      </c>
      <c r="E31" s="6">
        <v>23.3</v>
      </c>
      <c r="F31" s="6">
        <v>17.100000000000001</v>
      </c>
      <c r="G31" s="6">
        <v>-11.7</v>
      </c>
      <c r="H31" s="6">
        <v>-22.6</v>
      </c>
      <c r="I31" s="6">
        <v>13.3</v>
      </c>
      <c r="J31" s="6">
        <v>16.899999999999999</v>
      </c>
      <c r="K31" s="6">
        <v>3.8</v>
      </c>
      <c r="L31" s="6">
        <v>-16.399999999999999</v>
      </c>
      <c r="M31" s="6">
        <v>18.2</v>
      </c>
      <c r="N31" s="6">
        <v>17.3</v>
      </c>
      <c r="O31" s="6">
        <v>2</v>
      </c>
      <c r="P31" s="6">
        <v>-16.100000000000001</v>
      </c>
      <c r="Q31" s="6">
        <v>20.7</v>
      </c>
      <c r="R31" s="6">
        <v>18.899999999999999</v>
      </c>
      <c r="S31" s="6">
        <v>-1.7</v>
      </c>
      <c r="T31" s="6">
        <v>-19.3</v>
      </c>
      <c r="U31" s="6">
        <v>19</v>
      </c>
      <c r="V31" s="6">
        <v>11</v>
      </c>
      <c r="W31" s="6">
        <v>-2.2999999999999998</v>
      </c>
    </row>
    <row r="32" spans="2:23" x14ac:dyDescent="0.25">
      <c r="B32" s="3" t="s">
        <v>759</v>
      </c>
      <c r="C32" s="3" t="s">
        <v>73</v>
      </c>
      <c r="D32" s="6">
        <v>-2</v>
      </c>
      <c r="E32" s="6">
        <v>24.8</v>
      </c>
      <c r="F32" s="6">
        <v>-4.5</v>
      </c>
      <c r="G32" s="6">
        <v>1.9</v>
      </c>
      <c r="H32" s="6">
        <v>-7.9</v>
      </c>
      <c r="I32" s="6">
        <v>20.399999999999999</v>
      </c>
      <c r="J32" s="6">
        <v>-2.2000000000000002</v>
      </c>
      <c r="K32" s="6">
        <v>4.8</v>
      </c>
      <c r="L32" s="6">
        <v>-0.6</v>
      </c>
      <c r="M32" s="6">
        <v>23.9</v>
      </c>
      <c r="N32" s="6">
        <v>-2.8</v>
      </c>
      <c r="O32" s="6">
        <v>7.7</v>
      </c>
      <c r="P32" s="6">
        <v>-0.7</v>
      </c>
      <c r="Q32" s="6">
        <v>26.1</v>
      </c>
      <c r="R32" s="6">
        <v>-5.6</v>
      </c>
      <c r="S32" s="6">
        <v>5</v>
      </c>
      <c r="T32" s="6">
        <v>-4.3</v>
      </c>
      <c r="U32" s="6">
        <v>21.2</v>
      </c>
      <c r="V32" s="6">
        <v>-4</v>
      </c>
      <c r="W32" s="6">
        <v>6.6</v>
      </c>
    </row>
    <row r="33" spans="2:23" x14ac:dyDescent="0.25">
      <c r="B33" s="3" t="s">
        <v>759</v>
      </c>
      <c r="C33" s="3" t="s">
        <v>77</v>
      </c>
      <c r="D33" s="6">
        <v>4.5999999999999996</v>
      </c>
      <c r="E33" s="6">
        <v>11</v>
      </c>
      <c r="F33" s="6">
        <v>4.0999999999999996</v>
      </c>
      <c r="G33" s="6">
        <v>-14.3</v>
      </c>
      <c r="H33" s="6">
        <v>3.6</v>
      </c>
      <c r="I33" s="6">
        <v>5</v>
      </c>
      <c r="J33" s="6">
        <v>-1</v>
      </c>
      <c r="K33" s="6">
        <v>5.2</v>
      </c>
      <c r="L33" s="6">
        <v>-3.2</v>
      </c>
      <c r="M33" s="6">
        <v>11.6</v>
      </c>
      <c r="N33" s="6">
        <v>1.6</v>
      </c>
      <c r="O33" s="6">
        <v>8.4</v>
      </c>
      <c r="P33" s="6">
        <v>1.3</v>
      </c>
      <c r="Q33" s="6">
        <v>6.9</v>
      </c>
      <c r="R33" s="6">
        <v>4.9000000000000004</v>
      </c>
      <c r="S33" s="6">
        <v>2.1</v>
      </c>
      <c r="T33" s="6">
        <v>-2.5</v>
      </c>
      <c r="U33" s="6">
        <v>6.3</v>
      </c>
      <c r="V33" s="6">
        <v>3.1</v>
      </c>
      <c r="W33" s="6">
        <v>3.2</v>
      </c>
    </row>
    <row r="34" spans="2:23" x14ac:dyDescent="0.25">
      <c r="B34" s="3" t="s">
        <v>759</v>
      </c>
      <c r="C34" s="3" t="s">
        <v>78</v>
      </c>
      <c r="D34" s="6">
        <v>-1.9</v>
      </c>
      <c r="E34" s="6">
        <v>9.1999999999999993</v>
      </c>
      <c r="F34" s="6">
        <v>3.8</v>
      </c>
      <c r="G34" s="6">
        <v>0.5</v>
      </c>
      <c r="H34" s="6">
        <v>-7.9</v>
      </c>
      <c r="I34" s="6">
        <v>8</v>
      </c>
      <c r="J34" s="6">
        <v>4.9000000000000004</v>
      </c>
      <c r="K34" s="6">
        <v>8.4</v>
      </c>
      <c r="L34" s="6">
        <v>-4.5</v>
      </c>
      <c r="M34" s="6">
        <v>8.4</v>
      </c>
      <c r="N34" s="6">
        <v>3.9</v>
      </c>
      <c r="O34" s="6">
        <v>6.3</v>
      </c>
      <c r="P34" s="6">
        <v>-6</v>
      </c>
      <c r="Q34" s="6">
        <v>8.5</v>
      </c>
      <c r="R34" s="6">
        <v>0.3</v>
      </c>
      <c r="S34" s="6">
        <v>4.2</v>
      </c>
      <c r="T34" s="6">
        <v>-5.3</v>
      </c>
      <c r="U34" s="6">
        <v>6.6</v>
      </c>
      <c r="V34" s="6">
        <v>-0.3</v>
      </c>
      <c r="W34" s="6">
        <v>6.5</v>
      </c>
    </row>
    <row r="35" spans="2:23" x14ac:dyDescent="0.25">
      <c r="B35" s="3" t="s">
        <v>759</v>
      </c>
      <c r="C35" s="3" t="s">
        <v>79</v>
      </c>
      <c r="D35" s="6">
        <v>0.9</v>
      </c>
      <c r="E35" s="6">
        <v>-1</v>
      </c>
      <c r="F35" s="6">
        <v>-6</v>
      </c>
      <c r="G35" s="6">
        <v>4.7</v>
      </c>
      <c r="H35" s="6">
        <v>-2.9</v>
      </c>
      <c r="I35" s="6">
        <v>2.4</v>
      </c>
      <c r="J35" s="6">
        <v>1.4</v>
      </c>
      <c r="K35" s="6">
        <v>12.6</v>
      </c>
      <c r="L35" s="6">
        <v>-4.2</v>
      </c>
      <c r="M35" s="6">
        <v>5</v>
      </c>
      <c r="N35" s="6">
        <v>4.3</v>
      </c>
      <c r="O35" s="6">
        <v>9.6</v>
      </c>
      <c r="P35" s="6">
        <v>-2.2999999999999998</v>
      </c>
      <c r="Q35" s="6">
        <v>-1.4</v>
      </c>
      <c r="R35" s="6">
        <v>-0.5</v>
      </c>
      <c r="S35" s="6">
        <v>10.7</v>
      </c>
      <c r="T35" s="6">
        <v>-3</v>
      </c>
      <c r="U35" s="6">
        <v>1</v>
      </c>
      <c r="V35" s="6">
        <v>0.1</v>
      </c>
      <c r="W35" s="6">
        <v>10.3</v>
      </c>
    </row>
    <row r="36" spans="2:23" x14ac:dyDescent="0.25">
      <c r="B36" s="3" t="s">
        <v>759</v>
      </c>
      <c r="C36" s="3" t="s">
        <v>80</v>
      </c>
      <c r="D36" s="6">
        <v>-11.1</v>
      </c>
      <c r="E36" s="6">
        <v>7.1</v>
      </c>
      <c r="F36" s="6">
        <v>5.6</v>
      </c>
      <c r="G36" s="6">
        <v>6.6</v>
      </c>
      <c r="H36" s="6">
        <v>-11.9</v>
      </c>
      <c r="I36" s="6">
        <v>5.9</v>
      </c>
      <c r="J36" s="6">
        <v>3.5</v>
      </c>
      <c r="K36" s="6">
        <v>9.8000000000000007</v>
      </c>
      <c r="L36" s="6">
        <v>-10.9</v>
      </c>
      <c r="M36" s="6">
        <v>7</v>
      </c>
      <c r="N36" s="6">
        <v>1.6</v>
      </c>
      <c r="O36" s="6">
        <v>13.5</v>
      </c>
      <c r="P36" s="6">
        <v>-8.9</v>
      </c>
      <c r="Q36" s="6">
        <v>8</v>
      </c>
      <c r="R36" s="6">
        <v>3.4</v>
      </c>
      <c r="S36" s="6">
        <v>12.6</v>
      </c>
      <c r="T36" s="6">
        <v>-12.3</v>
      </c>
      <c r="U36" s="6">
        <v>6.2</v>
      </c>
      <c r="V36" s="6">
        <v>0.4</v>
      </c>
      <c r="W36" s="6">
        <v>11.3</v>
      </c>
    </row>
    <row r="37" spans="2:23" x14ac:dyDescent="0.25">
      <c r="B37" s="3" t="s">
        <v>759</v>
      </c>
      <c r="C37" s="3" t="s">
        <v>84</v>
      </c>
      <c r="D37" s="6">
        <v>6.4</v>
      </c>
      <c r="E37" s="6">
        <v>8.8000000000000007</v>
      </c>
      <c r="F37" s="6">
        <v>2.7</v>
      </c>
      <c r="G37" s="6">
        <v>-5.9</v>
      </c>
      <c r="H37" s="6">
        <v>-1.6</v>
      </c>
      <c r="I37" s="6">
        <v>3.4</v>
      </c>
      <c r="J37" s="6">
        <v>1.7</v>
      </c>
      <c r="K37" s="6">
        <v>2.5</v>
      </c>
      <c r="L37" s="6">
        <v>2.1</v>
      </c>
      <c r="M37" s="6">
        <v>0.2</v>
      </c>
      <c r="N37" s="6">
        <v>2.2000000000000002</v>
      </c>
      <c r="O37" s="6">
        <v>5.0999999999999996</v>
      </c>
      <c r="P37" s="6">
        <v>4.7</v>
      </c>
      <c r="Q37" s="6">
        <v>3.1</v>
      </c>
      <c r="R37" s="6">
        <v>2.5</v>
      </c>
      <c r="S37" s="6">
        <v>3.1</v>
      </c>
      <c r="T37" s="6">
        <v>3.5</v>
      </c>
      <c r="U37" s="6">
        <v>-0.3</v>
      </c>
      <c r="V37" s="6">
        <v>1.7</v>
      </c>
      <c r="W37" s="6">
        <v>0.5</v>
      </c>
    </row>
    <row r="38" spans="2:23" x14ac:dyDescent="0.25">
      <c r="B38" s="3" t="s">
        <v>759</v>
      </c>
      <c r="C38" s="3" t="s">
        <v>92</v>
      </c>
      <c r="D38" s="6">
        <v>-2.4</v>
      </c>
      <c r="E38" s="6">
        <v>6.4</v>
      </c>
      <c r="F38" s="6">
        <v>0.1</v>
      </c>
      <c r="G38" s="6">
        <v>-1.5</v>
      </c>
      <c r="H38" s="6">
        <v>-7.2</v>
      </c>
      <c r="I38" s="6">
        <v>2.2000000000000002</v>
      </c>
      <c r="J38" s="6">
        <v>4.3</v>
      </c>
      <c r="K38" s="6">
        <v>4.5</v>
      </c>
      <c r="L38" s="6">
        <v>-1.9</v>
      </c>
      <c r="M38" s="6">
        <v>3.6</v>
      </c>
      <c r="N38" s="6">
        <v>2.6</v>
      </c>
      <c r="O38" s="6">
        <v>4.4000000000000004</v>
      </c>
      <c r="P38" s="6">
        <v>-1.4</v>
      </c>
      <c r="Q38" s="6">
        <v>3.2</v>
      </c>
      <c r="R38" s="6">
        <v>3.5</v>
      </c>
      <c r="S38" s="6">
        <v>6.2</v>
      </c>
      <c r="T38" s="6">
        <v>-2.7</v>
      </c>
      <c r="U38" s="6">
        <v>1.8</v>
      </c>
      <c r="V38" s="6">
        <v>2.8</v>
      </c>
      <c r="W38" s="6">
        <v>2</v>
      </c>
    </row>
    <row r="39" spans="2:23" x14ac:dyDescent="0.25">
      <c r="B39" s="3" t="s">
        <v>759</v>
      </c>
      <c r="C39" s="3" t="s">
        <v>96</v>
      </c>
      <c r="D39" s="6">
        <v>-1.4</v>
      </c>
      <c r="E39" s="6">
        <v>11.4</v>
      </c>
      <c r="F39" s="6">
        <v>-4.0999999999999996</v>
      </c>
      <c r="G39" s="6">
        <v>-1</v>
      </c>
      <c r="H39" s="6">
        <v>-3.8</v>
      </c>
      <c r="I39" s="6">
        <v>8.5</v>
      </c>
      <c r="J39" s="6">
        <v>-1.9</v>
      </c>
      <c r="K39" s="6">
        <v>7.3</v>
      </c>
      <c r="L39" s="6">
        <v>-1.2</v>
      </c>
      <c r="M39" s="6">
        <v>10.5</v>
      </c>
      <c r="N39" s="6">
        <v>-2.6</v>
      </c>
      <c r="O39" s="6">
        <v>6.4</v>
      </c>
      <c r="P39" s="6">
        <v>-1</v>
      </c>
      <c r="Q39" s="6">
        <v>9.1999999999999993</v>
      </c>
      <c r="R39" s="6">
        <v>-1.2</v>
      </c>
      <c r="S39" s="6">
        <v>2.2000000000000002</v>
      </c>
      <c r="T39" s="6">
        <v>0</v>
      </c>
      <c r="U39" s="6">
        <v>6.9</v>
      </c>
      <c r="V39" s="6">
        <v>-2.5</v>
      </c>
      <c r="W39" s="6">
        <v>3.9</v>
      </c>
    </row>
    <row r="40" spans="2:23" x14ac:dyDescent="0.25">
      <c r="B40" s="3" t="s">
        <v>759</v>
      </c>
      <c r="C40" s="3" t="s">
        <v>102</v>
      </c>
      <c r="D40" s="6">
        <v>-4.0999999999999996</v>
      </c>
      <c r="E40" s="6">
        <v>4.5</v>
      </c>
      <c r="F40" s="6">
        <v>6.6</v>
      </c>
      <c r="G40" s="6">
        <v>10.199999999999999</v>
      </c>
      <c r="H40" s="6">
        <v>-9.3000000000000007</v>
      </c>
      <c r="I40" s="6">
        <v>-0.6</v>
      </c>
      <c r="J40" s="6">
        <v>8.8000000000000007</v>
      </c>
      <c r="K40" s="6">
        <v>6.2</v>
      </c>
      <c r="L40" s="6">
        <v>-3.1</v>
      </c>
      <c r="M40" s="6">
        <v>4</v>
      </c>
      <c r="N40" s="6">
        <v>5.2</v>
      </c>
      <c r="O40" s="6">
        <v>9.5</v>
      </c>
      <c r="P40" s="6">
        <v>-2.7</v>
      </c>
      <c r="Q40" s="6">
        <v>2.7</v>
      </c>
      <c r="R40" s="6">
        <v>5.3</v>
      </c>
      <c r="S40" s="6">
        <v>7.8</v>
      </c>
      <c r="T40" s="6">
        <v>-3.5</v>
      </c>
      <c r="U40" s="6">
        <v>2.8</v>
      </c>
      <c r="V40" s="6">
        <v>6.5</v>
      </c>
      <c r="W40" s="6">
        <v>7.4</v>
      </c>
    </row>
    <row r="41" spans="2:23" x14ac:dyDescent="0.25">
      <c r="B41" s="3" t="s">
        <v>759</v>
      </c>
      <c r="C41" s="3" t="s">
        <v>120</v>
      </c>
      <c r="D41" s="6">
        <v>0.8</v>
      </c>
      <c r="E41" s="6">
        <v>3.1</v>
      </c>
      <c r="F41" s="6">
        <v>18.7</v>
      </c>
      <c r="G41" s="6">
        <v>-8.6999999999999993</v>
      </c>
      <c r="H41" s="6">
        <v>0.9</v>
      </c>
      <c r="I41" s="6">
        <v>6.3</v>
      </c>
      <c r="J41" s="6">
        <v>16.3</v>
      </c>
      <c r="K41" s="6">
        <v>-5.7</v>
      </c>
      <c r="L41" s="6">
        <v>-0.3</v>
      </c>
      <c r="M41" s="6">
        <v>5.9</v>
      </c>
      <c r="N41" s="6">
        <v>17.600000000000001</v>
      </c>
      <c r="O41" s="6">
        <v>-6.4</v>
      </c>
      <c r="P41" s="6">
        <v>-7.3</v>
      </c>
      <c r="Q41" s="6">
        <v>10.5</v>
      </c>
      <c r="R41" s="6">
        <v>15.1</v>
      </c>
      <c r="S41" s="6">
        <v>-6.2</v>
      </c>
      <c r="T41" s="6">
        <v>-3.9</v>
      </c>
      <c r="U41" s="6">
        <v>10.5</v>
      </c>
      <c r="V41" s="6">
        <v>11.3</v>
      </c>
      <c r="W41" s="6">
        <v>-1.8</v>
      </c>
    </row>
    <row r="42" spans="2:23" x14ac:dyDescent="0.25">
      <c r="B42" s="3" t="s">
        <v>759</v>
      </c>
      <c r="C42" s="3" t="s">
        <v>129</v>
      </c>
      <c r="D42" s="6">
        <v>1.7</v>
      </c>
      <c r="E42" s="6">
        <v>13.3</v>
      </c>
      <c r="F42" s="6">
        <v>21.3</v>
      </c>
      <c r="G42" s="6">
        <v>-22</v>
      </c>
      <c r="H42" s="6">
        <v>-12.2</v>
      </c>
      <c r="I42" s="6">
        <v>10.4</v>
      </c>
      <c r="J42" s="6">
        <v>29.3</v>
      </c>
      <c r="K42" s="6">
        <v>-11.9</v>
      </c>
      <c r="L42" s="6">
        <v>0.2</v>
      </c>
      <c r="M42" s="6">
        <v>4.5</v>
      </c>
      <c r="N42" s="6">
        <v>21.7</v>
      </c>
      <c r="O42" s="6">
        <v>-9.4</v>
      </c>
      <c r="P42" s="6">
        <v>20.399999999999999</v>
      </c>
      <c r="Q42" s="6">
        <v>14.4</v>
      </c>
      <c r="R42" s="6">
        <v>17</v>
      </c>
      <c r="S42" s="7" t="s">
        <v>159</v>
      </c>
      <c r="T42" s="7" t="s">
        <v>159</v>
      </c>
      <c r="U42" s="7" t="s">
        <v>159</v>
      </c>
      <c r="V42" s="7" t="s">
        <v>159</v>
      </c>
      <c r="W42" s="7" t="s">
        <v>159</v>
      </c>
    </row>
    <row r="43" spans="2:23" x14ac:dyDescent="0.25">
      <c r="B43" s="3" t="s">
        <v>759</v>
      </c>
      <c r="C43" s="3" t="s">
        <v>131</v>
      </c>
      <c r="D43" s="6">
        <v>1.7</v>
      </c>
      <c r="E43" s="6">
        <v>2</v>
      </c>
      <c r="F43" s="6">
        <v>1.9</v>
      </c>
      <c r="G43" s="6">
        <v>-1.5</v>
      </c>
      <c r="H43" s="6">
        <v>3.8</v>
      </c>
      <c r="I43" s="6">
        <v>2.4</v>
      </c>
      <c r="J43" s="6">
        <v>1</v>
      </c>
      <c r="K43" s="6">
        <v>-2</v>
      </c>
      <c r="L43" s="6">
        <v>2</v>
      </c>
      <c r="M43" s="6">
        <v>5.3</v>
      </c>
      <c r="N43" s="6">
        <v>1.6</v>
      </c>
      <c r="O43" s="6">
        <v>-0.5</v>
      </c>
      <c r="P43" s="6">
        <v>2.8</v>
      </c>
      <c r="Q43" s="6">
        <v>1.8</v>
      </c>
      <c r="R43" s="6">
        <v>3.2</v>
      </c>
      <c r="S43" s="6">
        <v>-2</v>
      </c>
      <c r="T43" s="6">
        <v>2.8</v>
      </c>
      <c r="U43" s="6">
        <v>2.8</v>
      </c>
      <c r="V43" s="6">
        <v>3.3</v>
      </c>
      <c r="W43" s="6">
        <v>-2.9</v>
      </c>
    </row>
    <row r="44" spans="2:23" x14ac:dyDescent="0.25">
      <c r="B44" s="3" t="s">
        <v>759</v>
      </c>
      <c r="C44" s="3" t="s">
        <v>148</v>
      </c>
      <c r="D44" s="6">
        <v>0.2</v>
      </c>
      <c r="E44" s="6">
        <v>3.3</v>
      </c>
      <c r="F44" s="6">
        <v>12.8</v>
      </c>
      <c r="G44" s="6">
        <v>1.9</v>
      </c>
      <c r="H44" s="6">
        <v>-16.600000000000001</v>
      </c>
      <c r="I44" s="6">
        <v>7.3</v>
      </c>
      <c r="J44" s="6">
        <v>12.4</v>
      </c>
      <c r="K44" s="6">
        <v>3.7</v>
      </c>
      <c r="L44" s="6">
        <v>8.5</v>
      </c>
      <c r="M44" s="6">
        <v>8.1999999999999993</v>
      </c>
      <c r="N44" s="6">
        <v>12.3</v>
      </c>
      <c r="O44" s="6">
        <v>4.2</v>
      </c>
      <c r="P44" s="6">
        <v>-14</v>
      </c>
      <c r="Q44" s="6">
        <v>13.3</v>
      </c>
      <c r="R44" s="6">
        <v>9.1999999999999993</v>
      </c>
      <c r="S44" s="6">
        <v>0</v>
      </c>
      <c r="T44" s="6">
        <v>-8.6999999999999993</v>
      </c>
      <c r="U44" s="6">
        <v>7.6</v>
      </c>
      <c r="V44" s="6">
        <v>11.1</v>
      </c>
      <c r="W44" s="6">
        <v>-3.3</v>
      </c>
    </row>
    <row r="45" spans="2:23" x14ac:dyDescent="0.25">
      <c r="B45" s="3" t="s">
        <v>759</v>
      </c>
      <c r="C45" s="3" t="s">
        <v>150</v>
      </c>
      <c r="D45" s="7" t="s">
        <v>159</v>
      </c>
      <c r="E45" s="7" t="s">
        <v>159</v>
      </c>
      <c r="F45" s="7" t="s">
        <v>159</v>
      </c>
      <c r="G45" s="7" t="s">
        <v>159</v>
      </c>
      <c r="H45" s="7" t="s">
        <v>159</v>
      </c>
      <c r="I45" s="7" t="s">
        <v>159</v>
      </c>
      <c r="J45" s="7" t="s">
        <v>159</v>
      </c>
      <c r="K45" s="7" t="s">
        <v>159</v>
      </c>
      <c r="L45" s="7" t="s">
        <v>159</v>
      </c>
      <c r="M45" s="6">
        <v>-1.3</v>
      </c>
      <c r="N45" s="6">
        <v>9.6999999999999993</v>
      </c>
      <c r="O45" s="6">
        <v>7.4</v>
      </c>
      <c r="P45" s="6">
        <v>12.9</v>
      </c>
      <c r="Q45" s="6">
        <v>9.6999999999999993</v>
      </c>
      <c r="R45" s="6">
        <v>5.7</v>
      </c>
      <c r="S45" s="6">
        <v>0.4</v>
      </c>
      <c r="T45" s="6">
        <v>6.3</v>
      </c>
      <c r="U45" s="6">
        <v>-2.2999999999999998</v>
      </c>
      <c r="V45" s="6">
        <v>2</v>
      </c>
      <c r="W45" s="6">
        <v>3.9</v>
      </c>
    </row>
    <row r="46" spans="2:23" x14ac:dyDescent="0.25">
      <c r="B46" s="3" t="s">
        <v>759</v>
      </c>
      <c r="C46" s="3" t="s">
        <v>157</v>
      </c>
      <c r="D46" s="6">
        <v>0.6</v>
      </c>
      <c r="E46" s="6">
        <v>3.8</v>
      </c>
      <c r="F46" s="6">
        <v>4.5999999999999996</v>
      </c>
      <c r="G46" s="6">
        <v>-0.5</v>
      </c>
      <c r="H46" s="6">
        <v>-0.4</v>
      </c>
      <c r="I46" s="6">
        <v>2.5</v>
      </c>
      <c r="J46" s="6">
        <v>3.7</v>
      </c>
      <c r="K46" s="6">
        <v>1.8</v>
      </c>
      <c r="L46" s="6">
        <v>-0.2</v>
      </c>
      <c r="M46" s="6">
        <v>6.2</v>
      </c>
      <c r="N46" s="6">
        <v>2.4</v>
      </c>
      <c r="O46" s="6">
        <v>2.7</v>
      </c>
      <c r="P46" s="6">
        <v>0.4</v>
      </c>
      <c r="Q46" s="6">
        <v>2.7</v>
      </c>
      <c r="R46" s="6">
        <v>3.5</v>
      </c>
      <c r="S46" s="6">
        <v>1.9</v>
      </c>
      <c r="T46" s="6">
        <v>-0.3</v>
      </c>
      <c r="U46" s="6">
        <v>3.7</v>
      </c>
      <c r="V46" s="6">
        <v>2.6</v>
      </c>
      <c r="W46" s="6">
        <v>1.6</v>
      </c>
    </row>
    <row r="47" spans="2:23" x14ac:dyDescent="0.25">
      <c r="B47" s="3" t="s">
        <v>759</v>
      </c>
      <c r="C47" s="3" t="s">
        <v>165</v>
      </c>
      <c r="D47" s="6">
        <v>2.6</v>
      </c>
      <c r="E47" s="6">
        <v>3</v>
      </c>
      <c r="F47" s="6">
        <v>3.6</v>
      </c>
      <c r="G47" s="6">
        <v>1.1000000000000001</v>
      </c>
      <c r="H47" s="6">
        <v>-0.1</v>
      </c>
      <c r="I47" s="6">
        <v>2</v>
      </c>
      <c r="J47" s="6">
        <v>2.4</v>
      </c>
      <c r="K47" s="6">
        <v>1.8</v>
      </c>
      <c r="L47" s="6">
        <v>2.5</v>
      </c>
      <c r="M47" s="6">
        <v>2.1</v>
      </c>
      <c r="N47" s="6">
        <v>0.9</v>
      </c>
      <c r="O47" s="6">
        <v>0.4</v>
      </c>
      <c r="P47" s="6">
        <v>-3.3</v>
      </c>
      <c r="Q47" s="6">
        <v>5</v>
      </c>
      <c r="R47" s="6">
        <v>1.8</v>
      </c>
      <c r="S47" s="6">
        <v>1.1000000000000001</v>
      </c>
      <c r="T47" s="6">
        <v>1.9</v>
      </c>
      <c r="U47" s="6">
        <v>2.5</v>
      </c>
      <c r="V47" s="6">
        <v>2</v>
      </c>
      <c r="W47" s="6">
        <v>1.1000000000000001</v>
      </c>
    </row>
    <row r="48" spans="2:23" x14ac:dyDescent="0.25">
      <c r="B48" s="3" t="s">
        <v>759</v>
      </c>
      <c r="C48" s="3" t="s">
        <v>171</v>
      </c>
      <c r="D48" s="6">
        <v>-4.3</v>
      </c>
      <c r="E48" s="6">
        <v>6.4</v>
      </c>
      <c r="F48" s="6">
        <v>6.9</v>
      </c>
      <c r="G48" s="6">
        <v>-6.4</v>
      </c>
      <c r="H48" s="6">
        <v>-9.1999999999999993</v>
      </c>
      <c r="I48" s="6">
        <v>2.4</v>
      </c>
      <c r="J48" s="6">
        <v>6.2</v>
      </c>
      <c r="K48" s="6">
        <v>-0.1</v>
      </c>
      <c r="L48" s="6">
        <v>-3.3</v>
      </c>
      <c r="M48" s="6">
        <v>4.4000000000000004</v>
      </c>
      <c r="N48" s="6">
        <v>5.2</v>
      </c>
      <c r="O48" s="6">
        <v>1.2</v>
      </c>
      <c r="P48" s="6">
        <v>-4.3</v>
      </c>
      <c r="Q48" s="6">
        <v>3.6</v>
      </c>
      <c r="R48" s="6">
        <v>6.1</v>
      </c>
      <c r="S48" s="6">
        <v>-0.2</v>
      </c>
      <c r="T48" s="6">
        <v>-5.4</v>
      </c>
      <c r="U48" s="6">
        <v>3.3</v>
      </c>
      <c r="V48" s="6">
        <v>5.5</v>
      </c>
      <c r="W48" s="6">
        <v>-0.5</v>
      </c>
    </row>
    <row r="49" spans="2:23" x14ac:dyDescent="0.25">
      <c r="B49" s="3" t="s">
        <v>759</v>
      </c>
      <c r="C49" s="3" t="s">
        <v>173</v>
      </c>
      <c r="D49" s="6">
        <v>-3.3</v>
      </c>
      <c r="E49" s="6">
        <v>3.9</v>
      </c>
      <c r="F49" s="6">
        <v>1.4</v>
      </c>
      <c r="G49" s="6">
        <v>-2</v>
      </c>
      <c r="H49" s="6">
        <v>-7.1</v>
      </c>
      <c r="I49" s="6">
        <v>3</v>
      </c>
      <c r="J49" s="6">
        <v>3.7</v>
      </c>
      <c r="K49" s="6">
        <v>3.2</v>
      </c>
      <c r="L49" s="6">
        <v>-8.1</v>
      </c>
      <c r="M49" s="6">
        <v>5.4</v>
      </c>
      <c r="N49" s="6">
        <v>5.9</v>
      </c>
      <c r="O49" s="6">
        <v>1.2</v>
      </c>
      <c r="P49" s="6">
        <v>-4.7</v>
      </c>
      <c r="Q49" s="6">
        <v>4.5999999999999996</v>
      </c>
      <c r="R49" s="6">
        <v>3</v>
      </c>
      <c r="S49" s="6">
        <v>-0.9</v>
      </c>
      <c r="T49" s="6">
        <v>-2.9</v>
      </c>
      <c r="U49" s="6">
        <v>3.1</v>
      </c>
      <c r="V49" s="6">
        <v>3.7</v>
      </c>
      <c r="W49" s="6">
        <v>-0.3</v>
      </c>
    </row>
    <row r="50" spans="2:23" x14ac:dyDescent="0.25">
      <c r="B50" s="3" t="s">
        <v>759</v>
      </c>
      <c r="C50" s="3" t="s">
        <v>174</v>
      </c>
      <c r="D50" s="6">
        <v>-4.8</v>
      </c>
      <c r="E50" s="6">
        <v>4.8</v>
      </c>
      <c r="F50" s="6">
        <v>-4.0999999999999996</v>
      </c>
      <c r="G50" s="6">
        <v>5.3</v>
      </c>
      <c r="H50" s="6">
        <v>-8</v>
      </c>
      <c r="I50" s="6">
        <v>4.0999999999999996</v>
      </c>
      <c r="J50" s="6">
        <v>-2.7</v>
      </c>
      <c r="K50" s="6">
        <v>8.3000000000000007</v>
      </c>
      <c r="L50" s="6">
        <v>-6.2</v>
      </c>
      <c r="M50" s="6">
        <v>6.5</v>
      </c>
      <c r="N50" s="6">
        <v>-3.3</v>
      </c>
      <c r="O50" s="6">
        <v>9</v>
      </c>
      <c r="P50" s="6">
        <v>-5.7</v>
      </c>
      <c r="Q50" s="6">
        <v>4.8</v>
      </c>
      <c r="R50" s="6">
        <v>-4.2</v>
      </c>
      <c r="S50" s="6">
        <v>8.4</v>
      </c>
      <c r="T50" s="6">
        <v>-6.2</v>
      </c>
      <c r="U50" s="6">
        <v>4</v>
      </c>
      <c r="V50" s="6">
        <v>-4.2</v>
      </c>
      <c r="W50" s="6">
        <v>8.9</v>
      </c>
    </row>
    <row r="51" spans="2:23" x14ac:dyDescent="0.25">
      <c r="B51" s="3" t="s">
        <v>759</v>
      </c>
      <c r="C51" s="3" t="s">
        <v>176</v>
      </c>
      <c r="D51" s="6">
        <v>-5.7</v>
      </c>
      <c r="E51" s="6">
        <v>5.7</v>
      </c>
      <c r="F51" s="6">
        <v>-0.8</v>
      </c>
      <c r="G51" s="6">
        <v>0.9</v>
      </c>
      <c r="H51" s="6">
        <v>-8.6999999999999993</v>
      </c>
      <c r="I51" s="6">
        <v>1.3</v>
      </c>
      <c r="J51" s="6">
        <v>0.8</v>
      </c>
      <c r="K51" s="6">
        <v>3.7</v>
      </c>
      <c r="L51" s="6">
        <v>-3.1</v>
      </c>
      <c r="M51" s="6">
        <v>6</v>
      </c>
      <c r="N51" s="6">
        <v>0.7</v>
      </c>
      <c r="O51" s="6">
        <v>2.4</v>
      </c>
      <c r="P51" s="6">
        <v>-4.0999999999999996</v>
      </c>
      <c r="Q51" s="6">
        <v>3.4</v>
      </c>
      <c r="R51" s="6">
        <v>-1.7</v>
      </c>
      <c r="S51" s="6">
        <v>3</v>
      </c>
      <c r="T51" s="6">
        <v>-3.4</v>
      </c>
      <c r="U51" s="6">
        <v>3.1</v>
      </c>
      <c r="V51" s="6">
        <v>0.2</v>
      </c>
      <c r="W51" s="6">
        <v>1.9</v>
      </c>
    </row>
    <row r="52" spans="2:23" x14ac:dyDescent="0.25">
      <c r="B52" s="3" t="s">
        <v>759</v>
      </c>
      <c r="C52" s="3" t="s">
        <v>177</v>
      </c>
      <c r="D52" s="6">
        <v>-8.1</v>
      </c>
      <c r="E52" s="6">
        <v>7.2</v>
      </c>
      <c r="F52" s="6">
        <v>-0.9</v>
      </c>
      <c r="G52" s="6">
        <v>1.8</v>
      </c>
      <c r="H52" s="6">
        <v>-13.2</v>
      </c>
      <c r="I52" s="6">
        <v>4.2</v>
      </c>
      <c r="J52" s="6">
        <v>0.1</v>
      </c>
      <c r="K52" s="6">
        <v>3.9</v>
      </c>
      <c r="L52" s="6">
        <v>-8.1</v>
      </c>
      <c r="M52" s="6">
        <v>9.6</v>
      </c>
      <c r="N52" s="6">
        <v>-0.8</v>
      </c>
      <c r="O52" s="6">
        <v>6.6</v>
      </c>
      <c r="P52" s="6">
        <v>-6.5</v>
      </c>
      <c r="Q52" s="6">
        <v>6.7</v>
      </c>
      <c r="R52" s="6">
        <v>0.2</v>
      </c>
      <c r="S52" s="6">
        <v>4.0999999999999996</v>
      </c>
      <c r="T52" s="6">
        <v>-5.4</v>
      </c>
      <c r="U52" s="6">
        <v>3.8</v>
      </c>
      <c r="V52" s="6">
        <v>-0.1</v>
      </c>
      <c r="W52" s="6">
        <v>3.1</v>
      </c>
    </row>
    <row r="53" spans="2:23" x14ac:dyDescent="0.25">
      <c r="B53" s="3" t="s">
        <v>759</v>
      </c>
      <c r="C53" s="3" t="s">
        <v>178</v>
      </c>
      <c r="D53" s="6">
        <v>-2.2000000000000002</v>
      </c>
      <c r="E53" s="6">
        <v>1.1000000000000001</v>
      </c>
      <c r="F53" s="6">
        <v>-2.4</v>
      </c>
      <c r="G53" s="6">
        <v>3.8</v>
      </c>
      <c r="H53" s="6">
        <v>-5.0999999999999996</v>
      </c>
      <c r="I53" s="6">
        <v>0.4</v>
      </c>
      <c r="J53" s="6">
        <v>-1.7</v>
      </c>
      <c r="K53" s="6">
        <v>5.6</v>
      </c>
      <c r="L53" s="6">
        <v>-2.6</v>
      </c>
      <c r="M53" s="6">
        <v>1.8</v>
      </c>
      <c r="N53" s="6">
        <v>-1</v>
      </c>
      <c r="O53" s="6">
        <v>4.8</v>
      </c>
      <c r="P53" s="6">
        <v>-1.5</v>
      </c>
      <c r="Q53" s="6">
        <v>1</v>
      </c>
      <c r="R53" s="6">
        <v>-1.7</v>
      </c>
      <c r="S53" s="6">
        <v>5</v>
      </c>
      <c r="T53" s="6">
        <v>-2</v>
      </c>
      <c r="U53" s="6">
        <v>0.2</v>
      </c>
      <c r="V53" s="6">
        <v>-1.4</v>
      </c>
      <c r="W53" s="6">
        <v>4.8</v>
      </c>
    </row>
    <row r="54" spans="2:23" x14ac:dyDescent="0.25">
      <c r="B54" s="3" t="s">
        <v>759</v>
      </c>
      <c r="C54" s="3" t="s">
        <v>179</v>
      </c>
      <c r="D54" s="6">
        <v>-2.2000000000000002</v>
      </c>
      <c r="E54" s="6">
        <v>1.6</v>
      </c>
      <c r="F54" s="6">
        <v>2.2000000000000002</v>
      </c>
      <c r="G54" s="6">
        <v>-2.6</v>
      </c>
      <c r="H54" s="6">
        <v>-6.8</v>
      </c>
      <c r="I54" s="6">
        <v>0.7</v>
      </c>
      <c r="J54" s="6">
        <v>5.4</v>
      </c>
      <c r="K54" s="6">
        <v>0.9</v>
      </c>
      <c r="L54" s="6">
        <v>-2.6</v>
      </c>
      <c r="M54" s="6">
        <v>2.4</v>
      </c>
      <c r="N54" s="6">
        <v>4.5999999999999996</v>
      </c>
      <c r="O54" s="6">
        <v>0.6</v>
      </c>
      <c r="P54" s="6">
        <v>-1.8</v>
      </c>
      <c r="Q54" s="6">
        <v>0.7</v>
      </c>
      <c r="R54" s="6">
        <v>4</v>
      </c>
      <c r="S54" s="6">
        <v>-0.6</v>
      </c>
      <c r="T54" s="6">
        <v>-1.2</v>
      </c>
      <c r="U54" s="6">
        <v>-0.4</v>
      </c>
      <c r="V54" s="6">
        <v>4</v>
      </c>
      <c r="W54" s="6">
        <v>-0.8</v>
      </c>
    </row>
    <row r="55" spans="2:23" x14ac:dyDescent="0.25">
      <c r="B55" s="3" t="s">
        <v>759</v>
      </c>
      <c r="C55" s="3" t="s">
        <v>180</v>
      </c>
      <c r="D55" s="6">
        <v>-5</v>
      </c>
      <c r="E55" s="6">
        <v>8.3000000000000007</v>
      </c>
      <c r="F55" s="6">
        <v>4.8</v>
      </c>
      <c r="G55" s="6">
        <v>-5.0999999999999996</v>
      </c>
      <c r="H55" s="6">
        <v>-11.8</v>
      </c>
      <c r="I55" s="6">
        <v>14.3</v>
      </c>
      <c r="J55" s="6">
        <v>2.8</v>
      </c>
      <c r="K55" s="6">
        <v>-0.9</v>
      </c>
      <c r="L55" s="6">
        <v>-12.1</v>
      </c>
      <c r="M55" s="6">
        <v>7.5</v>
      </c>
      <c r="N55" s="6">
        <v>2.2999999999999998</v>
      </c>
      <c r="O55" s="6">
        <v>-5.6</v>
      </c>
      <c r="P55" s="6">
        <v>-11.3</v>
      </c>
      <c r="Q55" s="6">
        <v>9.5</v>
      </c>
      <c r="R55" s="6">
        <v>4.8</v>
      </c>
      <c r="S55" s="6">
        <v>-8.1999999999999993</v>
      </c>
      <c r="T55" s="6">
        <v>-11.1</v>
      </c>
      <c r="U55" s="6">
        <v>8.4</v>
      </c>
      <c r="V55" s="6">
        <v>5</v>
      </c>
      <c r="W55" s="6">
        <v>-8.6999999999999993</v>
      </c>
    </row>
    <row r="56" spans="2:23" x14ac:dyDescent="0.25">
      <c r="B56" s="3" t="s">
        <v>759</v>
      </c>
      <c r="C56" s="3" t="s">
        <v>182</v>
      </c>
      <c r="D56" s="6">
        <v>-5.7</v>
      </c>
      <c r="E56" s="6">
        <v>-1.7</v>
      </c>
      <c r="F56" s="6">
        <v>-0.6</v>
      </c>
      <c r="G56" s="6">
        <v>-1.8</v>
      </c>
      <c r="H56" s="6">
        <v>-6.3</v>
      </c>
      <c r="I56" s="6">
        <v>-0.2</v>
      </c>
      <c r="J56" s="6">
        <v>-2.2999999999999998</v>
      </c>
      <c r="K56" s="6">
        <v>-2</v>
      </c>
      <c r="L56" s="6">
        <v>-0.4</v>
      </c>
      <c r="M56" s="6">
        <v>2.5</v>
      </c>
      <c r="N56" s="6">
        <v>-0.8</v>
      </c>
      <c r="O56" s="6">
        <v>-5.3</v>
      </c>
      <c r="P56" s="6">
        <v>1.2</v>
      </c>
      <c r="Q56" s="6">
        <v>7.7</v>
      </c>
      <c r="R56" s="6">
        <v>-2.5</v>
      </c>
      <c r="S56" s="6">
        <v>-0.3</v>
      </c>
      <c r="T56" s="6">
        <v>-0.1</v>
      </c>
      <c r="U56" s="6">
        <v>5.5</v>
      </c>
      <c r="V56" s="6">
        <v>-2</v>
      </c>
      <c r="W56" s="6">
        <v>-1.6</v>
      </c>
    </row>
    <row r="57" spans="2:23" x14ac:dyDescent="0.25">
      <c r="B57" s="3" t="s">
        <v>759</v>
      </c>
      <c r="C57" s="3" t="s">
        <v>183</v>
      </c>
      <c r="D57" s="6">
        <v>-8</v>
      </c>
      <c r="E57" s="6">
        <v>5.7</v>
      </c>
      <c r="F57" s="6">
        <v>-3.5</v>
      </c>
      <c r="G57" s="6">
        <v>5.4</v>
      </c>
      <c r="H57" s="6">
        <v>-10.9</v>
      </c>
      <c r="I57" s="6">
        <v>4.8</v>
      </c>
      <c r="J57" s="6">
        <v>-1.1000000000000001</v>
      </c>
      <c r="K57" s="6">
        <v>5.9</v>
      </c>
      <c r="L57" s="6">
        <v>-7.3</v>
      </c>
      <c r="M57" s="6">
        <v>5.4</v>
      </c>
      <c r="N57" s="6">
        <v>-1.2</v>
      </c>
      <c r="O57" s="6">
        <v>5.8</v>
      </c>
      <c r="P57" s="6">
        <v>-7.5</v>
      </c>
      <c r="Q57" s="6">
        <v>5.6</v>
      </c>
      <c r="R57" s="6">
        <v>-1.1000000000000001</v>
      </c>
      <c r="S57" s="6">
        <v>4.5</v>
      </c>
      <c r="T57" s="6">
        <v>-8</v>
      </c>
      <c r="U57" s="6">
        <v>3.9</v>
      </c>
      <c r="V57" s="6">
        <v>-1.3</v>
      </c>
      <c r="W57" s="6">
        <v>5</v>
      </c>
    </row>
    <row r="58" spans="2:23" x14ac:dyDescent="0.25">
      <c r="B58" s="3" t="s">
        <v>759</v>
      </c>
      <c r="C58" s="3" t="s">
        <v>186</v>
      </c>
      <c r="D58" s="6">
        <v>-1.9</v>
      </c>
      <c r="E58" s="6">
        <v>2.1</v>
      </c>
      <c r="F58" s="6">
        <v>-4.5999999999999996</v>
      </c>
      <c r="G58" s="6">
        <v>6.8</v>
      </c>
      <c r="H58" s="6">
        <v>-6.3</v>
      </c>
      <c r="I58" s="6">
        <v>0</v>
      </c>
      <c r="J58" s="6">
        <v>-4.4000000000000004</v>
      </c>
      <c r="K58" s="6">
        <v>7.9</v>
      </c>
      <c r="L58" s="6">
        <v>-3.1</v>
      </c>
      <c r="M58" s="6">
        <v>3.5</v>
      </c>
      <c r="N58" s="6">
        <v>-4.5</v>
      </c>
      <c r="O58" s="6">
        <v>8.6</v>
      </c>
      <c r="P58" s="6">
        <v>-3.2</v>
      </c>
      <c r="Q58" s="6">
        <v>1.8</v>
      </c>
      <c r="R58" s="6">
        <v>-4.7</v>
      </c>
      <c r="S58" s="6">
        <v>7.2</v>
      </c>
      <c r="T58" s="6">
        <v>-3.7</v>
      </c>
      <c r="U58" s="6">
        <v>2.1</v>
      </c>
      <c r="V58" s="6">
        <v>-6.3</v>
      </c>
      <c r="W58" s="6">
        <v>8.3000000000000007</v>
      </c>
    </row>
    <row r="59" spans="2:23" x14ac:dyDescent="0.25">
      <c r="B59" s="3" t="s">
        <v>759</v>
      </c>
      <c r="C59" s="3" t="s">
        <v>187</v>
      </c>
      <c r="D59" s="6">
        <v>-2.9</v>
      </c>
      <c r="E59" s="6">
        <v>4.8</v>
      </c>
      <c r="F59" s="6">
        <v>-0.7</v>
      </c>
      <c r="G59" s="6">
        <v>2.8</v>
      </c>
      <c r="H59" s="6">
        <v>-10.9</v>
      </c>
      <c r="I59" s="6">
        <v>-1.2</v>
      </c>
      <c r="J59" s="6">
        <v>1.5</v>
      </c>
      <c r="K59" s="6">
        <v>6.5</v>
      </c>
      <c r="L59" s="6">
        <v>-0.4</v>
      </c>
      <c r="M59" s="6">
        <v>-0.3</v>
      </c>
      <c r="N59" s="6">
        <v>-1.4</v>
      </c>
      <c r="O59" s="6">
        <v>11.3</v>
      </c>
      <c r="P59" s="6">
        <v>-0.8</v>
      </c>
      <c r="Q59" s="6">
        <v>-2.1</v>
      </c>
      <c r="R59" s="6">
        <v>1.6</v>
      </c>
      <c r="S59" s="6">
        <v>9</v>
      </c>
      <c r="T59" s="6">
        <v>1.1000000000000001</v>
      </c>
      <c r="U59" s="6">
        <v>-3.7</v>
      </c>
      <c r="V59" s="6">
        <v>-2</v>
      </c>
      <c r="W59" s="6">
        <v>8.3000000000000007</v>
      </c>
    </row>
    <row r="60" spans="2:23" x14ac:dyDescent="0.25">
      <c r="B60" s="3" t="s">
        <v>759</v>
      </c>
      <c r="C60" s="3" t="s">
        <v>188</v>
      </c>
      <c r="D60" s="6">
        <v>-8.1999999999999993</v>
      </c>
      <c r="E60" s="6">
        <v>7</v>
      </c>
      <c r="F60" s="6">
        <v>-2</v>
      </c>
      <c r="G60" s="6">
        <v>3.5</v>
      </c>
      <c r="H60" s="6">
        <v>-10.5</v>
      </c>
      <c r="I60" s="6">
        <v>6.1</v>
      </c>
      <c r="J60" s="6">
        <v>0.3</v>
      </c>
      <c r="K60" s="6">
        <v>5</v>
      </c>
      <c r="L60" s="6">
        <v>-8.3000000000000007</v>
      </c>
      <c r="M60" s="6">
        <v>6.8</v>
      </c>
      <c r="N60" s="6">
        <v>0.7</v>
      </c>
      <c r="O60" s="6">
        <v>2.7</v>
      </c>
      <c r="P60" s="6">
        <v>-8.9</v>
      </c>
      <c r="Q60" s="6">
        <v>5.5</v>
      </c>
      <c r="R60" s="6">
        <v>-0.5</v>
      </c>
      <c r="S60" s="6">
        <v>2.1</v>
      </c>
      <c r="T60" s="6">
        <v>-7.3</v>
      </c>
      <c r="U60" s="6">
        <v>1.1000000000000001</v>
      </c>
      <c r="V60" s="6">
        <v>1.9</v>
      </c>
      <c r="W60" s="6">
        <v>-0.5</v>
      </c>
    </row>
    <row r="61" spans="2:23" x14ac:dyDescent="0.25">
      <c r="B61" s="3" t="s">
        <v>759</v>
      </c>
      <c r="C61" s="3" t="s">
        <v>189</v>
      </c>
      <c r="D61" s="6">
        <v>-4.5</v>
      </c>
      <c r="E61" s="6">
        <v>5.2</v>
      </c>
      <c r="F61" s="6">
        <v>-6.3</v>
      </c>
      <c r="G61" s="6">
        <v>6.9</v>
      </c>
      <c r="H61" s="6">
        <v>-7.7</v>
      </c>
      <c r="I61" s="6">
        <v>3.4</v>
      </c>
      <c r="J61" s="6">
        <v>-6.4</v>
      </c>
      <c r="K61" s="6">
        <v>8.6</v>
      </c>
      <c r="L61" s="6">
        <v>-5.8</v>
      </c>
      <c r="M61" s="6">
        <v>4.5999999999999996</v>
      </c>
      <c r="N61" s="6">
        <v>-6.3</v>
      </c>
      <c r="O61" s="6">
        <v>9.1999999999999993</v>
      </c>
      <c r="P61" s="6">
        <v>-5.2</v>
      </c>
      <c r="Q61" s="6">
        <v>5.0999999999999996</v>
      </c>
      <c r="R61" s="6">
        <v>-6.5</v>
      </c>
      <c r="S61" s="6">
        <v>7.7</v>
      </c>
      <c r="T61" s="6">
        <v>-5.9</v>
      </c>
      <c r="U61" s="6">
        <v>4.3</v>
      </c>
      <c r="V61" s="6">
        <v>-6.3</v>
      </c>
      <c r="W61" s="6">
        <v>6.6</v>
      </c>
    </row>
    <row r="62" spans="2:23" x14ac:dyDescent="0.25">
      <c r="B62" s="3" t="s">
        <v>759</v>
      </c>
      <c r="C62" s="3" t="s">
        <v>190</v>
      </c>
      <c r="D62" s="6">
        <v>-7.1</v>
      </c>
      <c r="E62" s="6">
        <v>6.4</v>
      </c>
      <c r="F62" s="6">
        <v>-5.3</v>
      </c>
      <c r="G62" s="6">
        <v>5</v>
      </c>
      <c r="H62" s="6">
        <v>-9</v>
      </c>
      <c r="I62" s="6">
        <v>6.1</v>
      </c>
      <c r="J62" s="6">
        <v>-5.3</v>
      </c>
      <c r="K62" s="6">
        <v>8.8000000000000007</v>
      </c>
      <c r="L62" s="6">
        <v>-4.0999999999999996</v>
      </c>
      <c r="M62" s="6">
        <v>7.9</v>
      </c>
      <c r="N62" s="6">
        <v>-3.9</v>
      </c>
      <c r="O62" s="6">
        <v>10.5</v>
      </c>
      <c r="P62" s="6">
        <v>-6.5</v>
      </c>
      <c r="Q62" s="6">
        <v>6.8</v>
      </c>
      <c r="R62" s="6">
        <v>-4.3</v>
      </c>
      <c r="S62" s="6">
        <v>6</v>
      </c>
      <c r="T62" s="6">
        <v>-5.8</v>
      </c>
      <c r="U62" s="6">
        <v>6.7</v>
      </c>
      <c r="V62" s="6">
        <v>-5.5</v>
      </c>
      <c r="W62" s="6">
        <v>7</v>
      </c>
    </row>
    <row r="63" spans="2:23" x14ac:dyDescent="0.25">
      <c r="B63" s="3" t="s">
        <v>759</v>
      </c>
      <c r="C63" s="3" t="s">
        <v>191</v>
      </c>
      <c r="D63" s="6">
        <v>1.5</v>
      </c>
      <c r="E63" s="6">
        <v>3.1</v>
      </c>
      <c r="F63" s="6">
        <v>0.6</v>
      </c>
      <c r="G63" s="6">
        <v>-3.3</v>
      </c>
      <c r="H63" s="6">
        <v>-1.8</v>
      </c>
      <c r="I63" s="6">
        <v>0.4</v>
      </c>
      <c r="J63" s="6">
        <v>1.2</v>
      </c>
      <c r="K63" s="6">
        <v>-0.2</v>
      </c>
      <c r="L63" s="6">
        <v>1.3</v>
      </c>
      <c r="M63" s="6">
        <v>1.8</v>
      </c>
      <c r="N63" s="6">
        <v>0.3</v>
      </c>
      <c r="O63" s="6">
        <v>1</v>
      </c>
      <c r="P63" s="6">
        <v>0.5</v>
      </c>
      <c r="Q63" s="6">
        <v>1.1000000000000001</v>
      </c>
      <c r="R63" s="6">
        <v>-0.8</v>
      </c>
      <c r="S63" s="6">
        <v>-0.1</v>
      </c>
      <c r="T63" s="6">
        <v>0.7</v>
      </c>
      <c r="U63" s="6">
        <v>0.4</v>
      </c>
      <c r="V63" s="6">
        <v>0.6</v>
      </c>
      <c r="W63" s="6">
        <v>0</v>
      </c>
    </row>
    <row r="64" spans="2:23" x14ac:dyDescent="0.25">
      <c r="B64" s="3" t="s">
        <v>759</v>
      </c>
      <c r="C64" s="3" t="s">
        <v>192</v>
      </c>
      <c r="D64" s="6">
        <v>-1.9</v>
      </c>
      <c r="E64" s="6">
        <v>11</v>
      </c>
      <c r="F64" s="6">
        <v>9.6</v>
      </c>
      <c r="G64" s="6">
        <v>-11.1</v>
      </c>
      <c r="H64" s="6">
        <v>-10.8</v>
      </c>
      <c r="I64" s="6">
        <v>9.9</v>
      </c>
      <c r="J64" s="6">
        <v>14.5</v>
      </c>
      <c r="K64" s="6">
        <v>-2.8</v>
      </c>
      <c r="L64" s="6">
        <v>-5.2</v>
      </c>
      <c r="M64" s="6">
        <v>10.4</v>
      </c>
      <c r="N64" s="6">
        <v>11.3</v>
      </c>
      <c r="O64" s="6">
        <v>-0.1</v>
      </c>
      <c r="P64" s="6">
        <v>-2</v>
      </c>
      <c r="Q64" s="6">
        <v>9.5</v>
      </c>
      <c r="R64" s="6">
        <v>10.6</v>
      </c>
      <c r="S64" s="6">
        <v>-3.4</v>
      </c>
      <c r="T64" s="6">
        <v>-3.6</v>
      </c>
      <c r="U64" s="6">
        <v>6.9</v>
      </c>
      <c r="V64" s="6">
        <v>7.8</v>
      </c>
      <c r="W64" s="6">
        <v>-3.3</v>
      </c>
    </row>
    <row r="65" spans="2:23" x14ac:dyDescent="0.25">
      <c r="B65" s="3" t="s">
        <v>759</v>
      </c>
      <c r="C65" s="3" t="s">
        <v>193</v>
      </c>
      <c r="D65" s="6">
        <v>2</v>
      </c>
      <c r="E65" s="6">
        <v>-5</v>
      </c>
      <c r="F65" s="6">
        <v>1.2</v>
      </c>
      <c r="G65" s="6">
        <v>0.4</v>
      </c>
      <c r="H65" s="6">
        <v>-1.6</v>
      </c>
      <c r="I65" s="6">
        <v>-3.7</v>
      </c>
      <c r="J65" s="6">
        <v>3</v>
      </c>
      <c r="K65" s="6">
        <v>2.2999999999999998</v>
      </c>
      <c r="L65" s="6">
        <v>2.2999999999999998</v>
      </c>
      <c r="M65" s="6">
        <v>-1.9</v>
      </c>
      <c r="N65" s="6">
        <v>1.6</v>
      </c>
      <c r="O65" s="6">
        <v>2.4</v>
      </c>
      <c r="P65" s="6">
        <v>1.7</v>
      </c>
      <c r="Q65" s="6">
        <v>-2.4</v>
      </c>
      <c r="R65" s="6">
        <v>1.8</v>
      </c>
      <c r="S65" s="6">
        <v>2</v>
      </c>
      <c r="T65" s="6">
        <v>1.1000000000000001</v>
      </c>
      <c r="U65" s="6">
        <v>-3.3</v>
      </c>
      <c r="V65" s="6">
        <v>2.1</v>
      </c>
      <c r="W65" s="6">
        <v>1.6</v>
      </c>
    </row>
    <row r="66" spans="2:23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2:23" x14ac:dyDescent="0.25">
      <c r="B67" s="2" t="s">
        <v>194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2:23" x14ac:dyDescent="0.25">
      <c r="B68" s="3" t="s">
        <v>760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2:23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2:23" x14ac:dyDescent="0.25">
      <c r="B70" s="3" t="s">
        <v>761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2:23" x14ac:dyDescent="0.25">
      <c r="B71" s="3" t="s">
        <v>197</v>
      </c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J851"/>
  <sheetViews>
    <sheetView topLeftCell="C1" zoomScale="93" zoomScaleNormal="93" workbookViewId="0">
      <selection activeCell="I40" sqref="I40"/>
    </sheetView>
  </sheetViews>
  <sheetFormatPr defaultRowHeight="15" x14ac:dyDescent="0.25"/>
  <cols>
    <col min="2" max="2" width="15.7109375" customWidth="1"/>
    <col min="3" max="3" width="30.140625" customWidth="1"/>
    <col min="4" max="6" width="12.7109375" customWidth="1"/>
    <col min="7" max="7" width="12.85546875" customWidth="1"/>
    <col min="8" max="8" width="13.7109375" customWidth="1"/>
    <col min="9" max="9" width="13.85546875" customWidth="1"/>
    <col min="10" max="10" width="12.5703125" customWidth="1"/>
  </cols>
  <sheetData>
    <row r="2" spans="2:10" x14ac:dyDescent="0.25">
      <c r="C2" t="s">
        <v>787</v>
      </c>
    </row>
    <row r="3" spans="2:10" x14ac:dyDescent="0.25">
      <c r="D3">
        <v>2006</v>
      </c>
      <c r="E3">
        <v>2007</v>
      </c>
      <c r="F3">
        <v>2008</v>
      </c>
      <c r="G3">
        <v>2009</v>
      </c>
      <c r="H3">
        <v>2010</v>
      </c>
      <c r="I3">
        <v>2011</v>
      </c>
      <c r="J3">
        <v>2012</v>
      </c>
    </row>
    <row r="4" spans="2:10" x14ac:dyDescent="0.25">
      <c r="B4" s="3" t="s">
        <v>9</v>
      </c>
      <c r="C4" s="3" t="s">
        <v>782</v>
      </c>
      <c r="D4">
        <v>-94800000</v>
      </c>
      <c r="E4">
        <v>-93500000</v>
      </c>
      <c r="F4">
        <v>-98200000</v>
      </c>
      <c r="G4">
        <v>-127700000</v>
      </c>
      <c r="H4">
        <v>-143500000</v>
      </c>
      <c r="I4">
        <v>-140900000</v>
      </c>
      <c r="J4">
        <v>-154000000</v>
      </c>
    </row>
    <row r="5" spans="2:10" x14ac:dyDescent="0.25">
      <c r="B5" s="3" t="s">
        <v>9</v>
      </c>
      <c r="C5" s="3" t="s">
        <v>783</v>
      </c>
      <c r="D5">
        <v>18600000</v>
      </c>
      <c r="E5">
        <v>22600000</v>
      </c>
      <c r="F5">
        <v>16900000</v>
      </c>
      <c r="G5">
        <v>20200000</v>
      </c>
      <c r="H5">
        <v>21600000</v>
      </c>
      <c r="I5">
        <v>20100000</v>
      </c>
      <c r="J5">
        <v>19400000</v>
      </c>
    </row>
    <row r="6" spans="2:10" x14ac:dyDescent="0.25">
      <c r="B6" s="3" t="s">
        <v>9</v>
      </c>
      <c r="C6" s="3" t="s">
        <v>784</v>
      </c>
      <c r="D6">
        <v>113400000</v>
      </c>
      <c r="E6">
        <v>116100000</v>
      </c>
      <c r="F6">
        <v>115200000</v>
      </c>
      <c r="G6">
        <v>147900000</v>
      </c>
      <c r="H6">
        <v>165000000</v>
      </c>
      <c r="I6">
        <v>160900000</v>
      </c>
      <c r="J6">
        <v>173400000</v>
      </c>
    </row>
    <row r="7" spans="2:10" x14ac:dyDescent="0.25">
      <c r="B7" s="3" t="s">
        <v>9</v>
      </c>
      <c r="C7" s="3" t="s">
        <v>785</v>
      </c>
      <c r="D7">
        <v>113400000</v>
      </c>
      <c r="E7">
        <v>116100000</v>
      </c>
      <c r="F7">
        <v>115200000</v>
      </c>
      <c r="G7">
        <v>147900000</v>
      </c>
      <c r="H7">
        <v>165000000</v>
      </c>
      <c r="I7">
        <v>160900000</v>
      </c>
      <c r="J7">
        <v>173400000</v>
      </c>
    </row>
    <row r="8" spans="2:10" x14ac:dyDescent="0.25">
      <c r="B8" s="3" t="s">
        <v>201</v>
      </c>
      <c r="C8" s="3" t="s">
        <v>782</v>
      </c>
      <c r="D8">
        <v>-14600000</v>
      </c>
      <c r="E8">
        <v>-14000000</v>
      </c>
      <c r="F8">
        <v>-13700000</v>
      </c>
      <c r="G8">
        <v>-12000000</v>
      </c>
      <c r="H8">
        <v>-11200000</v>
      </c>
      <c r="I8">
        <v>-10700000</v>
      </c>
      <c r="J8">
        <v>-10300000</v>
      </c>
    </row>
    <row r="9" spans="2:10" x14ac:dyDescent="0.25">
      <c r="B9" s="3" t="s">
        <v>201</v>
      </c>
      <c r="C9" s="3" t="s">
        <v>783</v>
      </c>
      <c r="D9">
        <v>14000000</v>
      </c>
      <c r="E9">
        <v>14300000</v>
      </c>
      <c r="F9">
        <v>14700000</v>
      </c>
      <c r="G9">
        <v>14000000</v>
      </c>
      <c r="H9">
        <v>13700000</v>
      </c>
      <c r="I9">
        <v>13300000</v>
      </c>
      <c r="J9">
        <v>13000000</v>
      </c>
    </row>
    <row r="10" spans="2:10" x14ac:dyDescent="0.25">
      <c r="B10" s="3" t="s">
        <v>201</v>
      </c>
      <c r="C10" s="3" t="s">
        <v>784</v>
      </c>
      <c r="D10">
        <v>28600000</v>
      </c>
      <c r="E10">
        <v>28300000</v>
      </c>
      <c r="F10">
        <v>28300000</v>
      </c>
      <c r="G10">
        <v>26000000</v>
      </c>
      <c r="H10">
        <v>24800000</v>
      </c>
      <c r="I10">
        <v>24000000</v>
      </c>
      <c r="J10">
        <v>23300000</v>
      </c>
    </row>
    <row r="11" spans="2:10" x14ac:dyDescent="0.25">
      <c r="B11" s="3" t="s">
        <v>201</v>
      </c>
      <c r="C11" s="3" t="s">
        <v>785</v>
      </c>
      <c r="D11">
        <v>28600000</v>
      </c>
      <c r="E11">
        <v>28300000</v>
      </c>
      <c r="F11">
        <v>28300000</v>
      </c>
      <c r="G11">
        <v>26000000</v>
      </c>
      <c r="H11">
        <v>24800000</v>
      </c>
      <c r="I11">
        <v>24000000</v>
      </c>
      <c r="J11">
        <v>23300000</v>
      </c>
    </row>
    <row r="12" spans="2:10" x14ac:dyDescent="0.25">
      <c r="B12" s="3" t="s">
        <v>10</v>
      </c>
      <c r="C12" s="3" t="s">
        <v>782</v>
      </c>
      <c r="D12">
        <v>-21200000</v>
      </c>
      <c r="E12">
        <v>-2800000</v>
      </c>
      <c r="F12">
        <v>-6700000</v>
      </c>
      <c r="G12">
        <v>-5100000</v>
      </c>
      <c r="H12">
        <v>-10500000</v>
      </c>
      <c r="I12">
        <v>-58600000</v>
      </c>
      <c r="J12">
        <v>-66900000.000000007</v>
      </c>
    </row>
    <row r="13" spans="2:10" x14ac:dyDescent="0.25">
      <c r="B13" s="3" t="s">
        <v>10</v>
      </c>
      <c r="C13" s="3" t="s">
        <v>783</v>
      </c>
      <c r="D13">
        <v>454800000</v>
      </c>
      <c r="E13">
        <v>401300000</v>
      </c>
      <c r="F13">
        <v>361200000</v>
      </c>
      <c r="G13">
        <v>412800000</v>
      </c>
      <c r="H13">
        <v>478200000</v>
      </c>
      <c r="I13">
        <v>471400000</v>
      </c>
      <c r="J13">
        <v>493900000</v>
      </c>
    </row>
    <row r="14" spans="2:10" x14ac:dyDescent="0.25">
      <c r="B14" s="3" t="s">
        <v>10</v>
      </c>
      <c r="C14" s="3" t="s">
        <v>784</v>
      </c>
      <c r="D14">
        <v>476000000</v>
      </c>
      <c r="E14">
        <v>404100000</v>
      </c>
      <c r="F14">
        <v>367900000</v>
      </c>
      <c r="G14">
        <v>417900000</v>
      </c>
      <c r="H14">
        <v>488700000</v>
      </c>
      <c r="I14">
        <v>530000000</v>
      </c>
      <c r="J14">
        <v>560900000</v>
      </c>
    </row>
    <row r="15" spans="2:10" x14ac:dyDescent="0.25">
      <c r="B15" s="3" t="s">
        <v>10</v>
      </c>
      <c r="C15" s="3" t="s">
        <v>785</v>
      </c>
      <c r="D15">
        <v>476000000</v>
      </c>
      <c r="E15">
        <v>404100000</v>
      </c>
      <c r="F15">
        <v>367900000</v>
      </c>
      <c r="G15">
        <v>417900000</v>
      </c>
      <c r="H15">
        <v>488700000</v>
      </c>
      <c r="I15">
        <v>530000000</v>
      </c>
      <c r="J15">
        <v>560900000</v>
      </c>
    </row>
    <row r="16" spans="2:10" x14ac:dyDescent="0.25">
      <c r="B16" s="3" t="s">
        <v>11</v>
      </c>
      <c r="C16" s="3" t="s">
        <v>782</v>
      </c>
      <c r="D16">
        <v>-406700000</v>
      </c>
      <c r="E16">
        <v>-435900000</v>
      </c>
      <c r="F16">
        <v>-440200000</v>
      </c>
      <c r="G16">
        <v>-469800000</v>
      </c>
      <c r="H16">
        <v>-470200000</v>
      </c>
      <c r="I16">
        <v>-422700000</v>
      </c>
      <c r="J16">
        <v>-410500000</v>
      </c>
    </row>
    <row r="17" spans="2:10" x14ac:dyDescent="0.25">
      <c r="B17" s="3" t="s">
        <v>11</v>
      </c>
      <c r="C17" s="3" t="s">
        <v>783</v>
      </c>
      <c r="D17">
        <v>659900000</v>
      </c>
      <c r="E17">
        <v>619200000</v>
      </c>
      <c r="F17">
        <v>665800000</v>
      </c>
      <c r="G17">
        <v>663500000</v>
      </c>
      <c r="H17">
        <v>664000000</v>
      </c>
      <c r="I17">
        <v>692000000</v>
      </c>
      <c r="J17">
        <v>727500000</v>
      </c>
    </row>
    <row r="18" spans="2:10" x14ac:dyDescent="0.25">
      <c r="B18" s="3" t="s">
        <v>11</v>
      </c>
      <c r="C18" s="3" t="s">
        <v>784</v>
      </c>
      <c r="D18">
        <v>1066599999.9999999</v>
      </c>
      <c r="E18">
        <v>1055099999.9999999</v>
      </c>
      <c r="F18">
        <v>1106000000</v>
      </c>
      <c r="G18">
        <v>1133300000</v>
      </c>
      <c r="H18">
        <v>1134200000</v>
      </c>
      <c r="I18">
        <v>1114800000</v>
      </c>
      <c r="J18">
        <v>1138100000</v>
      </c>
    </row>
    <row r="19" spans="2:10" x14ac:dyDescent="0.25">
      <c r="B19" s="3" t="s">
        <v>11</v>
      </c>
      <c r="C19" s="3" t="s">
        <v>785</v>
      </c>
      <c r="D19">
        <v>1066599999.9999999</v>
      </c>
      <c r="E19">
        <v>1055099999.9999999</v>
      </c>
      <c r="F19">
        <v>1106000000</v>
      </c>
      <c r="G19">
        <v>1133300000</v>
      </c>
      <c r="H19">
        <v>1134200000</v>
      </c>
      <c r="I19">
        <v>1114800000</v>
      </c>
      <c r="J19">
        <v>1138100000</v>
      </c>
    </row>
    <row r="20" spans="2:10" x14ac:dyDescent="0.25">
      <c r="B20" s="3" t="s">
        <v>12</v>
      </c>
      <c r="C20" s="3" t="s">
        <v>782</v>
      </c>
      <c r="D20">
        <v>103500000</v>
      </c>
      <c r="E20">
        <v>109700000</v>
      </c>
      <c r="F20">
        <v>117600000</v>
      </c>
      <c r="G20">
        <v>130400000</v>
      </c>
      <c r="H20">
        <v>148200000</v>
      </c>
      <c r="I20">
        <v>139700000</v>
      </c>
      <c r="J20">
        <v>154600000</v>
      </c>
    </row>
    <row r="21" spans="2:10" x14ac:dyDescent="0.25">
      <c r="B21" s="3" t="s">
        <v>12</v>
      </c>
      <c r="C21" s="3" t="s">
        <v>783</v>
      </c>
      <c r="D21">
        <v>265800000</v>
      </c>
      <c r="E21">
        <v>264100000.00000003</v>
      </c>
      <c r="F21">
        <v>265500000</v>
      </c>
      <c r="G21">
        <v>277100000</v>
      </c>
      <c r="H21">
        <v>294500000</v>
      </c>
      <c r="I21">
        <v>272700000</v>
      </c>
      <c r="J21">
        <v>276900000</v>
      </c>
    </row>
    <row r="22" spans="2:10" x14ac:dyDescent="0.25">
      <c r="B22" s="3" t="s">
        <v>12</v>
      </c>
      <c r="C22" s="3" t="s">
        <v>784</v>
      </c>
      <c r="D22">
        <v>162300000</v>
      </c>
      <c r="E22">
        <v>154400000</v>
      </c>
      <c r="F22">
        <v>148000000</v>
      </c>
      <c r="G22">
        <v>146700000</v>
      </c>
      <c r="H22">
        <v>146400000</v>
      </c>
      <c r="I22">
        <v>133000000</v>
      </c>
      <c r="J22">
        <v>122300000</v>
      </c>
    </row>
    <row r="23" spans="2:10" x14ac:dyDescent="0.25">
      <c r="B23" s="3" t="s">
        <v>12</v>
      </c>
      <c r="C23" s="3" t="s">
        <v>785</v>
      </c>
      <c r="D23">
        <v>162300000</v>
      </c>
      <c r="E23">
        <v>154400000</v>
      </c>
      <c r="F23">
        <v>148000000</v>
      </c>
      <c r="G23">
        <v>146700000</v>
      </c>
      <c r="H23">
        <v>146400000</v>
      </c>
      <c r="I23">
        <v>133000000</v>
      </c>
      <c r="J23">
        <v>122300000</v>
      </c>
    </row>
    <row r="24" spans="2:10" x14ac:dyDescent="0.25">
      <c r="B24" s="3" t="s">
        <v>13</v>
      </c>
      <c r="C24" s="3" t="s">
        <v>782</v>
      </c>
      <c r="D24">
        <v>30700000</v>
      </c>
      <c r="E24">
        <v>27400000</v>
      </c>
      <c r="F24">
        <v>34700000</v>
      </c>
      <c r="G24">
        <v>25400000</v>
      </c>
      <c r="H24">
        <v>28200000</v>
      </c>
      <c r="I24">
        <v>26400000</v>
      </c>
      <c r="J24">
        <v>28800000</v>
      </c>
    </row>
    <row r="25" spans="2:10" x14ac:dyDescent="0.25">
      <c r="B25" s="3" t="s">
        <v>13</v>
      </c>
      <c r="C25" s="3" t="s">
        <v>783</v>
      </c>
      <c r="D25">
        <v>38900000</v>
      </c>
      <c r="E25">
        <v>35800000</v>
      </c>
      <c r="F25">
        <v>43000000</v>
      </c>
      <c r="G25">
        <v>33800000</v>
      </c>
      <c r="H25">
        <v>36400000</v>
      </c>
      <c r="I25">
        <v>33900000</v>
      </c>
      <c r="J25">
        <v>36000000</v>
      </c>
    </row>
    <row r="26" spans="2:10" x14ac:dyDescent="0.25">
      <c r="B26" s="3" t="s">
        <v>13</v>
      </c>
      <c r="C26" s="3" t="s">
        <v>784</v>
      </c>
      <c r="D26">
        <v>8199999.9999999991</v>
      </c>
      <c r="E26">
        <v>8400000</v>
      </c>
      <c r="F26">
        <v>8300000.0000000009</v>
      </c>
      <c r="G26">
        <v>8400000</v>
      </c>
      <c r="H26">
        <v>8100000</v>
      </c>
      <c r="I26">
        <v>7500000</v>
      </c>
      <c r="J26">
        <v>7200000</v>
      </c>
    </row>
    <row r="27" spans="2:10" x14ac:dyDescent="0.25">
      <c r="B27" s="3" t="s">
        <v>13</v>
      </c>
      <c r="C27" s="3" t="s">
        <v>785</v>
      </c>
      <c r="D27">
        <v>8199999.9999999991</v>
      </c>
      <c r="E27">
        <v>8400000</v>
      </c>
      <c r="F27">
        <v>8300000.0000000009</v>
      </c>
      <c r="G27">
        <v>8400000</v>
      </c>
      <c r="H27">
        <v>8100000</v>
      </c>
      <c r="I27">
        <v>7500000</v>
      </c>
      <c r="J27">
        <v>7200000</v>
      </c>
    </row>
    <row r="28" spans="2:10" x14ac:dyDescent="0.25">
      <c r="B28" s="3" t="s">
        <v>14</v>
      </c>
      <c r="C28" s="3" t="s">
        <v>782</v>
      </c>
      <c r="D28">
        <v>-252300000</v>
      </c>
      <c r="E28">
        <v>-238600000</v>
      </c>
      <c r="F28">
        <v>-233600000</v>
      </c>
      <c r="G28">
        <v>-262000000</v>
      </c>
      <c r="H28">
        <v>-251600000</v>
      </c>
      <c r="I28">
        <v>-234600000</v>
      </c>
      <c r="J28">
        <v>-287500000</v>
      </c>
    </row>
    <row r="29" spans="2:10" x14ac:dyDescent="0.25">
      <c r="B29" s="3" t="s">
        <v>14</v>
      </c>
      <c r="C29" s="3" t="s">
        <v>783</v>
      </c>
      <c r="D29">
        <v>263300000</v>
      </c>
      <c r="E29">
        <v>290400000</v>
      </c>
      <c r="F29">
        <v>276300000</v>
      </c>
      <c r="G29">
        <v>292100000</v>
      </c>
      <c r="H29">
        <v>286600000</v>
      </c>
      <c r="I29">
        <v>314000000</v>
      </c>
      <c r="J29">
        <v>281200000</v>
      </c>
    </row>
    <row r="30" spans="2:10" x14ac:dyDescent="0.25">
      <c r="B30" s="3" t="s">
        <v>14</v>
      </c>
      <c r="C30" s="3" t="s">
        <v>784</v>
      </c>
      <c r="D30">
        <v>515600000</v>
      </c>
      <c r="E30">
        <v>529000000</v>
      </c>
      <c r="F30">
        <v>510000000</v>
      </c>
      <c r="G30">
        <v>554100000</v>
      </c>
      <c r="H30">
        <v>538200000</v>
      </c>
      <c r="I30">
        <v>548600000</v>
      </c>
      <c r="J30">
        <v>568800000</v>
      </c>
    </row>
    <row r="31" spans="2:10" x14ac:dyDescent="0.25">
      <c r="B31" s="3" t="s">
        <v>14</v>
      </c>
      <c r="C31" s="3" t="s">
        <v>785</v>
      </c>
      <c r="D31">
        <v>515600000</v>
      </c>
      <c r="E31">
        <v>529000000</v>
      </c>
      <c r="F31">
        <v>510000000</v>
      </c>
      <c r="G31">
        <v>554100000</v>
      </c>
      <c r="H31">
        <v>538200000</v>
      </c>
      <c r="I31">
        <v>548600000</v>
      </c>
      <c r="J31">
        <v>568800000</v>
      </c>
    </row>
    <row r="32" spans="2:10" x14ac:dyDescent="0.25">
      <c r="B32" s="3" t="s">
        <v>15</v>
      </c>
      <c r="C32" s="3" t="s">
        <v>782</v>
      </c>
      <c r="D32">
        <v>1407600000</v>
      </c>
      <c r="E32">
        <v>1715400000</v>
      </c>
      <c r="F32">
        <v>1543300000</v>
      </c>
      <c r="G32">
        <v>1553300000</v>
      </c>
      <c r="H32">
        <v>1816200000</v>
      </c>
      <c r="I32">
        <v>1789400000</v>
      </c>
      <c r="J32">
        <v>1997800000</v>
      </c>
    </row>
    <row r="33" spans="2:10" x14ac:dyDescent="0.25">
      <c r="B33" s="3" t="s">
        <v>15</v>
      </c>
      <c r="C33" s="3" t="s">
        <v>783</v>
      </c>
      <c r="D33">
        <v>1729100000</v>
      </c>
      <c r="E33">
        <v>1989800000</v>
      </c>
      <c r="F33">
        <v>1764500000</v>
      </c>
      <c r="G33">
        <v>1765300000</v>
      </c>
      <c r="H33">
        <v>2025100000</v>
      </c>
      <c r="I33">
        <v>1992900000</v>
      </c>
      <c r="J33">
        <v>2199200000</v>
      </c>
    </row>
    <row r="34" spans="2:10" x14ac:dyDescent="0.25">
      <c r="B34" s="3" t="s">
        <v>15</v>
      </c>
      <c r="C34" s="3" t="s">
        <v>784</v>
      </c>
      <c r="D34">
        <v>321600000</v>
      </c>
      <c r="E34">
        <v>274500000</v>
      </c>
      <c r="F34">
        <v>221200000</v>
      </c>
      <c r="G34">
        <v>212000000</v>
      </c>
      <c r="H34">
        <v>209000000</v>
      </c>
      <c r="I34">
        <v>203400000</v>
      </c>
      <c r="J34">
        <v>201400000</v>
      </c>
    </row>
    <row r="35" spans="2:10" x14ac:dyDescent="0.25">
      <c r="B35" s="3" t="s">
        <v>15</v>
      </c>
      <c r="C35" s="3" t="s">
        <v>785</v>
      </c>
      <c r="D35">
        <v>321600000</v>
      </c>
      <c r="E35">
        <v>274500000</v>
      </c>
      <c r="F35">
        <v>221200000</v>
      </c>
      <c r="G35">
        <v>212000000</v>
      </c>
      <c r="H35">
        <v>209000000</v>
      </c>
      <c r="I35">
        <v>203400000</v>
      </c>
      <c r="J35">
        <v>201400000</v>
      </c>
    </row>
    <row r="36" spans="2:10" x14ac:dyDescent="0.25">
      <c r="B36" s="3" t="s">
        <v>16</v>
      </c>
      <c r="C36" s="3" t="s">
        <v>782</v>
      </c>
      <c r="D36">
        <v>6190700000</v>
      </c>
      <c r="E36">
        <v>8469299999.999999</v>
      </c>
      <c r="F36">
        <v>3806900000</v>
      </c>
      <c r="G36">
        <v>-2713900000</v>
      </c>
      <c r="H36">
        <v>-2672700000</v>
      </c>
      <c r="I36">
        <v>-12493000000</v>
      </c>
      <c r="J36">
        <v>-20657600000</v>
      </c>
    </row>
    <row r="37" spans="2:10" x14ac:dyDescent="0.25">
      <c r="B37" s="3" t="s">
        <v>16</v>
      </c>
      <c r="C37" s="3" t="s">
        <v>783</v>
      </c>
      <c r="D37">
        <v>53239700000</v>
      </c>
      <c r="E37">
        <v>59758200000</v>
      </c>
      <c r="F37">
        <v>50006100000</v>
      </c>
      <c r="G37">
        <v>48063900000</v>
      </c>
      <c r="H37">
        <v>53241200000</v>
      </c>
      <c r="I37">
        <v>50979300000</v>
      </c>
      <c r="J37">
        <v>50009500000</v>
      </c>
    </row>
    <row r="38" spans="2:10" x14ac:dyDescent="0.25">
      <c r="B38" s="3" t="s">
        <v>16</v>
      </c>
      <c r="C38" s="3" t="s">
        <v>784</v>
      </c>
      <c r="D38">
        <v>47049000000</v>
      </c>
      <c r="E38">
        <v>51289000000</v>
      </c>
      <c r="F38">
        <v>46199200000</v>
      </c>
      <c r="G38">
        <v>50777800000</v>
      </c>
      <c r="H38">
        <v>55913800000</v>
      </c>
      <c r="I38">
        <v>63472300000</v>
      </c>
      <c r="J38">
        <v>70667100000</v>
      </c>
    </row>
    <row r="39" spans="2:10" x14ac:dyDescent="0.25">
      <c r="B39" s="3" t="s">
        <v>16</v>
      </c>
      <c r="C39" s="3" t="s">
        <v>785</v>
      </c>
      <c r="D39">
        <v>47049000000</v>
      </c>
      <c r="E39">
        <v>51289000000</v>
      </c>
      <c r="F39">
        <v>46199200000</v>
      </c>
      <c r="G39">
        <v>50777800000</v>
      </c>
      <c r="H39">
        <v>55913800000</v>
      </c>
      <c r="I39">
        <v>63472300000</v>
      </c>
      <c r="J39">
        <v>70667100000</v>
      </c>
    </row>
    <row r="40" spans="2:10" x14ac:dyDescent="0.25">
      <c r="B40" s="3" t="s">
        <v>17</v>
      </c>
      <c r="C40" s="3" t="s">
        <v>782</v>
      </c>
      <c r="D40">
        <v>429200000</v>
      </c>
      <c r="E40">
        <v>403100000</v>
      </c>
      <c r="F40">
        <v>450200000</v>
      </c>
      <c r="G40">
        <v>414600000</v>
      </c>
      <c r="H40">
        <v>442700000</v>
      </c>
      <c r="I40">
        <v>414900000</v>
      </c>
      <c r="J40">
        <v>415800000</v>
      </c>
    </row>
    <row r="41" spans="2:10" x14ac:dyDescent="0.25">
      <c r="B41" s="3" t="s">
        <v>17</v>
      </c>
      <c r="C41" s="3" t="s">
        <v>783</v>
      </c>
      <c r="D41">
        <v>562500000</v>
      </c>
      <c r="E41">
        <v>531900000</v>
      </c>
      <c r="F41">
        <v>571000000</v>
      </c>
      <c r="G41">
        <v>527000000</v>
      </c>
      <c r="H41">
        <v>550300000</v>
      </c>
      <c r="I41">
        <v>514700000.00000006</v>
      </c>
      <c r="J41">
        <v>516200000.00000006</v>
      </c>
    </row>
    <row r="42" spans="2:10" x14ac:dyDescent="0.25">
      <c r="B42" s="3" t="s">
        <v>17</v>
      </c>
      <c r="C42" s="3" t="s">
        <v>784</v>
      </c>
      <c r="D42">
        <v>133300000.00000001</v>
      </c>
      <c r="E42">
        <v>128800000.00000001</v>
      </c>
      <c r="F42">
        <v>120800000</v>
      </c>
      <c r="G42">
        <v>112400000</v>
      </c>
      <c r="H42">
        <v>107600000</v>
      </c>
      <c r="I42">
        <v>99800000</v>
      </c>
      <c r="J42">
        <v>100400000</v>
      </c>
    </row>
    <row r="43" spans="2:10" x14ac:dyDescent="0.25">
      <c r="B43" s="3" t="s">
        <v>17</v>
      </c>
      <c r="C43" s="3" t="s">
        <v>785</v>
      </c>
      <c r="D43">
        <v>133300000.00000001</v>
      </c>
      <c r="E43">
        <v>128800000.00000001</v>
      </c>
      <c r="F43">
        <v>120800000</v>
      </c>
      <c r="G43">
        <v>112400000</v>
      </c>
      <c r="H43">
        <v>107600000</v>
      </c>
      <c r="I43">
        <v>99800000</v>
      </c>
      <c r="J43">
        <v>100400000</v>
      </c>
    </row>
    <row r="44" spans="2:10" x14ac:dyDescent="0.25">
      <c r="B44" s="3" t="s">
        <v>202</v>
      </c>
      <c r="C44" s="3" t="s">
        <v>782</v>
      </c>
      <c r="D44">
        <v>331600000</v>
      </c>
      <c r="E44">
        <v>332200000</v>
      </c>
      <c r="F44">
        <v>325700000</v>
      </c>
      <c r="G44">
        <v>330300000</v>
      </c>
      <c r="H44">
        <v>328300000</v>
      </c>
      <c r="I44">
        <v>390200000</v>
      </c>
      <c r="J44">
        <v>427800000</v>
      </c>
    </row>
    <row r="45" spans="2:10" x14ac:dyDescent="0.25">
      <c r="B45" s="3" t="s">
        <v>202</v>
      </c>
      <c r="C45" s="3" t="s">
        <v>783</v>
      </c>
      <c r="D45">
        <v>510200000</v>
      </c>
      <c r="E45">
        <v>514900000</v>
      </c>
      <c r="F45">
        <v>518799999.99999994</v>
      </c>
      <c r="G45">
        <v>533200000.00000006</v>
      </c>
      <c r="H45">
        <v>534100000</v>
      </c>
      <c r="I45">
        <v>593400000</v>
      </c>
      <c r="J45">
        <v>632700000</v>
      </c>
    </row>
    <row r="46" spans="2:10" x14ac:dyDescent="0.25">
      <c r="B46" s="3" t="s">
        <v>202</v>
      </c>
      <c r="C46" s="3" t="s">
        <v>784</v>
      </c>
      <c r="D46">
        <v>178600000</v>
      </c>
      <c r="E46">
        <v>182700000</v>
      </c>
      <c r="F46">
        <v>193100000</v>
      </c>
      <c r="G46">
        <v>203000000</v>
      </c>
      <c r="H46">
        <v>205900000</v>
      </c>
      <c r="I46">
        <v>203300000</v>
      </c>
      <c r="J46">
        <v>204900000</v>
      </c>
    </row>
    <row r="47" spans="2:10" x14ac:dyDescent="0.25">
      <c r="B47" s="3" t="s">
        <v>202</v>
      </c>
      <c r="C47" s="3" t="s">
        <v>785</v>
      </c>
      <c r="D47">
        <v>178600000</v>
      </c>
      <c r="E47">
        <v>182700000</v>
      </c>
      <c r="F47">
        <v>193100000</v>
      </c>
      <c r="G47">
        <v>203000000</v>
      </c>
      <c r="H47">
        <v>205900000</v>
      </c>
      <c r="I47">
        <v>203300000</v>
      </c>
      <c r="J47">
        <v>204900000</v>
      </c>
    </row>
    <row r="48" spans="2:10" x14ac:dyDescent="0.25">
      <c r="B48" s="3" t="s">
        <v>203</v>
      </c>
      <c r="C48" s="3" t="s">
        <v>782</v>
      </c>
      <c r="D48">
        <v>1522800000</v>
      </c>
      <c r="E48">
        <v>1594600000</v>
      </c>
      <c r="F48">
        <v>1393600000</v>
      </c>
      <c r="G48">
        <v>1312500000</v>
      </c>
      <c r="H48">
        <v>1434500000</v>
      </c>
      <c r="I48">
        <v>1461300000</v>
      </c>
      <c r="J48">
        <v>1617300000</v>
      </c>
    </row>
    <row r="49" spans="2:10" x14ac:dyDescent="0.25">
      <c r="B49" s="3" t="s">
        <v>203</v>
      </c>
      <c r="C49" s="3" t="s">
        <v>783</v>
      </c>
      <c r="D49">
        <v>1596800000</v>
      </c>
      <c r="E49">
        <v>1666200000</v>
      </c>
      <c r="F49">
        <v>1459000000</v>
      </c>
      <c r="G49">
        <v>1375500000</v>
      </c>
      <c r="H49">
        <v>1496500000</v>
      </c>
      <c r="I49">
        <v>1521600000</v>
      </c>
      <c r="J49">
        <v>1675800000</v>
      </c>
    </row>
    <row r="50" spans="2:10" x14ac:dyDescent="0.25">
      <c r="B50" s="3" t="s">
        <v>203</v>
      </c>
      <c r="C50" s="3" t="s">
        <v>784</v>
      </c>
      <c r="D50">
        <v>74000000</v>
      </c>
      <c r="E50">
        <v>71700000</v>
      </c>
      <c r="F50">
        <v>65500000</v>
      </c>
      <c r="G50">
        <v>63000000</v>
      </c>
      <c r="H50">
        <v>62000000</v>
      </c>
      <c r="I50">
        <v>60300000</v>
      </c>
      <c r="J50">
        <v>58500000</v>
      </c>
    </row>
    <row r="51" spans="2:10" x14ac:dyDescent="0.25">
      <c r="B51" s="3" t="s">
        <v>203</v>
      </c>
      <c r="C51" s="3" t="s">
        <v>785</v>
      </c>
      <c r="D51">
        <v>74000000</v>
      </c>
      <c r="E51">
        <v>71700000</v>
      </c>
      <c r="F51">
        <v>65500000</v>
      </c>
      <c r="G51">
        <v>63000000</v>
      </c>
      <c r="H51">
        <v>62000000</v>
      </c>
      <c r="I51">
        <v>60300000</v>
      </c>
      <c r="J51">
        <v>58500000</v>
      </c>
    </row>
    <row r="52" spans="2:10" x14ac:dyDescent="0.25">
      <c r="B52" s="3" t="s">
        <v>18</v>
      </c>
      <c r="C52" s="3" t="s">
        <v>782</v>
      </c>
      <c r="D52">
        <v>5514200000</v>
      </c>
      <c r="E52">
        <v>6492700000</v>
      </c>
      <c r="F52">
        <v>6931500000</v>
      </c>
      <c r="G52">
        <v>7266000000</v>
      </c>
      <c r="H52">
        <v>12266000000</v>
      </c>
      <c r="I52">
        <v>15757800000</v>
      </c>
      <c r="J52">
        <v>18276900000</v>
      </c>
    </row>
    <row r="53" spans="2:10" x14ac:dyDescent="0.25">
      <c r="B53" s="3" t="s">
        <v>18</v>
      </c>
      <c r="C53" s="3" t="s">
        <v>783</v>
      </c>
      <c r="D53">
        <v>11644600000</v>
      </c>
      <c r="E53">
        <v>13258400000</v>
      </c>
      <c r="F53">
        <v>13719000000</v>
      </c>
      <c r="G53">
        <v>14107000000</v>
      </c>
      <c r="H53">
        <v>19076200000</v>
      </c>
      <c r="I53">
        <v>22348900000</v>
      </c>
      <c r="J53">
        <v>24857500000</v>
      </c>
    </row>
    <row r="54" spans="2:10" x14ac:dyDescent="0.25">
      <c r="B54" s="3" t="s">
        <v>18</v>
      </c>
      <c r="C54" s="3" t="s">
        <v>784</v>
      </c>
      <c r="D54">
        <v>6130400000</v>
      </c>
      <c r="E54">
        <v>6765700000</v>
      </c>
      <c r="F54">
        <v>6787500000</v>
      </c>
      <c r="G54">
        <v>6841000000</v>
      </c>
      <c r="H54">
        <v>6810100000</v>
      </c>
      <c r="I54">
        <v>6591100000</v>
      </c>
      <c r="J54">
        <v>6580700000</v>
      </c>
    </row>
    <row r="55" spans="2:10" x14ac:dyDescent="0.25">
      <c r="B55" s="3" t="s">
        <v>18</v>
      </c>
      <c r="C55" s="3" t="s">
        <v>785</v>
      </c>
      <c r="D55">
        <v>6130400000</v>
      </c>
      <c r="E55">
        <v>6765700000</v>
      </c>
      <c r="F55">
        <v>6787500000</v>
      </c>
      <c r="G55">
        <v>6841000000</v>
      </c>
      <c r="H55">
        <v>6810100000</v>
      </c>
      <c r="I55">
        <v>6591100000</v>
      </c>
      <c r="J55">
        <v>6580700000</v>
      </c>
    </row>
    <row r="56" spans="2:10" x14ac:dyDescent="0.25">
      <c r="B56" s="3" t="s">
        <v>19</v>
      </c>
      <c r="C56" s="3" t="s">
        <v>782</v>
      </c>
      <c r="D56">
        <v>2972600000</v>
      </c>
      <c r="E56">
        <v>2998300000</v>
      </c>
      <c r="F56">
        <v>3713600000</v>
      </c>
      <c r="G56">
        <v>1742200000</v>
      </c>
      <c r="H56">
        <v>1741300000</v>
      </c>
      <c r="I56">
        <v>2668900000</v>
      </c>
      <c r="J56">
        <v>3203600000</v>
      </c>
    </row>
    <row r="57" spans="2:10" x14ac:dyDescent="0.25">
      <c r="B57" s="3" t="s">
        <v>19</v>
      </c>
      <c r="C57" s="3" t="s">
        <v>783</v>
      </c>
      <c r="D57">
        <v>12388800000</v>
      </c>
      <c r="E57">
        <v>13237200000</v>
      </c>
      <c r="F57">
        <v>13975400000</v>
      </c>
      <c r="G57">
        <v>11681100000</v>
      </c>
      <c r="H57">
        <v>11755100000</v>
      </c>
      <c r="I57">
        <v>12683400000</v>
      </c>
      <c r="J57">
        <v>13224400000</v>
      </c>
    </row>
    <row r="58" spans="2:10" x14ac:dyDescent="0.25">
      <c r="B58" s="3" t="s">
        <v>19</v>
      </c>
      <c r="C58" s="3" t="s">
        <v>784</v>
      </c>
      <c r="D58">
        <v>9416100000</v>
      </c>
      <c r="E58">
        <v>10238900000</v>
      </c>
      <c r="F58">
        <v>10261800000</v>
      </c>
      <c r="G58">
        <v>9938800000</v>
      </c>
      <c r="H58">
        <v>10013900000</v>
      </c>
      <c r="I58">
        <v>10014500000</v>
      </c>
      <c r="J58">
        <v>10020800000</v>
      </c>
    </row>
    <row r="59" spans="2:10" x14ac:dyDescent="0.25">
      <c r="B59" s="3" t="s">
        <v>19</v>
      </c>
      <c r="C59" s="3" t="s">
        <v>785</v>
      </c>
      <c r="D59">
        <v>9416100000</v>
      </c>
      <c r="E59">
        <v>10238900000</v>
      </c>
      <c r="F59">
        <v>10261800000</v>
      </c>
      <c r="G59">
        <v>9938800000</v>
      </c>
      <c r="H59">
        <v>10013900000</v>
      </c>
      <c r="I59">
        <v>10014500000</v>
      </c>
      <c r="J59">
        <v>10020800000</v>
      </c>
    </row>
    <row r="60" spans="2:10" x14ac:dyDescent="0.25">
      <c r="B60" s="3" t="s">
        <v>20</v>
      </c>
      <c r="C60" s="3" t="s">
        <v>782</v>
      </c>
      <c r="D60">
        <v>5580500000</v>
      </c>
      <c r="E60">
        <v>5008300000</v>
      </c>
      <c r="F60">
        <v>4382800000</v>
      </c>
      <c r="G60">
        <v>2881400000</v>
      </c>
      <c r="H60">
        <v>1787400000</v>
      </c>
      <c r="I60">
        <v>1346900000</v>
      </c>
      <c r="J60">
        <v>1448000000</v>
      </c>
    </row>
    <row r="61" spans="2:10" x14ac:dyDescent="0.25">
      <c r="B61" s="3" t="s">
        <v>20</v>
      </c>
      <c r="C61" s="3" t="s">
        <v>783</v>
      </c>
      <c r="D61">
        <v>10708100000</v>
      </c>
      <c r="E61">
        <v>9891700000</v>
      </c>
      <c r="F61">
        <v>8984300000</v>
      </c>
      <c r="G61">
        <v>7494800000</v>
      </c>
      <c r="H61">
        <v>7570500000</v>
      </c>
      <c r="I61">
        <v>7671600000</v>
      </c>
      <c r="J61">
        <v>7798900000</v>
      </c>
    </row>
    <row r="62" spans="2:10" x14ac:dyDescent="0.25">
      <c r="B62" s="3" t="s">
        <v>20</v>
      </c>
      <c r="C62" s="3" t="s">
        <v>784</v>
      </c>
      <c r="D62">
        <v>5127600000</v>
      </c>
      <c r="E62">
        <v>4883400000</v>
      </c>
      <c r="F62">
        <v>4601500000</v>
      </c>
      <c r="G62">
        <v>4613400000</v>
      </c>
      <c r="H62">
        <v>5783000000</v>
      </c>
      <c r="I62">
        <v>6324700000</v>
      </c>
      <c r="J62">
        <v>6350900000</v>
      </c>
    </row>
    <row r="63" spans="2:10" x14ac:dyDescent="0.25">
      <c r="B63" s="3" t="s">
        <v>20</v>
      </c>
      <c r="C63" s="3" t="s">
        <v>785</v>
      </c>
      <c r="D63">
        <v>5127600000</v>
      </c>
      <c r="E63">
        <v>4883400000</v>
      </c>
      <c r="F63">
        <v>4601500000</v>
      </c>
      <c r="G63">
        <v>4613400000</v>
      </c>
      <c r="H63">
        <v>5783000000</v>
      </c>
      <c r="I63">
        <v>6324700000</v>
      </c>
      <c r="J63">
        <v>6350900000</v>
      </c>
    </row>
    <row r="64" spans="2:10" x14ac:dyDescent="0.25">
      <c r="B64" s="3" t="s">
        <v>21</v>
      </c>
      <c r="C64" s="3" t="s">
        <v>782</v>
      </c>
      <c r="D64">
        <v>-20144700000</v>
      </c>
      <c r="E64">
        <v>-16133300000</v>
      </c>
      <c r="F64">
        <v>-12294900000</v>
      </c>
      <c r="G64">
        <v>-15629300000</v>
      </c>
      <c r="H64">
        <v>-17030700000</v>
      </c>
      <c r="I64">
        <v>-22166900000</v>
      </c>
      <c r="J64">
        <v>-20901400000</v>
      </c>
    </row>
    <row r="65" spans="2:10" x14ac:dyDescent="0.25">
      <c r="B65" s="3" t="s">
        <v>21</v>
      </c>
      <c r="C65" s="3" t="s">
        <v>783</v>
      </c>
      <c r="D65">
        <v>18645200000</v>
      </c>
      <c r="E65">
        <v>21326700000</v>
      </c>
      <c r="F65">
        <v>20651100000</v>
      </c>
      <c r="G65">
        <v>13492300000</v>
      </c>
      <c r="H65">
        <v>16619800000</v>
      </c>
      <c r="I65">
        <v>12854500000</v>
      </c>
      <c r="J65">
        <v>16553599999.999998</v>
      </c>
    </row>
    <row r="66" spans="2:10" x14ac:dyDescent="0.25">
      <c r="B66" s="3" t="s">
        <v>21</v>
      </c>
      <c r="C66" s="3" t="s">
        <v>784</v>
      </c>
      <c r="D66">
        <v>38789800000</v>
      </c>
      <c r="E66">
        <v>37460000000</v>
      </c>
      <c r="F66">
        <v>32946000000</v>
      </c>
      <c r="G66">
        <v>29121600000</v>
      </c>
      <c r="H66">
        <v>33650500000</v>
      </c>
      <c r="I66">
        <v>35021500000</v>
      </c>
      <c r="J66">
        <v>37455000000</v>
      </c>
    </row>
    <row r="67" spans="2:10" x14ac:dyDescent="0.25">
      <c r="B67" s="3" t="s">
        <v>21</v>
      </c>
      <c r="C67" s="3" t="s">
        <v>785</v>
      </c>
      <c r="D67">
        <v>38789800000</v>
      </c>
      <c r="E67">
        <v>37460000000</v>
      </c>
      <c r="F67">
        <v>32946000000</v>
      </c>
      <c r="G67">
        <v>29121600000</v>
      </c>
      <c r="H67">
        <v>33650500000</v>
      </c>
      <c r="I67">
        <v>35021500000</v>
      </c>
      <c r="J67">
        <v>37455000000</v>
      </c>
    </row>
    <row r="68" spans="2:10" x14ac:dyDescent="0.25">
      <c r="B68" s="3" t="s">
        <v>22</v>
      </c>
      <c r="C68" s="3" t="s">
        <v>782</v>
      </c>
      <c r="D68">
        <v>-24900000</v>
      </c>
      <c r="E68">
        <v>87400000</v>
      </c>
      <c r="F68">
        <v>70200000</v>
      </c>
      <c r="G68">
        <v>203800000</v>
      </c>
      <c r="H68">
        <v>292900000</v>
      </c>
      <c r="I68">
        <v>375600000</v>
      </c>
      <c r="J68">
        <v>530100000</v>
      </c>
    </row>
    <row r="69" spans="2:10" x14ac:dyDescent="0.25">
      <c r="B69" s="3" t="s">
        <v>22</v>
      </c>
      <c r="C69" s="3" t="s">
        <v>783</v>
      </c>
      <c r="D69">
        <v>1186300000</v>
      </c>
      <c r="E69">
        <v>1372100000</v>
      </c>
      <c r="F69">
        <v>1143700000</v>
      </c>
      <c r="G69">
        <v>1370700000</v>
      </c>
      <c r="H69">
        <v>1395500000</v>
      </c>
      <c r="I69">
        <v>1413700000</v>
      </c>
      <c r="J69">
        <v>1574800000</v>
      </c>
    </row>
    <row r="70" spans="2:10" x14ac:dyDescent="0.25">
      <c r="B70" s="3" t="s">
        <v>22</v>
      </c>
      <c r="C70" s="3" t="s">
        <v>784</v>
      </c>
      <c r="D70">
        <v>1211200000</v>
      </c>
      <c r="E70">
        <v>1284700000</v>
      </c>
      <c r="F70">
        <v>1073400000.0000001</v>
      </c>
      <c r="G70">
        <v>1167000000</v>
      </c>
      <c r="H70">
        <v>1102600000</v>
      </c>
      <c r="I70">
        <v>1038099999.9999999</v>
      </c>
      <c r="J70">
        <v>1044800000</v>
      </c>
    </row>
    <row r="71" spans="2:10" x14ac:dyDescent="0.25">
      <c r="B71" s="3" t="s">
        <v>22</v>
      </c>
      <c r="C71" s="3" t="s">
        <v>785</v>
      </c>
      <c r="D71">
        <v>1211200000</v>
      </c>
      <c r="E71">
        <v>1284700000</v>
      </c>
      <c r="F71">
        <v>1073400000.0000001</v>
      </c>
      <c r="G71">
        <v>1167000000</v>
      </c>
      <c r="H71">
        <v>1102600000</v>
      </c>
      <c r="I71">
        <v>1038099999.9999999</v>
      </c>
      <c r="J71">
        <v>1044800000</v>
      </c>
    </row>
    <row r="72" spans="2:10" x14ac:dyDescent="0.25">
      <c r="B72" s="3" t="s">
        <v>23</v>
      </c>
      <c r="C72" s="3" t="s">
        <v>782</v>
      </c>
      <c r="D72">
        <v>4800000</v>
      </c>
      <c r="E72">
        <v>5000000</v>
      </c>
      <c r="F72">
        <v>2500000</v>
      </c>
      <c r="G72">
        <v>2300000</v>
      </c>
      <c r="H72">
        <v>5200000</v>
      </c>
      <c r="I72">
        <v>6800000</v>
      </c>
      <c r="J72">
        <v>7000000</v>
      </c>
    </row>
    <row r="73" spans="2:10" x14ac:dyDescent="0.25">
      <c r="B73" s="3" t="s">
        <v>23</v>
      </c>
      <c r="C73" s="3" t="s">
        <v>783</v>
      </c>
      <c r="D73">
        <v>5200000</v>
      </c>
      <c r="E73">
        <v>5400000</v>
      </c>
      <c r="F73">
        <v>2900000</v>
      </c>
      <c r="G73">
        <v>2700000</v>
      </c>
      <c r="H73">
        <v>5600000</v>
      </c>
      <c r="I73">
        <v>7300000</v>
      </c>
      <c r="J73">
        <v>7400000</v>
      </c>
    </row>
    <row r="74" spans="2:10" x14ac:dyDescent="0.25">
      <c r="B74" s="3" t="s">
        <v>23</v>
      </c>
      <c r="C74" s="3" t="s">
        <v>784</v>
      </c>
      <c r="D74">
        <v>400000</v>
      </c>
      <c r="E74">
        <v>400000</v>
      </c>
      <c r="F74">
        <v>400000</v>
      </c>
      <c r="G74">
        <v>400000</v>
      </c>
      <c r="H74">
        <v>400000</v>
      </c>
      <c r="I74">
        <v>400000</v>
      </c>
      <c r="J74">
        <v>400000</v>
      </c>
    </row>
    <row r="75" spans="2:10" x14ac:dyDescent="0.25">
      <c r="B75" s="3" t="s">
        <v>23</v>
      </c>
      <c r="C75" s="3" t="s">
        <v>785</v>
      </c>
      <c r="D75">
        <v>400000</v>
      </c>
      <c r="E75">
        <v>400000</v>
      </c>
      <c r="F75">
        <v>400000</v>
      </c>
      <c r="G75">
        <v>400000</v>
      </c>
      <c r="H75">
        <v>400000</v>
      </c>
      <c r="I75">
        <v>400000</v>
      </c>
      <c r="J75">
        <v>400000</v>
      </c>
    </row>
    <row r="76" spans="2:10" x14ac:dyDescent="0.25">
      <c r="B76" s="3" t="s">
        <v>24</v>
      </c>
      <c r="C76" s="3" t="s">
        <v>782</v>
      </c>
      <c r="D76">
        <v>119000000</v>
      </c>
      <c r="E76">
        <v>314800000</v>
      </c>
      <c r="F76">
        <v>222200000</v>
      </c>
      <c r="G76">
        <v>236900000</v>
      </c>
      <c r="H76">
        <v>6600000</v>
      </c>
      <c r="I76">
        <v>122000000</v>
      </c>
      <c r="J76">
        <v>112700000</v>
      </c>
    </row>
    <row r="77" spans="2:10" x14ac:dyDescent="0.25">
      <c r="B77" s="3" t="s">
        <v>24</v>
      </c>
      <c r="C77" s="3" t="s">
        <v>783</v>
      </c>
      <c r="D77">
        <v>268300000</v>
      </c>
      <c r="E77">
        <v>468800000</v>
      </c>
      <c r="F77">
        <v>552700000</v>
      </c>
      <c r="G77">
        <v>549400000</v>
      </c>
      <c r="H77">
        <v>310900000</v>
      </c>
      <c r="I77">
        <v>405600000</v>
      </c>
      <c r="J77">
        <v>432700000</v>
      </c>
    </row>
    <row r="78" spans="2:10" x14ac:dyDescent="0.25">
      <c r="B78" s="3" t="s">
        <v>24</v>
      </c>
      <c r="C78" s="3" t="s">
        <v>784</v>
      </c>
      <c r="D78">
        <v>149300000</v>
      </c>
      <c r="E78">
        <v>154000000</v>
      </c>
      <c r="F78">
        <v>330500000</v>
      </c>
      <c r="G78">
        <v>312500000</v>
      </c>
      <c r="H78">
        <v>304200000</v>
      </c>
      <c r="I78">
        <v>283600000</v>
      </c>
      <c r="J78">
        <v>320000000</v>
      </c>
    </row>
    <row r="79" spans="2:10" x14ac:dyDescent="0.25">
      <c r="B79" s="3" t="s">
        <v>24</v>
      </c>
      <c r="C79" s="3" t="s">
        <v>785</v>
      </c>
      <c r="D79">
        <v>149300000</v>
      </c>
      <c r="E79">
        <v>154000000</v>
      </c>
      <c r="F79">
        <v>330500000</v>
      </c>
      <c r="G79">
        <v>312500000</v>
      </c>
      <c r="H79">
        <v>304200000</v>
      </c>
      <c r="I79">
        <v>283600000</v>
      </c>
      <c r="J79">
        <v>320000000</v>
      </c>
    </row>
    <row r="80" spans="2:10" x14ac:dyDescent="0.25">
      <c r="B80" s="3" t="s">
        <v>25</v>
      </c>
      <c r="C80" s="3" t="s">
        <v>782</v>
      </c>
      <c r="D80">
        <v>212900000</v>
      </c>
      <c r="E80">
        <v>273800000</v>
      </c>
      <c r="F80">
        <v>303700000</v>
      </c>
      <c r="G80">
        <v>293800000</v>
      </c>
      <c r="H80">
        <v>403900000</v>
      </c>
      <c r="I80">
        <v>400200000</v>
      </c>
      <c r="J80">
        <v>406700000</v>
      </c>
    </row>
    <row r="81" spans="2:10" x14ac:dyDescent="0.25">
      <c r="B81" s="3" t="s">
        <v>25</v>
      </c>
      <c r="C81" s="3" t="s">
        <v>783</v>
      </c>
      <c r="D81">
        <v>236700000</v>
      </c>
      <c r="E81">
        <v>297400000</v>
      </c>
      <c r="F81">
        <v>326300000</v>
      </c>
      <c r="G81">
        <v>317000000</v>
      </c>
      <c r="H81">
        <v>426400000</v>
      </c>
      <c r="I81">
        <v>421700000</v>
      </c>
      <c r="J81">
        <v>427700000</v>
      </c>
    </row>
    <row r="82" spans="2:10" x14ac:dyDescent="0.25">
      <c r="B82" s="3" t="s">
        <v>25</v>
      </c>
      <c r="C82" s="3" t="s">
        <v>784</v>
      </c>
      <c r="D82">
        <v>23900000</v>
      </c>
      <c r="E82">
        <v>23600000</v>
      </c>
      <c r="F82">
        <v>22600000</v>
      </c>
      <c r="G82">
        <v>23100000</v>
      </c>
      <c r="H82">
        <v>22400000</v>
      </c>
      <c r="I82">
        <v>21500000</v>
      </c>
      <c r="J82">
        <v>21000000</v>
      </c>
    </row>
    <row r="83" spans="2:10" x14ac:dyDescent="0.25">
      <c r="B83" s="3" t="s">
        <v>25</v>
      </c>
      <c r="C83" s="3" t="s">
        <v>785</v>
      </c>
      <c r="D83">
        <v>23900000</v>
      </c>
      <c r="E83">
        <v>23600000</v>
      </c>
      <c r="F83">
        <v>22600000</v>
      </c>
      <c r="G83">
        <v>23100000</v>
      </c>
      <c r="H83">
        <v>22400000</v>
      </c>
      <c r="I83">
        <v>21500000</v>
      </c>
      <c r="J83">
        <v>21000000</v>
      </c>
    </row>
    <row r="84" spans="2:10" x14ac:dyDescent="0.25">
      <c r="B84" s="3" t="s">
        <v>204</v>
      </c>
      <c r="C84" s="3" t="s">
        <v>782</v>
      </c>
      <c r="D84">
        <v>12478500000</v>
      </c>
      <c r="E84">
        <v>16368800000</v>
      </c>
      <c r="F84">
        <v>17595500000</v>
      </c>
      <c r="G84">
        <v>19108200000</v>
      </c>
      <c r="H84">
        <v>24191800000</v>
      </c>
      <c r="I84">
        <v>29766500000</v>
      </c>
      <c r="J84">
        <v>32799800000.000004</v>
      </c>
    </row>
    <row r="85" spans="2:10" x14ac:dyDescent="0.25">
      <c r="B85" s="3" t="s">
        <v>204</v>
      </c>
      <c r="C85" s="3" t="s">
        <v>783</v>
      </c>
      <c r="D85">
        <v>12687700000</v>
      </c>
      <c r="E85">
        <v>16545500000</v>
      </c>
      <c r="F85">
        <v>17755500000</v>
      </c>
      <c r="G85">
        <v>19271900000</v>
      </c>
      <c r="H85">
        <v>24356300000</v>
      </c>
      <c r="I85">
        <v>29927600000</v>
      </c>
      <c r="J85">
        <v>32960600000</v>
      </c>
    </row>
    <row r="86" spans="2:10" x14ac:dyDescent="0.25">
      <c r="B86" s="3" t="s">
        <v>204</v>
      </c>
      <c r="C86" s="3" t="s">
        <v>784</v>
      </c>
      <c r="D86">
        <v>209300000</v>
      </c>
      <c r="E86">
        <v>176700000</v>
      </c>
      <c r="F86">
        <v>160100000</v>
      </c>
      <c r="G86">
        <v>163700000</v>
      </c>
      <c r="H86">
        <v>164500000</v>
      </c>
      <c r="I86">
        <v>161100000</v>
      </c>
      <c r="J86">
        <v>160800000</v>
      </c>
    </row>
    <row r="87" spans="2:10" x14ac:dyDescent="0.25">
      <c r="B87" s="3" t="s">
        <v>204</v>
      </c>
      <c r="C87" s="3" t="s">
        <v>785</v>
      </c>
      <c r="D87">
        <v>209300000</v>
      </c>
      <c r="E87">
        <v>176700000</v>
      </c>
      <c r="F87">
        <v>160100000</v>
      </c>
      <c r="G87">
        <v>163700000</v>
      </c>
      <c r="H87">
        <v>164500000</v>
      </c>
      <c r="I87">
        <v>161100000</v>
      </c>
      <c r="J87">
        <v>160800000</v>
      </c>
    </row>
    <row r="88" spans="2:10" x14ac:dyDescent="0.25">
      <c r="B88" s="3" t="s">
        <v>26</v>
      </c>
      <c r="C88" s="3" t="s">
        <v>782</v>
      </c>
      <c r="D88">
        <v>-8556900000</v>
      </c>
      <c r="E88">
        <v>-6805100000</v>
      </c>
      <c r="F88">
        <v>-6339600000</v>
      </c>
      <c r="G88">
        <v>-4888300000</v>
      </c>
      <c r="H88">
        <v>-5470600000</v>
      </c>
      <c r="I88">
        <v>-6364000000</v>
      </c>
      <c r="J88">
        <v>-7438300000</v>
      </c>
    </row>
    <row r="89" spans="2:10" x14ac:dyDescent="0.25">
      <c r="B89" s="3" t="s">
        <v>26</v>
      </c>
      <c r="C89" s="3" t="s">
        <v>783</v>
      </c>
      <c r="D89">
        <v>13531900000</v>
      </c>
      <c r="E89">
        <v>16845800000</v>
      </c>
      <c r="F89">
        <v>17188300000</v>
      </c>
      <c r="G89">
        <v>18389400000</v>
      </c>
      <c r="H89">
        <v>19155400000</v>
      </c>
      <c r="I89">
        <v>19160200000</v>
      </c>
      <c r="J89">
        <v>19475100000</v>
      </c>
    </row>
    <row r="90" spans="2:10" x14ac:dyDescent="0.25">
      <c r="B90" s="3" t="s">
        <v>26</v>
      </c>
      <c r="C90" s="3" t="s">
        <v>784</v>
      </c>
      <c r="D90">
        <v>22088800000</v>
      </c>
      <c r="E90">
        <v>23651000000</v>
      </c>
      <c r="F90">
        <v>23528000000</v>
      </c>
      <c r="G90">
        <v>23277700000</v>
      </c>
      <c r="H90">
        <v>24626000000</v>
      </c>
      <c r="I90">
        <v>25524200000</v>
      </c>
      <c r="J90">
        <v>26913300000</v>
      </c>
    </row>
    <row r="91" spans="2:10" x14ac:dyDescent="0.25">
      <c r="B91" s="3" t="s">
        <v>26</v>
      </c>
      <c r="C91" s="3" t="s">
        <v>785</v>
      </c>
      <c r="D91">
        <v>22088800000</v>
      </c>
      <c r="E91">
        <v>23651000000</v>
      </c>
      <c r="F91">
        <v>23528000000</v>
      </c>
      <c r="G91">
        <v>23277700000</v>
      </c>
      <c r="H91">
        <v>24626000000</v>
      </c>
      <c r="I91">
        <v>25524200000</v>
      </c>
      <c r="J91">
        <v>26913300000</v>
      </c>
    </row>
    <row r="92" spans="2:10" x14ac:dyDescent="0.25">
      <c r="B92" s="3" t="s">
        <v>27</v>
      </c>
      <c r="C92" s="3" t="s">
        <v>782</v>
      </c>
      <c r="D92">
        <v>729300000</v>
      </c>
      <c r="E92">
        <v>780900000</v>
      </c>
      <c r="F92">
        <v>804400000</v>
      </c>
      <c r="G92">
        <v>706900000</v>
      </c>
      <c r="H92">
        <v>726500000</v>
      </c>
      <c r="I92">
        <v>661100000</v>
      </c>
      <c r="J92">
        <v>555400000</v>
      </c>
    </row>
    <row r="93" spans="2:10" x14ac:dyDescent="0.25">
      <c r="B93" s="3" t="s">
        <v>27</v>
      </c>
      <c r="C93" s="3" t="s">
        <v>783</v>
      </c>
      <c r="D93">
        <v>773000000</v>
      </c>
      <c r="E93">
        <v>824200000</v>
      </c>
      <c r="F93">
        <v>845900000</v>
      </c>
      <c r="G93">
        <v>744500000</v>
      </c>
      <c r="H93">
        <v>764400000</v>
      </c>
      <c r="I93">
        <v>695200000</v>
      </c>
      <c r="J93">
        <v>589200000</v>
      </c>
    </row>
    <row r="94" spans="2:10" x14ac:dyDescent="0.25">
      <c r="B94" s="3" t="s">
        <v>27</v>
      </c>
      <c r="C94" s="3" t="s">
        <v>784</v>
      </c>
      <c r="D94">
        <v>43700000</v>
      </c>
      <c r="E94">
        <v>43300000</v>
      </c>
      <c r="F94">
        <v>41600000</v>
      </c>
      <c r="G94">
        <v>37600000</v>
      </c>
      <c r="H94">
        <v>37900000</v>
      </c>
      <c r="I94">
        <v>34200000</v>
      </c>
      <c r="J94">
        <v>33800000</v>
      </c>
    </row>
    <row r="95" spans="2:10" x14ac:dyDescent="0.25">
      <c r="B95" s="3" t="s">
        <v>27</v>
      </c>
      <c r="C95" s="3" t="s">
        <v>785</v>
      </c>
      <c r="D95">
        <v>43700000</v>
      </c>
      <c r="E95">
        <v>43300000</v>
      </c>
      <c r="F95">
        <v>41600000</v>
      </c>
      <c r="G95">
        <v>37600000</v>
      </c>
      <c r="H95">
        <v>37900000</v>
      </c>
      <c r="I95">
        <v>34200000</v>
      </c>
      <c r="J95">
        <v>33800000</v>
      </c>
    </row>
    <row r="96" spans="2:10" x14ac:dyDescent="0.25">
      <c r="B96" s="3" t="s">
        <v>28</v>
      </c>
      <c r="C96" s="3" t="s">
        <v>782</v>
      </c>
      <c r="D96">
        <v>31900000</v>
      </c>
      <c r="E96">
        <v>195800000</v>
      </c>
      <c r="F96">
        <v>27200000</v>
      </c>
      <c r="G96">
        <v>15200000</v>
      </c>
      <c r="H96">
        <v>-26700000</v>
      </c>
      <c r="I96">
        <v>-75400000</v>
      </c>
      <c r="J96">
        <v>-95500000</v>
      </c>
    </row>
    <row r="97" spans="2:10" x14ac:dyDescent="0.25">
      <c r="B97" s="3" t="s">
        <v>28</v>
      </c>
      <c r="C97" s="3" t="s">
        <v>783</v>
      </c>
      <c r="D97">
        <v>105600000</v>
      </c>
      <c r="E97">
        <v>543600000</v>
      </c>
      <c r="F97">
        <v>332100000</v>
      </c>
      <c r="G97">
        <v>359200000</v>
      </c>
      <c r="H97">
        <v>335600000</v>
      </c>
      <c r="I97">
        <v>310800000</v>
      </c>
      <c r="J97">
        <v>331800000</v>
      </c>
    </row>
    <row r="98" spans="2:10" x14ac:dyDescent="0.25">
      <c r="B98" s="3" t="s">
        <v>28</v>
      </c>
      <c r="C98" s="3" t="s">
        <v>784</v>
      </c>
      <c r="D98">
        <v>73700000</v>
      </c>
      <c r="E98">
        <v>347900000</v>
      </c>
      <c r="F98">
        <v>304900000</v>
      </c>
      <c r="G98">
        <v>344000000</v>
      </c>
      <c r="H98">
        <v>362300000</v>
      </c>
      <c r="I98">
        <v>386200000</v>
      </c>
      <c r="J98">
        <v>427400000</v>
      </c>
    </row>
    <row r="99" spans="2:10" x14ac:dyDescent="0.25">
      <c r="B99" s="3" t="s">
        <v>28</v>
      </c>
      <c r="C99" s="3" t="s">
        <v>785</v>
      </c>
      <c r="D99">
        <v>73700000</v>
      </c>
      <c r="E99">
        <v>347900000</v>
      </c>
      <c r="F99">
        <v>304900000</v>
      </c>
      <c r="G99">
        <v>344000000</v>
      </c>
      <c r="H99">
        <v>362300000</v>
      </c>
      <c r="I99">
        <v>386200000</v>
      </c>
      <c r="J99">
        <v>427400000</v>
      </c>
    </row>
    <row r="100" spans="2:10" x14ac:dyDescent="0.25">
      <c r="B100" s="3" t="s">
        <v>29</v>
      </c>
      <c r="C100" s="3" t="s">
        <v>782</v>
      </c>
      <c r="D100">
        <v>207900000</v>
      </c>
      <c r="E100">
        <v>179600000</v>
      </c>
      <c r="F100">
        <v>96700000</v>
      </c>
      <c r="G100">
        <v>102900000</v>
      </c>
      <c r="H100">
        <v>112100000</v>
      </c>
      <c r="I100">
        <v>125100000</v>
      </c>
      <c r="J100">
        <v>136400000</v>
      </c>
    </row>
    <row r="101" spans="2:10" x14ac:dyDescent="0.25">
      <c r="B101" s="3" t="s">
        <v>29</v>
      </c>
      <c r="C101" s="3" t="s">
        <v>783</v>
      </c>
      <c r="D101">
        <v>264300000</v>
      </c>
      <c r="E101">
        <v>219600000</v>
      </c>
      <c r="F101">
        <v>128000000</v>
      </c>
      <c r="G101">
        <v>140700000</v>
      </c>
      <c r="H101">
        <v>155000000</v>
      </c>
      <c r="I101">
        <v>173700000</v>
      </c>
      <c r="J101">
        <v>189600000</v>
      </c>
    </row>
    <row r="102" spans="2:10" x14ac:dyDescent="0.25">
      <c r="B102" s="3" t="s">
        <v>29</v>
      </c>
      <c r="C102" s="3" t="s">
        <v>784</v>
      </c>
      <c r="D102">
        <v>56400000</v>
      </c>
      <c r="E102">
        <v>40000000</v>
      </c>
      <c r="F102">
        <v>31400000</v>
      </c>
      <c r="G102">
        <v>37800000</v>
      </c>
      <c r="H102">
        <v>42900000</v>
      </c>
      <c r="I102">
        <v>48600000</v>
      </c>
      <c r="J102">
        <v>53300000</v>
      </c>
    </row>
    <row r="103" spans="2:10" x14ac:dyDescent="0.25">
      <c r="B103" s="3" t="s">
        <v>29</v>
      </c>
      <c r="C103" s="3" t="s">
        <v>785</v>
      </c>
      <c r="D103">
        <v>56400000</v>
      </c>
      <c r="E103">
        <v>40000000</v>
      </c>
      <c r="F103">
        <v>31400000</v>
      </c>
      <c r="G103">
        <v>37800000</v>
      </c>
      <c r="H103">
        <v>42900000</v>
      </c>
      <c r="I103">
        <v>48600000</v>
      </c>
      <c r="J103">
        <v>53300000</v>
      </c>
    </row>
    <row r="104" spans="2:10" x14ac:dyDescent="0.25">
      <c r="B104" s="3" t="s">
        <v>205</v>
      </c>
      <c r="C104" s="3" t="s">
        <v>782</v>
      </c>
      <c r="D104">
        <v>300000</v>
      </c>
      <c r="E104">
        <v>300000</v>
      </c>
      <c r="F104">
        <v>300000</v>
      </c>
      <c r="G104">
        <v>200000</v>
      </c>
      <c r="H104">
        <v>200000</v>
      </c>
      <c r="I104">
        <v>200000</v>
      </c>
      <c r="J104">
        <v>200000</v>
      </c>
    </row>
    <row r="105" spans="2:10" x14ac:dyDescent="0.25">
      <c r="B105" s="3" t="s">
        <v>205</v>
      </c>
      <c r="C105" s="3" t="s">
        <v>783</v>
      </c>
      <c r="D105">
        <v>300000</v>
      </c>
      <c r="E105">
        <v>400000</v>
      </c>
      <c r="F105">
        <v>300000</v>
      </c>
      <c r="G105">
        <v>200000</v>
      </c>
      <c r="H105">
        <v>200000</v>
      </c>
      <c r="I105">
        <v>300000</v>
      </c>
      <c r="J105">
        <v>300000</v>
      </c>
    </row>
    <row r="106" spans="2:10" x14ac:dyDescent="0.25">
      <c r="B106" s="3" t="s">
        <v>205</v>
      </c>
      <c r="C106" s="3" t="s">
        <v>784</v>
      </c>
    </row>
    <row r="107" spans="2:10" x14ac:dyDescent="0.25">
      <c r="B107" s="3" t="s">
        <v>205</v>
      </c>
      <c r="C107" s="3" t="s">
        <v>785</v>
      </c>
    </row>
    <row r="108" spans="2:10" x14ac:dyDescent="0.25">
      <c r="B108" s="3" t="s">
        <v>30</v>
      </c>
      <c r="C108" s="3" t="s">
        <v>782</v>
      </c>
      <c r="D108">
        <v>60200000</v>
      </c>
      <c r="E108">
        <v>81100000</v>
      </c>
      <c r="F108">
        <v>262000000</v>
      </c>
      <c r="G108">
        <v>238800000</v>
      </c>
      <c r="H108">
        <v>68600000</v>
      </c>
      <c r="I108">
        <v>39000000</v>
      </c>
      <c r="J108">
        <v>71700000</v>
      </c>
    </row>
    <row r="109" spans="2:10" x14ac:dyDescent="0.25">
      <c r="B109" s="3" t="s">
        <v>30</v>
      </c>
      <c r="C109" s="3" t="s">
        <v>783</v>
      </c>
      <c r="D109">
        <v>266800000</v>
      </c>
      <c r="E109">
        <v>279700000</v>
      </c>
      <c r="F109">
        <v>424200000</v>
      </c>
      <c r="G109">
        <v>438000000</v>
      </c>
      <c r="H109">
        <v>324000000</v>
      </c>
      <c r="I109">
        <v>362800000</v>
      </c>
      <c r="J109">
        <v>387100000</v>
      </c>
    </row>
    <row r="110" spans="2:10" x14ac:dyDescent="0.25">
      <c r="B110" s="3" t="s">
        <v>30</v>
      </c>
      <c r="C110" s="3" t="s">
        <v>784</v>
      </c>
      <c r="D110">
        <v>206500000</v>
      </c>
      <c r="E110">
        <v>198700000</v>
      </c>
      <c r="F110">
        <v>162200000</v>
      </c>
      <c r="G110">
        <v>199300000</v>
      </c>
      <c r="H110">
        <v>255300000</v>
      </c>
      <c r="I110">
        <v>323800000</v>
      </c>
      <c r="J110">
        <v>315400000</v>
      </c>
    </row>
    <row r="111" spans="2:10" x14ac:dyDescent="0.25">
      <c r="B111" s="3" t="s">
        <v>30</v>
      </c>
      <c r="C111" s="3" t="s">
        <v>785</v>
      </c>
      <c r="D111">
        <v>206500000</v>
      </c>
      <c r="E111">
        <v>198700000</v>
      </c>
      <c r="F111">
        <v>162200000</v>
      </c>
      <c r="G111">
        <v>199300000</v>
      </c>
      <c r="H111">
        <v>255300000</v>
      </c>
      <c r="I111">
        <v>323800000</v>
      </c>
      <c r="J111">
        <v>315400000</v>
      </c>
    </row>
    <row r="112" spans="2:10" x14ac:dyDescent="0.25">
      <c r="B112" s="3" t="s">
        <v>206</v>
      </c>
      <c r="C112" s="3" t="s">
        <v>782</v>
      </c>
      <c r="D112">
        <v>91700000</v>
      </c>
      <c r="E112">
        <v>104500000</v>
      </c>
      <c r="F112">
        <v>108900000</v>
      </c>
      <c r="G112">
        <v>115400000</v>
      </c>
      <c r="H112">
        <v>118100000</v>
      </c>
      <c r="I112">
        <v>116700000</v>
      </c>
      <c r="J112">
        <v>116500000</v>
      </c>
    </row>
    <row r="113" spans="2:10" x14ac:dyDescent="0.25">
      <c r="B113" s="3" t="s">
        <v>206</v>
      </c>
      <c r="C113" s="3" t="s">
        <v>783</v>
      </c>
      <c r="D113">
        <v>276500000</v>
      </c>
      <c r="E113">
        <v>307500000</v>
      </c>
      <c r="F113">
        <v>306600000</v>
      </c>
      <c r="G113">
        <v>313700000</v>
      </c>
      <c r="H113">
        <v>319200000</v>
      </c>
      <c r="I113">
        <v>318400000</v>
      </c>
      <c r="J113">
        <v>316300000</v>
      </c>
    </row>
    <row r="114" spans="2:10" x14ac:dyDescent="0.25">
      <c r="B114" s="3" t="s">
        <v>206</v>
      </c>
      <c r="C114" s="3" t="s">
        <v>784</v>
      </c>
      <c r="D114">
        <v>184800000</v>
      </c>
      <c r="E114">
        <v>203000000</v>
      </c>
      <c r="F114">
        <v>197700000</v>
      </c>
      <c r="G114">
        <v>198300000</v>
      </c>
      <c r="H114">
        <v>201100000</v>
      </c>
      <c r="I114">
        <v>201700000</v>
      </c>
      <c r="J114">
        <v>199800000</v>
      </c>
    </row>
    <row r="115" spans="2:10" x14ac:dyDescent="0.25">
      <c r="B115" s="3" t="s">
        <v>206</v>
      </c>
      <c r="C115" s="3" t="s">
        <v>785</v>
      </c>
      <c r="D115">
        <v>184800000</v>
      </c>
      <c r="E115">
        <v>203000000</v>
      </c>
      <c r="F115">
        <v>197700000</v>
      </c>
      <c r="G115">
        <v>198300000</v>
      </c>
      <c r="H115">
        <v>201100000</v>
      </c>
      <c r="I115">
        <v>201700000</v>
      </c>
      <c r="J115">
        <v>199800000</v>
      </c>
    </row>
    <row r="116" spans="2:10" x14ac:dyDescent="0.25">
      <c r="B116" s="3" t="s">
        <v>207</v>
      </c>
      <c r="C116" s="3" t="s">
        <v>782</v>
      </c>
      <c r="D116">
        <v>10800000</v>
      </c>
      <c r="E116">
        <v>11400000</v>
      </c>
      <c r="F116">
        <v>3400000</v>
      </c>
      <c r="G116">
        <v>-15600000</v>
      </c>
      <c r="H116">
        <v>-15700000</v>
      </c>
      <c r="I116">
        <v>-15800000</v>
      </c>
      <c r="J116">
        <v>-15200000</v>
      </c>
    </row>
    <row r="117" spans="2:10" x14ac:dyDescent="0.25">
      <c r="B117" s="3" t="s">
        <v>207</v>
      </c>
      <c r="C117" s="3" t="s">
        <v>783</v>
      </c>
      <c r="D117">
        <v>27100000</v>
      </c>
      <c r="E117">
        <v>29100000</v>
      </c>
      <c r="F117">
        <v>25400000</v>
      </c>
      <c r="G117">
        <v>9200000</v>
      </c>
      <c r="H117">
        <v>9500000</v>
      </c>
      <c r="I117">
        <v>9800000</v>
      </c>
      <c r="J117">
        <v>10000000</v>
      </c>
    </row>
    <row r="118" spans="2:10" x14ac:dyDescent="0.25">
      <c r="B118" s="3" t="s">
        <v>207</v>
      </c>
      <c r="C118" s="3" t="s">
        <v>784</v>
      </c>
      <c r="D118">
        <v>16200000</v>
      </c>
      <c r="E118">
        <v>17700000</v>
      </c>
      <c r="F118">
        <v>22000000</v>
      </c>
      <c r="G118">
        <v>24800000</v>
      </c>
      <c r="H118">
        <v>25100000</v>
      </c>
      <c r="I118">
        <v>25600000</v>
      </c>
      <c r="J118">
        <v>25200000</v>
      </c>
    </row>
    <row r="119" spans="2:10" x14ac:dyDescent="0.25">
      <c r="B119" s="3" t="s">
        <v>207</v>
      </c>
      <c r="C119" s="3" t="s">
        <v>785</v>
      </c>
      <c r="D119">
        <v>16200000</v>
      </c>
      <c r="E119">
        <v>17700000</v>
      </c>
      <c r="F119">
        <v>22000000</v>
      </c>
      <c r="G119">
        <v>24800000</v>
      </c>
      <c r="H119">
        <v>25100000</v>
      </c>
      <c r="I119">
        <v>25600000</v>
      </c>
      <c r="J119">
        <v>25200000</v>
      </c>
    </row>
    <row r="120" spans="2:10" x14ac:dyDescent="0.25">
      <c r="B120" s="3" t="s">
        <v>31</v>
      </c>
      <c r="C120" s="3" t="s">
        <v>782</v>
      </c>
      <c r="D120">
        <v>-536000000</v>
      </c>
      <c r="E120">
        <v>-117300000</v>
      </c>
      <c r="F120">
        <v>-219900000</v>
      </c>
      <c r="G120">
        <v>-177500000</v>
      </c>
      <c r="H120">
        <v>-161300000</v>
      </c>
      <c r="I120">
        <v>-137700000</v>
      </c>
      <c r="J120">
        <v>-215500000</v>
      </c>
    </row>
    <row r="121" spans="2:10" x14ac:dyDescent="0.25">
      <c r="B121" s="3" t="s">
        <v>31</v>
      </c>
      <c r="C121" s="3" t="s">
        <v>783</v>
      </c>
      <c r="D121">
        <v>1278500000</v>
      </c>
      <c r="E121">
        <v>1104500000</v>
      </c>
      <c r="F121">
        <v>873300000</v>
      </c>
      <c r="G121">
        <v>772700000</v>
      </c>
      <c r="H121">
        <v>679000000</v>
      </c>
      <c r="I121">
        <v>608300000</v>
      </c>
      <c r="J121">
        <v>544200000</v>
      </c>
    </row>
    <row r="122" spans="2:10" x14ac:dyDescent="0.25">
      <c r="B122" s="3" t="s">
        <v>31</v>
      </c>
      <c r="C122" s="3" t="s">
        <v>784</v>
      </c>
      <c r="D122">
        <v>1814500000</v>
      </c>
      <c r="E122">
        <v>1221800000</v>
      </c>
      <c r="F122">
        <v>1093100000</v>
      </c>
      <c r="G122">
        <v>950200000</v>
      </c>
      <c r="H122">
        <v>840300000</v>
      </c>
      <c r="I122">
        <v>746000000</v>
      </c>
      <c r="J122">
        <v>759700000</v>
      </c>
    </row>
    <row r="123" spans="2:10" x14ac:dyDescent="0.25">
      <c r="B123" s="3" t="s">
        <v>31</v>
      </c>
      <c r="C123" s="3" t="s">
        <v>785</v>
      </c>
      <c r="D123">
        <v>1814500000</v>
      </c>
      <c r="E123">
        <v>1221800000</v>
      </c>
      <c r="F123">
        <v>1093100000</v>
      </c>
      <c r="G123">
        <v>950200000</v>
      </c>
      <c r="H123">
        <v>840300000</v>
      </c>
      <c r="I123">
        <v>746000000</v>
      </c>
      <c r="J123">
        <v>759700000</v>
      </c>
    </row>
    <row r="124" spans="2:10" x14ac:dyDescent="0.25">
      <c r="B124" s="3" t="s">
        <v>32</v>
      </c>
      <c r="C124" s="3" t="s">
        <v>782</v>
      </c>
      <c r="D124">
        <v>364400000</v>
      </c>
      <c r="E124">
        <v>493500000</v>
      </c>
      <c r="F124">
        <v>492000000</v>
      </c>
      <c r="G124">
        <v>420300000</v>
      </c>
      <c r="H124">
        <v>438800000</v>
      </c>
      <c r="I124">
        <v>426400000</v>
      </c>
      <c r="J124">
        <v>413700000</v>
      </c>
    </row>
    <row r="125" spans="2:10" x14ac:dyDescent="0.25">
      <c r="B125" s="3" t="s">
        <v>32</v>
      </c>
      <c r="C125" s="3" t="s">
        <v>783</v>
      </c>
      <c r="D125">
        <v>445400000</v>
      </c>
      <c r="E125">
        <v>577600000</v>
      </c>
      <c r="F125">
        <v>568900000</v>
      </c>
      <c r="G125">
        <v>492700000</v>
      </c>
      <c r="H125">
        <v>513000000</v>
      </c>
      <c r="I125">
        <v>495900000</v>
      </c>
      <c r="J125">
        <v>480400000</v>
      </c>
    </row>
    <row r="126" spans="2:10" x14ac:dyDescent="0.25">
      <c r="B126" s="3" t="s">
        <v>32</v>
      </c>
      <c r="C126" s="3" t="s">
        <v>784</v>
      </c>
      <c r="D126">
        <v>81000000</v>
      </c>
      <c r="E126">
        <v>84100000</v>
      </c>
      <c r="F126">
        <v>76900000</v>
      </c>
      <c r="G126">
        <v>72400000</v>
      </c>
      <c r="H126">
        <v>74100000</v>
      </c>
      <c r="I126">
        <v>69500000</v>
      </c>
      <c r="J126">
        <v>66599999.999999993</v>
      </c>
    </row>
    <row r="127" spans="2:10" x14ac:dyDescent="0.25">
      <c r="B127" s="3" t="s">
        <v>32</v>
      </c>
      <c r="C127" s="3" t="s">
        <v>785</v>
      </c>
      <c r="D127">
        <v>81000000</v>
      </c>
      <c r="E127">
        <v>84100000</v>
      </c>
      <c r="F127">
        <v>76900000</v>
      </c>
      <c r="G127">
        <v>72400000</v>
      </c>
      <c r="H127">
        <v>74100000</v>
      </c>
      <c r="I127">
        <v>69500000</v>
      </c>
      <c r="J127">
        <v>66599999.999999993</v>
      </c>
    </row>
    <row r="128" spans="2:10" x14ac:dyDescent="0.25">
      <c r="B128" s="3" t="s">
        <v>33</v>
      </c>
      <c r="C128" s="3" t="s">
        <v>782</v>
      </c>
      <c r="D128">
        <v>-252100000</v>
      </c>
      <c r="E128">
        <v>-2130300000.0000002</v>
      </c>
      <c r="F128">
        <v>-2895800000</v>
      </c>
      <c r="G128">
        <v>-2719500000</v>
      </c>
      <c r="H128">
        <v>-3137100000</v>
      </c>
      <c r="I128">
        <v>-3473100000</v>
      </c>
      <c r="J128">
        <v>-3714400000</v>
      </c>
    </row>
    <row r="129" spans="2:10" x14ac:dyDescent="0.25">
      <c r="B129" s="3" t="s">
        <v>33</v>
      </c>
      <c r="C129" s="3" t="s">
        <v>783</v>
      </c>
      <c r="D129">
        <v>5934000000</v>
      </c>
      <c r="E129">
        <v>4440400000</v>
      </c>
      <c r="F129">
        <v>3177900000</v>
      </c>
      <c r="G129">
        <v>3055700000</v>
      </c>
      <c r="H129">
        <v>3106300000</v>
      </c>
      <c r="I129">
        <v>3135600000</v>
      </c>
      <c r="J129">
        <v>3281300000</v>
      </c>
    </row>
    <row r="130" spans="2:10" x14ac:dyDescent="0.25">
      <c r="B130" s="3" t="s">
        <v>33</v>
      </c>
      <c r="C130" s="3" t="s">
        <v>784</v>
      </c>
      <c r="D130">
        <v>6186100000</v>
      </c>
      <c r="E130">
        <v>6570600000</v>
      </c>
      <c r="F130">
        <v>6073600000</v>
      </c>
      <c r="G130">
        <v>5775200000</v>
      </c>
      <c r="H130">
        <v>6243400000</v>
      </c>
      <c r="I130">
        <v>6608800000</v>
      </c>
      <c r="J130">
        <v>6995700000</v>
      </c>
    </row>
    <row r="131" spans="2:10" x14ac:dyDescent="0.25">
      <c r="B131" s="3" t="s">
        <v>33</v>
      </c>
      <c r="C131" s="3" t="s">
        <v>785</v>
      </c>
      <c r="D131">
        <v>6186100000</v>
      </c>
      <c r="E131">
        <v>6570600000</v>
      </c>
      <c r="F131">
        <v>6073600000</v>
      </c>
      <c r="G131">
        <v>5775200000</v>
      </c>
      <c r="H131">
        <v>6243400000</v>
      </c>
      <c r="I131">
        <v>6608800000</v>
      </c>
      <c r="J131">
        <v>6995700000</v>
      </c>
    </row>
    <row r="132" spans="2:10" x14ac:dyDescent="0.25">
      <c r="B132" s="3" t="s">
        <v>34</v>
      </c>
      <c r="C132" s="3" t="s">
        <v>782</v>
      </c>
      <c r="D132">
        <v>135500000</v>
      </c>
      <c r="E132">
        <v>145200000</v>
      </c>
      <c r="F132">
        <v>143000000</v>
      </c>
      <c r="G132">
        <v>133500000</v>
      </c>
      <c r="H132">
        <v>128500000</v>
      </c>
      <c r="I132">
        <v>119500000</v>
      </c>
      <c r="J132">
        <v>112800000</v>
      </c>
    </row>
    <row r="133" spans="2:10" x14ac:dyDescent="0.25">
      <c r="B133" s="3" t="s">
        <v>34</v>
      </c>
      <c r="C133" s="3" t="s">
        <v>783</v>
      </c>
      <c r="D133">
        <v>150600000</v>
      </c>
      <c r="E133">
        <v>158700000</v>
      </c>
      <c r="F133">
        <v>156100000</v>
      </c>
      <c r="G133">
        <v>140500000</v>
      </c>
      <c r="H133">
        <v>135000000</v>
      </c>
      <c r="I133">
        <v>125400000</v>
      </c>
      <c r="J133">
        <v>118500000</v>
      </c>
    </row>
    <row r="134" spans="2:10" x14ac:dyDescent="0.25">
      <c r="B134" s="3" t="s">
        <v>34</v>
      </c>
      <c r="C134" s="3" t="s">
        <v>784</v>
      </c>
      <c r="D134">
        <v>15100000</v>
      </c>
      <c r="E134">
        <v>13500000</v>
      </c>
      <c r="F134">
        <v>13000000</v>
      </c>
      <c r="G134">
        <v>7000000</v>
      </c>
      <c r="H134">
        <v>6500000</v>
      </c>
      <c r="I134">
        <v>5900000</v>
      </c>
      <c r="J134">
        <v>5700000</v>
      </c>
    </row>
    <row r="135" spans="2:10" x14ac:dyDescent="0.25">
      <c r="B135" s="3" t="s">
        <v>34</v>
      </c>
      <c r="C135" s="3" t="s">
        <v>785</v>
      </c>
      <c r="D135">
        <v>15100000</v>
      </c>
      <c r="E135">
        <v>13500000</v>
      </c>
      <c r="F135">
        <v>13000000</v>
      </c>
      <c r="G135">
        <v>7000000</v>
      </c>
      <c r="H135">
        <v>6500000</v>
      </c>
      <c r="I135">
        <v>5900000</v>
      </c>
      <c r="J135">
        <v>5700000</v>
      </c>
    </row>
    <row r="136" spans="2:10" x14ac:dyDescent="0.25">
      <c r="B136" s="3" t="s">
        <v>35</v>
      </c>
      <c r="C136" s="3" t="s">
        <v>782</v>
      </c>
      <c r="D136">
        <v>5155400000</v>
      </c>
      <c r="E136">
        <v>5489300000</v>
      </c>
      <c r="F136">
        <v>5044700000</v>
      </c>
      <c r="G136">
        <v>2784100000</v>
      </c>
      <c r="H136">
        <v>7585400000</v>
      </c>
      <c r="I136">
        <v>9070600000</v>
      </c>
      <c r="J136">
        <v>9150400000</v>
      </c>
    </row>
    <row r="137" spans="2:10" x14ac:dyDescent="0.25">
      <c r="B137" s="3" t="s">
        <v>35</v>
      </c>
      <c r="C137" s="3" t="s">
        <v>783</v>
      </c>
      <c r="D137">
        <v>12779400000</v>
      </c>
      <c r="E137">
        <v>14050200000</v>
      </c>
      <c r="F137">
        <v>13863700000</v>
      </c>
      <c r="G137">
        <v>11688500000</v>
      </c>
      <c r="H137">
        <v>16931200000</v>
      </c>
      <c r="I137">
        <v>18599400000</v>
      </c>
      <c r="J137">
        <v>18688700000</v>
      </c>
    </row>
    <row r="138" spans="2:10" x14ac:dyDescent="0.25">
      <c r="B138" s="3" t="s">
        <v>35</v>
      </c>
      <c r="C138" s="3" t="s">
        <v>784</v>
      </c>
      <c r="D138">
        <v>7624000000</v>
      </c>
      <c r="E138">
        <v>8560900000</v>
      </c>
      <c r="F138">
        <v>8819000000</v>
      </c>
      <c r="G138">
        <v>8904400000</v>
      </c>
      <c r="H138">
        <v>9345700000</v>
      </c>
      <c r="I138">
        <v>9528800000</v>
      </c>
      <c r="J138">
        <v>9538400000</v>
      </c>
    </row>
    <row r="139" spans="2:10" x14ac:dyDescent="0.25">
      <c r="B139" s="3" t="s">
        <v>35</v>
      </c>
      <c r="C139" s="3" t="s">
        <v>785</v>
      </c>
      <c r="D139">
        <v>7624000000</v>
      </c>
      <c r="E139">
        <v>8560900000</v>
      </c>
      <c r="F139">
        <v>8819000000</v>
      </c>
      <c r="G139">
        <v>8904400000</v>
      </c>
      <c r="H139">
        <v>9345700000</v>
      </c>
      <c r="I139">
        <v>9528800000</v>
      </c>
      <c r="J139">
        <v>9538400000</v>
      </c>
    </row>
    <row r="140" spans="2:10" x14ac:dyDescent="0.25">
      <c r="B140" s="3" t="s">
        <v>36</v>
      </c>
      <c r="C140" s="3" t="s">
        <v>782</v>
      </c>
      <c r="D140">
        <v>26800000</v>
      </c>
      <c r="E140">
        <v>25200000</v>
      </c>
      <c r="F140">
        <v>22000000</v>
      </c>
      <c r="G140">
        <v>20900000</v>
      </c>
      <c r="H140">
        <v>22300000</v>
      </c>
      <c r="I140">
        <v>22100000</v>
      </c>
      <c r="J140">
        <v>21800000</v>
      </c>
    </row>
    <row r="141" spans="2:10" x14ac:dyDescent="0.25">
      <c r="B141" s="3" t="s">
        <v>36</v>
      </c>
      <c r="C141" s="3" t="s">
        <v>783</v>
      </c>
      <c r="D141">
        <v>29200000</v>
      </c>
      <c r="E141">
        <v>27300000</v>
      </c>
      <c r="F141">
        <v>23800000</v>
      </c>
      <c r="G141">
        <v>22600000</v>
      </c>
      <c r="H141">
        <v>24100000</v>
      </c>
      <c r="I141">
        <v>23800000</v>
      </c>
      <c r="J141">
        <v>23500000</v>
      </c>
    </row>
    <row r="142" spans="2:10" x14ac:dyDescent="0.25">
      <c r="B142" s="3" t="s">
        <v>36</v>
      </c>
      <c r="C142" s="3" t="s">
        <v>784</v>
      </c>
      <c r="D142">
        <v>2500000</v>
      </c>
      <c r="E142">
        <v>2100000</v>
      </c>
      <c r="F142">
        <v>1800000</v>
      </c>
      <c r="G142">
        <v>1700000</v>
      </c>
      <c r="H142">
        <v>1800000</v>
      </c>
      <c r="I142">
        <v>1700000</v>
      </c>
      <c r="J142">
        <v>1700000</v>
      </c>
    </row>
    <row r="143" spans="2:10" x14ac:dyDescent="0.25">
      <c r="B143" s="3" t="s">
        <v>36</v>
      </c>
      <c r="C143" s="3" t="s">
        <v>785</v>
      </c>
      <c r="D143">
        <v>2500000</v>
      </c>
      <c r="E143">
        <v>2100000</v>
      </c>
      <c r="F143">
        <v>1800000</v>
      </c>
      <c r="G143">
        <v>1700000</v>
      </c>
      <c r="H143">
        <v>1800000</v>
      </c>
      <c r="I143">
        <v>1700000</v>
      </c>
      <c r="J143">
        <v>1700000</v>
      </c>
    </row>
    <row r="144" spans="2:10" x14ac:dyDescent="0.25">
      <c r="B144" s="3" t="s">
        <v>37</v>
      </c>
      <c r="C144" s="3" t="s">
        <v>782</v>
      </c>
      <c r="D144">
        <v>-8306400000</v>
      </c>
      <c r="E144">
        <v>-10527600000</v>
      </c>
      <c r="F144">
        <v>-5334200000</v>
      </c>
      <c r="G144">
        <v>68800000</v>
      </c>
      <c r="H144">
        <v>458800000</v>
      </c>
      <c r="I144">
        <v>991000000</v>
      </c>
      <c r="J144">
        <v>2387200000</v>
      </c>
    </row>
    <row r="145" spans="2:10" x14ac:dyDescent="0.25">
      <c r="B145" s="3" t="s">
        <v>37</v>
      </c>
      <c r="C145" s="3" t="s">
        <v>783</v>
      </c>
      <c r="D145">
        <v>5772200000</v>
      </c>
      <c r="E145">
        <v>5908900000</v>
      </c>
      <c r="F145">
        <v>10663900000</v>
      </c>
      <c r="G145">
        <v>11642900000</v>
      </c>
      <c r="H145">
        <v>12439600000</v>
      </c>
      <c r="I145">
        <v>13660000000</v>
      </c>
      <c r="J145">
        <v>15046300000</v>
      </c>
    </row>
    <row r="146" spans="2:10" x14ac:dyDescent="0.25">
      <c r="B146" s="3" t="s">
        <v>37</v>
      </c>
      <c r="C146" s="3" t="s">
        <v>784</v>
      </c>
      <c r="D146">
        <v>14078600000</v>
      </c>
      <c r="E146">
        <v>16436599999.999998</v>
      </c>
      <c r="F146">
        <v>15998100000</v>
      </c>
      <c r="G146">
        <v>11574100000</v>
      </c>
      <c r="H146">
        <v>11980900000</v>
      </c>
      <c r="I146">
        <v>12669000000</v>
      </c>
      <c r="J146">
        <v>12659100000</v>
      </c>
    </row>
    <row r="147" spans="2:10" x14ac:dyDescent="0.25">
      <c r="B147" s="3" t="s">
        <v>37</v>
      </c>
      <c r="C147" s="3" t="s">
        <v>785</v>
      </c>
      <c r="D147">
        <v>14078600000</v>
      </c>
      <c r="E147">
        <v>16436599999.999998</v>
      </c>
      <c r="F147">
        <v>15998100000</v>
      </c>
      <c r="G147">
        <v>11574100000</v>
      </c>
      <c r="H147">
        <v>11980900000</v>
      </c>
      <c r="I147">
        <v>12669000000</v>
      </c>
      <c r="J147">
        <v>12659100000</v>
      </c>
    </row>
    <row r="148" spans="2:10" x14ac:dyDescent="0.25">
      <c r="B148" s="3" t="s">
        <v>38</v>
      </c>
      <c r="C148" s="3" t="s">
        <v>782</v>
      </c>
      <c r="D148">
        <v>-949700000</v>
      </c>
      <c r="E148">
        <v>-948400000</v>
      </c>
      <c r="F148">
        <v>-939500000</v>
      </c>
      <c r="G148">
        <v>-771700000</v>
      </c>
      <c r="H148">
        <v>-696400000</v>
      </c>
      <c r="I148">
        <v>-658900000</v>
      </c>
      <c r="J148">
        <v>-766100000</v>
      </c>
    </row>
    <row r="149" spans="2:10" x14ac:dyDescent="0.25">
      <c r="B149" s="3" t="s">
        <v>38</v>
      </c>
      <c r="C149" s="3" t="s">
        <v>783</v>
      </c>
      <c r="D149">
        <v>599900000</v>
      </c>
      <c r="E149">
        <v>516900000</v>
      </c>
      <c r="F149">
        <v>381500000</v>
      </c>
      <c r="G149">
        <v>377400000</v>
      </c>
      <c r="H149">
        <v>406100000</v>
      </c>
      <c r="I149">
        <v>385500000</v>
      </c>
      <c r="J149">
        <v>406900000</v>
      </c>
    </row>
    <row r="150" spans="2:10" x14ac:dyDescent="0.25">
      <c r="B150" s="3" t="s">
        <v>38</v>
      </c>
      <c r="C150" s="3" t="s">
        <v>784</v>
      </c>
      <c r="D150">
        <v>1549600000</v>
      </c>
      <c r="E150">
        <v>1465300000</v>
      </c>
      <c r="F150">
        <v>1321000000</v>
      </c>
      <c r="G150">
        <v>1149100000</v>
      </c>
      <c r="H150">
        <v>1102500000</v>
      </c>
      <c r="I150">
        <v>1044500000</v>
      </c>
      <c r="J150">
        <v>1173000000</v>
      </c>
    </row>
    <row r="151" spans="2:10" x14ac:dyDescent="0.25">
      <c r="B151" s="3" t="s">
        <v>38</v>
      </c>
      <c r="C151" s="3" t="s">
        <v>785</v>
      </c>
      <c r="D151">
        <v>1549600000</v>
      </c>
      <c r="E151">
        <v>1465300000</v>
      </c>
      <c r="F151">
        <v>1321000000</v>
      </c>
      <c r="G151">
        <v>1149100000</v>
      </c>
      <c r="H151">
        <v>1102500000</v>
      </c>
      <c r="I151">
        <v>1044500000</v>
      </c>
      <c r="J151">
        <v>1173000000</v>
      </c>
    </row>
    <row r="152" spans="2:10" x14ac:dyDescent="0.25">
      <c r="B152" s="3" t="s">
        <v>39</v>
      </c>
      <c r="C152" s="3" t="s">
        <v>782</v>
      </c>
      <c r="D152">
        <v>-3098800000</v>
      </c>
      <c r="E152">
        <v>-3616700000</v>
      </c>
      <c r="F152">
        <v>-2488800000</v>
      </c>
      <c r="G152">
        <v>-390900000</v>
      </c>
      <c r="H152">
        <v>-1525400000</v>
      </c>
      <c r="I152">
        <v>-908800000</v>
      </c>
      <c r="J152">
        <v>-1098600000</v>
      </c>
    </row>
    <row r="153" spans="2:10" x14ac:dyDescent="0.25">
      <c r="B153" s="3" t="s">
        <v>39</v>
      </c>
      <c r="C153" s="3" t="s">
        <v>783</v>
      </c>
      <c r="D153">
        <v>6249500000</v>
      </c>
      <c r="E153">
        <v>6305000000</v>
      </c>
      <c r="F153">
        <v>6653300000</v>
      </c>
      <c r="G153">
        <v>8059500000</v>
      </c>
      <c r="H153">
        <v>9757200000</v>
      </c>
      <c r="I153">
        <v>11348900000</v>
      </c>
      <c r="J153">
        <v>11865000000</v>
      </c>
    </row>
    <row r="154" spans="2:10" x14ac:dyDescent="0.25">
      <c r="B154" s="3" t="s">
        <v>39</v>
      </c>
      <c r="C154" s="3" t="s">
        <v>784</v>
      </c>
      <c r="D154">
        <v>9348200000</v>
      </c>
      <c r="E154">
        <v>9921700000</v>
      </c>
      <c r="F154">
        <v>9142100000</v>
      </c>
      <c r="G154">
        <v>8450500000</v>
      </c>
      <c r="H154">
        <v>11282600000</v>
      </c>
      <c r="I154">
        <v>12257700000</v>
      </c>
      <c r="J154">
        <v>12963600000</v>
      </c>
    </row>
    <row r="155" spans="2:10" x14ac:dyDescent="0.25">
      <c r="B155" s="3" t="s">
        <v>39</v>
      </c>
      <c r="C155" s="3" t="s">
        <v>785</v>
      </c>
      <c r="D155">
        <v>9348200000</v>
      </c>
      <c r="E155">
        <v>9921700000</v>
      </c>
      <c r="F155">
        <v>9142100000</v>
      </c>
      <c r="G155">
        <v>8450500000</v>
      </c>
      <c r="H155">
        <v>11282600000</v>
      </c>
      <c r="I155">
        <v>12257700000</v>
      </c>
      <c r="J155">
        <v>12963600000</v>
      </c>
    </row>
    <row r="156" spans="2:10" x14ac:dyDescent="0.25">
      <c r="B156" s="3" t="s">
        <v>40</v>
      </c>
      <c r="C156" s="3" t="s">
        <v>782</v>
      </c>
      <c r="D156">
        <v>-2300000</v>
      </c>
      <c r="E156">
        <v>-19300000</v>
      </c>
      <c r="F156">
        <v>1100000</v>
      </c>
      <c r="G156">
        <v>-8700000</v>
      </c>
      <c r="H156">
        <v>-8199999.9999999991</v>
      </c>
      <c r="I156">
        <v>-5900000</v>
      </c>
      <c r="J156">
        <v>-4800000</v>
      </c>
    </row>
    <row r="157" spans="2:10" x14ac:dyDescent="0.25">
      <c r="B157" s="3" t="s">
        <v>40</v>
      </c>
      <c r="C157" s="3" t="s">
        <v>783</v>
      </c>
      <c r="D157">
        <v>23700000</v>
      </c>
      <c r="E157">
        <v>24500000</v>
      </c>
      <c r="F157">
        <v>29500000</v>
      </c>
      <c r="G157">
        <v>21100000</v>
      </c>
      <c r="H157">
        <v>22200000</v>
      </c>
      <c r="I157">
        <v>25000000</v>
      </c>
      <c r="J157">
        <v>24900000</v>
      </c>
    </row>
    <row r="158" spans="2:10" x14ac:dyDescent="0.25">
      <c r="B158" s="3" t="s">
        <v>40</v>
      </c>
      <c r="C158" s="3" t="s">
        <v>784</v>
      </c>
      <c r="D158">
        <v>26000000</v>
      </c>
      <c r="E158">
        <v>43900000</v>
      </c>
      <c r="F158">
        <v>28400000</v>
      </c>
      <c r="G158">
        <v>29800000</v>
      </c>
      <c r="H158">
        <v>30500000</v>
      </c>
      <c r="I158">
        <v>30900000</v>
      </c>
      <c r="J158">
        <v>29700000</v>
      </c>
    </row>
    <row r="159" spans="2:10" x14ac:dyDescent="0.25">
      <c r="B159" s="3" t="s">
        <v>40</v>
      </c>
      <c r="C159" s="3" t="s">
        <v>785</v>
      </c>
      <c r="D159">
        <v>26000000</v>
      </c>
      <c r="E159">
        <v>43900000</v>
      </c>
      <c r="F159">
        <v>28400000</v>
      </c>
      <c r="G159">
        <v>29800000</v>
      </c>
      <c r="H159">
        <v>30500000</v>
      </c>
      <c r="I159">
        <v>30900000</v>
      </c>
      <c r="J159">
        <v>29700000</v>
      </c>
    </row>
    <row r="160" spans="2:10" x14ac:dyDescent="0.25">
      <c r="B160" s="3" t="s">
        <v>41</v>
      </c>
      <c r="C160" s="3" t="s">
        <v>782</v>
      </c>
      <c r="D160">
        <v>15044900000</v>
      </c>
      <c r="E160">
        <v>16931700000</v>
      </c>
      <c r="F160">
        <v>15338500000</v>
      </c>
      <c r="G160">
        <v>14759100000</v>
      </c>
      <c r="H160">
        <v>16398900000.000002</v>
      </c>
      <c r="I160">
        <v>17083300000</v>
      </c>
      <c r="J160">
        <v>18063300000</v>
      </c>
    </row>
    <row r="161" spans="2:10" x14ac:dyDescent="0.25">
      <c r="B161" s="3" t="s">
        <v>41</v>
      </c>
      <c r="C161" s="3" t="s">
        <v>783</v>
      </c>
      <c r="D161">
        <v>18696700000</v>
      </c>
      <c r="E161">
        <v>20666700000</v>
      </c>
      <c r="F161">
        <v>19147700000</v>
      </c>
      <c r="G161">
        <v>18762200000</v>
      </c>
      <c r="H161">
        <v>20641600000</v>
      </c>
      <c r="I161">
        <v>21181900000</v>
      </c>
      <c r="J161">
        <v>22300600000</v>
      </c>
    </row>
    <row r="162" spans="2:10" x14ac:dyDescent="0.25">
      <c r="B162" s="3" t="s">
        <v>41</v>
      </c>
      <c r="C162" s="3" t="s">
        <v>784</v>
      </c>
      <c r="D162">
        <v>3651900000</v>
      </c>
      <c r="E162">
        <v>3734900000</v>
      </c>
      <c r="F162">
        <v>3809200000</v>
      </c>
      <c r="G162">
        <v>4003100000</v>
      </c>
      <c r="H162">
        <v>4242700000</v>
      </c>
      <c r="I162">
        <v>4098600000.0000005</v>
      </c>
      <c r="J162">
        <v>4237200000</v>
      </c>
    </row>
    <row r="163" spans="2:10" x14ac:dyDescent="0.25">
      <c r="B163" s="3" t="s">
        <v>41</v>
      </c>
      <c r="C163" s="3" t="s">
        <v>785</v>
      </c>
      <c r="D163">
        <v>3651900000</v>
      </c>
      <c r="E163">
        <v>3734900000</v>
      </c>
      <c r="F163">
        <v>3809200000</v>
      </c>
      <c r="G163">
        <v>4003100000</v>
      </c>
      <c r="H163">
        <v>4242700000</v>
      </c>
      <c r="I163">
        <v>4098600000.0000005</v>
      </c>
      <c r="J163">
        <v>4237200000</v>
      </c>
    </row>
    <row r="164" spans="2:10" x14ac:dyDescent="0.25">
      <c r="B164" s="3" t="s">
        <v>42</v>
      </c>
      <c r="C164" s="3" t="s">
        <v>782</v>
      </c>
      <c r="D164">
        <v>15400000</v>
      </c>
      <c r="E164">
        <v>16700000</v>
      </c>
      <c r="F164">
        <v>28000000</v>
      </c>
      <c r="G164">
        <v>26800000</v>
      </c>
      <c r="H164">
        <v>30900000</v>
      </c>
      <c r="I164">
        <v>27300000</v>
      </c>
      <c r="J164">
        <v>28100000</v>
      </c>
    </row>
    <row r="165" spans="2:10" x14ac:dyDescent="0.25">
      <c r="B165" s="3" t="s">
        <v>42</v>
      </c>
      <c r="C165" s="3" t="s">
        <v>783</v>
      </c>
      <c r="D165">
        <v>23300000</v>
      </c>
      <c r="E165">
        <v>24700000</v>
      </c>
      <c r="F165">
        <v>35700000</v>
      </c>
      <c r="G165">
        <v>34700000</v>
      </c>
      <c r="H165">
        <v>38100000</v>
      </c>
      <c r="I165">
        <v>34500000</v>
      </c>
      <c r="J165">
        <v>35300000</v>
      </c>
    </row>
    <row r="166" spans="2:10" x14ac:dyDescent="0.25">
      <c r="B166" s="3" t="s">
        <v>42</v>
      </c>
      <c r="C166" s="3" t="s">
        <v>784</v>
      </c>
      <c r="D166">
        <v>7800000</v>
      </c>
      <c r="E166">
        <v>8000000</v>
      </c>
      <c r="F166">
        <v>7600000</v>
      </c>
      <c r="G166">
        <v>7900000</v>
      </c>
      <c r="H166">
        <v>7200000</v>
      </c>
      <c r="I166">
        <v>7200000</v>
      </c>
      <c r="J166">
        <v>7100000</v>
      </c>
    </row>
    <row r="167" spans="2:10" x14ac:dyDescent="0.25">
      <c r="B167" s="3" t="s">
        <v>42</v>
      </c>
      <c r="C167" s="3" t="s">
        <v>785</v>
      </c>
      <c r="D167">
        <v>7800000</v>
      </c>
      <c r="E167">
        <v>8000000</v>
      </c>
      <c r="F167">
        <v>7600000</v>
      </c>
      <c r="G167">
        <v>7900000</v>
      </c>
      <c r="H167">
        <v>7200000</v>
      </c>
      <c r="I167">
        <v>7200000</v>
      </c>
      <c r="J167">
        <v>7100000</v>
      </c>
    </row>
    <row r="168" spans="2:10" x14ac:dyDescent="0.25">
      <c r="B168" s="3" t="s">
        <v>43</v>
      </c>
      <c r="C168" s="3" t="s">
        <v>782</v>
      </c>
      <c r="D168">
        <v>-19200000</v>
      </c>
      <c r="E168">
        <v>-12000000</v>
      </c>
      <c r="F168">
        <v>-9900000</v>
      </c>
      <c r="G168">
        <v>-9400000</v>
      </c>
      <c r="H168">
        <v>-8300000.0000000009</v>
      </c>
      <c r="I168">
        <v>-6700000</v>
      </c>
      <c r="J168">
        <v>-6100000</v>
      </c>
    </row>
    <row r="169" spans="2:10" x14ac:dyDescent="0.25">
      <c r="B169" s="3" t="s">
        <v>43</v>
      </c>
      <c r="C169" s="3" t="s">
        <v>783</v>
      </c>
      <c r="D169">
        <v>11000000</v>
      </c>
      <c r="E169">
        <v>17700000</v>
      </c>
      <c r="F169">
        <v>16500000</v>
      </c>
      <c r="G169">
        <v>18600000</v>
      </c>
      <c r="H169">
        <v>20800000</v>
      </c>
      <c r="I169">
        <v>22100000</v>
      </c>
      <c r="J169">
        <v>22400000</v>
      </c>
    </row>
    <row r="170" spans="2:10" x14ac:dyDescent="0.25">
      <c r="B170" s="3" t="s">
        <v>43</v>
      </c>
      <c r="C170" s="3" t="s">
        <v>784</v>
      </c>
      <c r="D170">
        <v>30200000</v>
      </c>
      <c r="E170">
        <v>29700000</v>
      </c>
      <c r="F170">
        <v>26500000</v>
      </c>
      <c r="G170">
        <v>28000000</v>
      </c>
      <c r="H170">
        <v>29100000</v>
      </c>
      <c r="I170">
        <v>28800000</v>
      </c>
      <c r="J170">
        <v>28500000</v>
      </c>
    </row>
    <row r="171" spans="2:10" x14ac:dyDescent="0.25">
      <c r="B171" s="3" t="s">
        <v>43</v>
      </c>
      <c r="C171" s="3" t="s">
        <v>785</v>
      </c>
      <c r="D171">
        <v>30200000</v>
      </c>
      <c r="E171">
        <v>29700000</v>
      </c>
      <c r="F171">
        <v>26500000</v>
      </c>
      <c r="G171">
        <v>28000000</v>
      </c>
      <c r="H171">
        <v>29100000</v>
      </c>
      <c r="I171">
        <v>28800000</v>
      </c>
      <c r="J171">
        <v>28500000</v>
      </c>
    </row>
    <row r="172" spans="2:10" x14ac:dyDescent="0.25">
      <c r="B172" s="3" t="s">
        <v>44</v>
      </c>
      <c r="C172" s="3" t="s">
        <v>782</v>
      </c>
      <c r="D172">
        <v>500000</v>
      </c>
      <c r="E172">
        <v>500000</v>
      </c>
      <c r="F172">
        <v>500000</v>
      </c>
      <c r="G172">
        <v>500000</v>
      </c>
      <c r="H172">
        <v>500000</v>
      </c>
      <c r="I172">
        <v>500000</v>
      </c>
      <c r="J172">
        <v>500000</v>
      </c>
    </row>
    <row r="173" spans="2:10" x14ac:dyDescent="0.25">
      <c r="B173" s="3" t="s">
        <v>44</v>
      </c>
      <c r="C173" s="3" t="s">
        <v>783</v>
      </c>
      <c r="D173">
        <v>900000</v>
      </c>
      <c r="E173">
        <v>900000</v>
      </c>
      <c r="F173">
        <v>800000</v>
      </c>
      <c r="G173">
        <v>800000</v>
      </c>
      <c r="H173">
        <v>800000</v>
      </c>
      <c r="I173">
        <v>800000</v>
      </c>
      <c r="J173">
        <v>800000</v>
      </c>
    </row>
    <row r="174" spans="2:10" x14ac:dyDescent="0.25">
      <c r="B174" s="3" t="s">
        <v>44</v>
      </c>
      <c r="C174" s="3" t="s">
        <v>784</v>
      </c>
      <c r="D174">
        <v>400000</v>
      </c>
      <c r="E174">
        <v>400000</v>
      </c>
      <c r="F174">
        <v>300000</v>
      </c>
      <c r="G174">
        <v>300000</v>
      </c>
      <c r="H174">
        <v>400000</v>
      </c>
      <c r="I174">
        <v>300000</v>
      </c>
      <c r="J174">
        <v>300000</v>
      </c>
    </row>
    <row r="175" spans="2:10" x14ac:dyDescent="0.25">
      <c r="B175" s="3" t="s">
        <v>44</v>
      </c>
      <c r="C175" s="3" t="s">
        <v>785</v>
      </c>
      <c r="D175">
        <v>400000</v>
      </c>
      <c r="E175">
        <v>400000</v>
      </c>
      <c r="F175">
        <v>300000</v>
      </c>
      <c r="G175">
        <v>300000</v>
      </c>
      <c r="H175">
        <v>400000</v>
      </c>
      <c r="I175">
        <v>300000</v>
      </c>
      <c r="J175">
        <v>300000</v>
      </c>
    </row>
    <row r="176" spans="2:10" x14ac:dyDescent="0.25">
      <c r="B176" s="3" t="s">
        <v>45</v>
      </c>
      <c r="C176" s="3" t="s">
        <v>782</v>
      </c>
      <c r="D176">
        <v>-1150100000</v>
      </c>
      <c r="E176">
        <v>-1005400000</v>
      </c>
      <c r="F176">
        <v>-1116300000</v>
      </c>
      <c r="G176">
        <v>-894400000</v>
      </c>
      <c r="H176">
        <v>-1082400000</v>
      </c>
      <c r="I176">
        <v>-1208300000</v>
      </c>
      <c r="J176">
        <v>-1413000000</v>
      </c>
    </row>
    <row r="177" spans="2:10" x14ac:dyDescent="0.25">
      <c r="B177" s="3" t="s">
        <v>45</v>
      </c>
      <c r="C177" s="3" t="s">
        <v>783</v>
      </c>
      <c r="D177">
        <v>55600000</v>
      </c>
      <c r="E177">
        <v>62100000</v>
      </c>
      <c r="F177">
        <v>69700000</v>
      </c>
      <c r="G177">
        <v>106600000</v>
      </c>
      <c r="H177">
        <v>128900000</v>
      </c>
      <c r="I177">
        <v>139300000</v>
      </c>
      <c r="J177">
        <v>160200000</v>
      </c>
    </row>
    <row r="178" spans="2:10" x14ac:dyDescent="0.25">
      <c r="B178" s="3" t="s">
        <v>45</v>
      </c>
      <c r="C178" s="3" t="s">
        <v>784</v>
      </c>
      <c r="D178">
        <v>1205700000</v>
      </c>
      <c r="E178">
        <v>1067500000</v>
      </c>
      <c r="F178">
        <v>1186000000</v>
      </c>
      <c r="G178">
        <v>1001000000</v>
      </c>
      <c r="H178">
        <v>1211300000</v>
      </c>
      <c r="I178">
        <v>1347700000</v>
      </c>
      <c r="J178">
        <v>1573200000</v>
      </c>
    </row>
    <row r="179" spans="2:10" x14ac:dyDescent="0.25">
      <c r="B179" s="3" t="s">
        <v>45</v>
      </c>
      <c r="C179" s="3" t="s">
        <v>785</v>
      </c>
      <c r="D179">
        <v>1205700000</v>
      </c>
      <c r="E179">
        <v>1067500000</v>
      </c>
      <c r="F179">
        <v>1186000000</v>
      </c>
      <c r="G179">
        <v>1001000000</v>
      </c>
      <c r="H179">
        <v>1211300000</v>
      </c>
      <c r="I179">
        <v>1347700000</v>
      </c>
      <c r="J179">
        <v>1573200000</v>
      </c>
    </row>
    <row r="180" spans="2:10" x14ac:dyDescent="0.25">
      <c r="B180" s="3" t="s">
        <v>46</v>
      </c>
      <c r="C180" s="3" t="s">
        <v>782</v>
      </c>
      <c r="D180">
        <v>100600000</v>
      </c>
      <c r="E180">
        <v>104200000</v>
      </c>
      <c r="F180">
        <v>102400000</v>
      </c>
      <c r="G180">
        <v>102500000</v>
      </c>
      <c r="H180">
        <v>102900000</v>
      </c>
      <c r="I180">
        <v>105900000</v>
      </c>
      <c r="J180">
        <v>120400000</v>
      </c>
    </row>
    <row r="181" spans="2:10" x14ac:dyDescent="0.25">
      <c r="B181" s="3" t="s">
        <v>46</v>
      </c>
      <c r="C181" s="3" t="s">
        <v>783</v>
      </c>
      <c r="D181">
        <v>115700000</v>
      </c>
      <c r="E181">
        <v>119100000</v>
      </c>
      <c r="F181">
        <v>116400000</v>
      </c>
      <c r="G181">
        <v>116000000</v>
      </c>
      <c r="H181">
        <v>116200000</v>
      </c>
      <c r="I181">
        <v>119200000</v>
      </c>
      <c r="J181">
        <v>135800000</v>
      </c>
    </row>
    <row r="182" spans="2:10" x14ac:dyDescent="0.25">
      <c r="B182" s="3" t="s">
        <v>46</v>
      </c>
      <c r="C182" s="3" t="s">
        <v>784</v>
      </c>
      <c r="D182">
        <v>15100000</v>
      </c>
      <c r="E182">
        <v>14900000</v>
      </c>
      <c r="F182">
        <v>14000000</v>
      </c>
      <c r="G182">
        <v>13500000</v>
      </c>
      <c r="H182">
        <v>13300000</v>
      </c>
      <c r="I182">
        <v>13300000</v>
      </c>
      <c r="J182">
        <v>15400000</v>
      </c>
    </row>
    <row r="183" spans="2:10" x14ac:dyDescent="0.25">
      <c r="B183" s="3" t="s">
        <v>46</v>
      </c>
      <c r="C183" s="3" t="s">
        <v>785</v>
      </c>
      <c r="D183">
        <v>15100000</v>
      </c>
      <c r="E183">
        <v>14900000</v>
      </c>
      <c r="F183">
        <v>14000000</v>
      </c>
      <c r="G183">
        <v>13500000</v>
      </c>
      <c r="H183">
        <v>13300000</v>
      </c>
      <c r="I183">
        <v>13300000</v>
      </c>
      <c r="J183">
        <v>15400000</v>
      </c>
    </row>
    <row r="184" spans="2:10" x14ac:dyDescent="0.25">
      <c r="B184" s="3" t="s">
        <v>47</v>
      </c>
      <c r="C184" s="3" t="s">
        <v>782</v>
      </c>
      <c r="D184">
        <v>3633500000</v>
      </c>
      <c r="E184">
        <v>3847500000</v>
      </c>
      <c r="F184">
        <v>3315700000</v>
      </c>
      <c r="G184">
        <v>3067300000</v>
      </c>
      <c r="H184">
        <v>3186200000</v>
      </c>
      <c r="I184">
        <v>2850400000</v>
      </c>
      <c r="J184">
        <v>2736900000</v>
      </c>
    </row>
    <row r="185" spans="2:10" x14ac:dyDescent="0.25">
      <c r="B185" s="3" t="s">
        <v>47</v>
      </c>
      <c r="C185" s="3" t="s">
        <v>783</v>
      </c>
      <c r="D185">
        <v>4441200000</v>
      </c>
      <c r="E185">
        <v>4830600000</v>
      </c>
      <c r="F185">
        <v>4145800000</v>
      </c>
      <c r="G185">
        <v>3866300000</v>
      </c>
      <c r="H185">
        <v>3980900000</v>
      </c>
      <c r="I185">
        <v>3581200000</v>
      </c>
      <c r="J185">
        <v>3466300000</v>
      </c>
    </row>
    <row r="186" spans="2:10" x14ac:dyDescent="0.25">
      <c r="B186" s="3" t="s">
        <v>47</v>
      </c>
      <c r="C186" s="3" t="s">
        <v>784</v>
      </c>
      <c r="D186">
        <v>807700000</v>
      </c>
      <c r="E186">
        <v>983100000</v>
      </c>
      <c r="F186">
        <v>830100000</v>
      </c>
      <c r="G186">
        <v>799000000</v>
      </c>
      <c r="H186">
        <v>794700000</v>
      </c>
      <c r="I186">
        <v>730800000</v>
      </c>
      <c r="J186">
        <v>729400000</v>
      </c>
    </row>
    <row r="187" spans="2:10" x14ac:dyDescent="0.25">
      <c r="B187" s="3" t="s">
        <v>47</v>
      </c>
      <c r="C187" s="3" t="s">
        <v>785</v>
      </c>
      <c r="D187">
        <v>807700000</v>
      </c>
      <c r="E187">
        <v>983100000</v>
      </c>
      <c r="F187">
        <v>830100000</v>
      </c>
      <c r="G187">
        <v>799000000</v>
      </c>
      <c r="H187">
        <v>794700000</v>
      </c>
      <c r="I187">
        <v>730800000</v>
      </c>
      <c r="J187">
        <v>729400000</v>
      </c>
    </row>
    <row r="188" spans="2:10" x14ac:dyDescent="0.25">
      <c r="B188" s="3" t="s">
        <v>48</v>
      </c>
      <c r="C188" s="3" t="s">
        <v>782</v>
      </c>
      <c r="D188">
        <v>-305400000</v>
      </c>
      <c r="E188">
        <v>368500000</v>
      </c>
      <c r="F188">
        <v>-5082700000</v>
      </c>
      <c r="G188">
        <v>-13120200000</v>
      </c>
      <c r="H188">
        <v>-14788500000</v>
      </c>
      <c r="I188">
        <v>-15150500000</v>
      </c>
      <c r="J188">
        <v>-17245400000</v>
      </c>
    </row>
    <row r="189" spans="2:10" x14ac:dyDescent="0.25">
      <c r="B189" s="3" t="s">
        <v>48</v>
      </c>
      <c r="C189" s="3" t="s">
        <v>783</v>
      </c>
      <c r="D189">
        <v>23232900000</v>
      </c>
      <c r="E189">
        <v>24751200000</v>
      </c>
      <c r="F189">
        <v>24298400000</v>
      </c>
      <c r="G189">
        <v>23602700000</v>
      </c>
      <c r="H189">
        <v>22084000000</v>
      </c>
      <c r="I189">
        <v>22090500000</v>
      </c>
      <c r="J189">
        <v>22357300000</v>
      </c>
    </row>
    <row r="190" spans="2:10" x14ac:dyDescent="0.25">
      <c r="B190" s="3" t="s">
        <v>48</v>
      </c>
      <c r="C190" s="3" t="s">
        <v>784</v>
      </c>
      <c r="D190">
        <v>23538300000</v>
      </c>
      <c r="E190">
        <v>24382700000</v>
      </c>
      <c r="F190">
        <v>29381100000</v>
      </c>
      <c r="G190">
        <v>36722900000</v>
      </c>
      <c r="H190">
        <v>36872500000</v>
      </c>
      <c r="I190">
        <v>37241100000</v>
      </c>
      <c r="J190">
        <v>39602800000</v>
      </c>
    </row>
    <row r="191" spans="2:10" x14ac:dyDescent="0.25">
      <c r="B191" s="3" t="s">
        <v>48</v>
      </c>
      <c r="C191" s="3" t="s">
        <v>785</v>
      </c>
      <c r="D191">
        <v>23538300000</v>
      </c>
      <c r="E191">
        <v>24382700000</v>
      </c>
      <c r="F191">
        <v>29381100000</v>
      </c>
      <c r="G191">
        <v>36722900000</v>
      </c>
      <c r="H191">
        <v>36872500000</v>
      </c>
      <c r="I191">
        <v>37241100000</v>
      </c>
      <c r="J191">
        <v>39602800000</v>
      </c>
    </row>
    <row r="192" spans="2:10" x14ac:dyDescent="0.25">
      <c r="B192" s="3" t="s">
        <v>49</v>
      </c>
      <c r="C192" s="3" t="s">
        <v>782</v>
      </c>
      <c r="D192">
        <v>2175900000</v>
      </c>
      <c r="E192">
        <v>2015400000</v>
      </c>
      <c r="F192">
        <v>1620900000</v>
      </c>
      <c r="G192">
        <v>1448600000</v>
      </c>
      <c r="H192">
        <v>1284400000</v>
      </c>
      <c r="I192">
        <v>1380500000</v>
      </c>
      <c r="J192">
        <v>1051900000.0000001</v>
      </c>
    </row>
    <row r="193" spans="2:10" x14ac:dyDescent="0.25">
      <c r="B193" s="3" t="s">
        <v>49</v>
      </c>
      <c r="C193" s="3" t="s">
        <v>783</v>
      </c>
      <c r="D193">
        <v>6284900000</v>
      </c>
      <c r="E193">
        <v>6169500000</v>
      </c>
      <c r="F193">
        <v>5760300000</v>
      </c>
      <c r="G193">
        <v>5605000000</v>
      </c>
      <c r="H193">
        <v>5140100000</v>
      </c>
      <c r="I193">
        <v>5171500000</v>
      </c>
      <c r="J193">
        <v>5035800000</v>
      </c>
    </row>
    <row r="194" spans="2:10" x14ac:dyDescent="0.25">
      <c r="B194" s="3" t="s">
        <v>49</v>
      </c>
      <c r="C194" s="3" t="s">
        <v>784</v>
      </c>
      <c r="D194">
        <v>4109000000</v>
      </c>
      <c r="E194">
        <v>4154100000.0000005</v>
      </c>
      <c r="F194">
        <v>4139399999.9999995</v>
      </c>
      <c r="G194">
        <v>4156300000</v>
      </c>
      <c r="H194">
        <v>3855700000</v>
      </c>
      <c r="I194">
        <v>3791000000</v>
      </c>
      <c r="J194">
        <v>3983900000</v>
      </c>
    </row>
    <row r="195" spans="2:10" x14ac:dyDescent="0.25">
      <c r="B195" s="3" t="s">
        <v>49</v>
      </c>
      <c r="C195" s="3" t="s">
        <v>785</v>
      </c>
      <c r="D195">
        <v>4109000000</v>
      </c>
      <c r="E195">
        <v>4154100000.0000005</v>
      </c>
      <c r="F195">
        <v>4139399999.9999995</v>
      </c>
      <c r="G195">
        <v>4156300000</v>
      </c>
      <c r="H195">
        <v>3855700000</v>
      </c>
      <c r="I195">
        <v>3791000000</v>
      </c>
      <c r="J195">
        <v>3983900000</v>
      </c>
    </row>
    <row r="196" spans="2:10" x14ac:dyDescent="0.25">
      <c r="B196" s="3" t="s">
        <v>50</v>
      </c>
      <c r="C196" s="3" t="s">
        <v>782</v>
      </c>
      <c r="D196">
        <v>49100000</v>
      </c>
      <c r="E196">
        <v>103600000</v>
      </c>
      <c r="F196">
        <v>158400000</v>
      </c>
      <c r="G196">
        <v>232000000</v>
      </c>
      <c r="H196">
        <v>261800000</v>
      </c>
      <c r="I196">
        <v>280700000</v>
      </c>
      <c r="J196">
        <v>320000000</v>
      </c>
    </row>
    <row r="197" spans="2:10" x14ac:dyDescent="0.25">
      <c r="B197" s="3" t="s">
        <v>50</v>
      </c>
      <c r="C197" s="3" t="s">
        <v>783</v>
      </c>
      <c r="D197">
        <v>1069300000</v>
      </c>
      <c r="E197">
        <v>1314500000</v>
      </c>
      <c r="F197">
        <v>1654900000</v>
      </c>
      <c r="G197">
        <v>1798100000</v>
      </c>
      <c r="H197">
        <v>1647600000</v>
      </c>
      <c r="I197">
        <v>1749800000</v>
      </c>
      <c r="J197">
        <v>1870500000</v>
      </c>
    </row>
    <row r="198" spans="2:10" x14ac:dyDescent="0.25">
      <c r="B198" s="3" t="s">
        <v>50</v>
      </c>
      <c r="C198" s="3" t="s">
        <v>784</v>
      </c>
      <c r="D198">
        <v>1020200000</v>
      </c>
      <c r="E198">
        <v>1210900000</v>
      </c>
      <c r="F198">
        <v>1496500000</v>
      </c>
      <c r="G198">
        <v>1566100000</v>
      </c>
      <c r="H198">
        <v>1385800000</v>
      </c>
      <c r="I198">
        <v>1469100000</v>
      </c>
      <c r="J198">
        <v>1550400000</v>
      </c>
    </row>
    <row r="199" spans="2:10" x14ac:dyDescent="0.25">
      <c r="B199" s="3" t="s">
        <v>50</v>
      </c>
      <c r="C199" s="3" t="s">
        <v>785</v>
      </c>
      <c r="D199">
        <v>1020200000</v>
      </c>
      <c r="E199">
        <v>1210900000</v>
      </c>
      <c r="F199">
        <v>1496500000</v>
      </c>
      <c r="G199">
        <v>1566100000</v>
      </c>
      <c r="H199">
        <v>1385800000</v>
      </c>
      <c r="I199">
        <v>1469100000</v>
      </c>
      <c r="J199">
        <v>1550400000</v>
      </c>
    </row>
    <row r="200" spans="2:10" x14ac:dyDescent="0.25">
      <c r="B200" s="3" t="s">
        <v>51</v>
      </c>
      <c r="C200" s="3" t="s">
        <v>782</v>
      </c>
      <c r="D200">
        <v>-256100000.00000003</v>
      </c>
      <c r="E200">
        <v>-240700000</v>
      </c>
      <c r="F200">
        <v>-233500000</v>
      </c>
      <c r="G200">
        <v>-192400000</v>
      </c>
      <c r="H200">
        <v>-137800000</v>
      </c>
      <c r="I200">
        <v>-81000000</v>
      </c>
      <c r="J200">
        <v>-70400000</v>
      </c>
    </row>
    <row r="201" spans="2:10" x14ac:dyDescent="0.25">
      <c r="B201" s="3" t="s">
        <v>51</v>
      </c>
      <c r="C201" s="3" t="s">
        <v>783</v>
      </c>
      <c r="D201">
        <v>249400000</v>
      </c>
      <c r="E201">
        <v>264800000</v>
      </c>
      <c r="F201">
        <v>278000000</v>
      </c>
      <c r="G201">
        <v>326300000</v>
      </c>
      <c r="H201">
        <v>352800000</v>
      </c>
      <c r="I201">
        <v>264500000</v>
      </c>
      <c r="J201">
        <v>180100000</v>
      </c>
    </row>
    <row r="202" spans="2:10" x14ac:dyDescent="0.25">
      <c r="B202" s="3" t="s">
        <v>51</v>
      </c>
      <c r="C202" s="3" t="s">
        <v>784</v>
      </c>
      <c r="D202">
        <v>505600000</v>
      </c>
      <c r="E202">
        <v>505500000</v>
      </c>
      <c r="F202">
        <v>511400000</v>
      </c>
      <c r="G202">
        <v>518600000</v>
      </c>
      <c r="H202">
        <v>490600000</v>
      </c>
      <c r="I202">
        <v>345500000</v>
      </c>
      <c r="J202">
        <v>250500000</v>
      </c>
    </row>
    <row r="203" spans="2:10" x14ac:dyDescent="0.25">
      <c r="B203" s="3" t="s">
        <v>51</v>
      </c>
      <c r="C203" s="3" t="s">
        <v>785</v>
      </c>
      <c r="D203">
        <v>505600000</v>
      </c>
      <c r="E203">
        <v>505500000</v>
      </c>
      <c r="F203">
        <v>511400000</v>
      </c>
      <c r="G203">
        <v>518600000</v>
      </c>
      <c r="H203">
        <v>490600000</v>
      </c>
      <c r="I203">
        <v>345500000</v>
      </c>
      <c r="J203">
        <v>250500000</v>
      </c>
    </row>
    <row r="204" spans="2:10" x14ac:dyDescent="0.25">
      <c r="B204" s="3" t="s">
        <v>52</v>
      </c>
      <c r="C204" s="3" t="s">
        <v>782</v>
      </c>
      <c r="D204">
        <v>524700000.00000006</v>
      </c>
      <c r="E204">
        <v>570000000</v>
      </c>
      <c r="F204">
        <v>515100000</v>
      </c>
      <c r="G204">
        <v>456100000</v>
      </c>
      <c r="H204">
        <v>406100000</v>
      </c>
      <c r="I204">
        <v>399500000</v>
      </c>
      <c r="J204">
        <v>448700000</v>
      </c>
    </row>
    <row r="205" spans="2:10" x14ac:dyDescent="0.25">
      <c r="B205" s="3" t="s">
        <v>52</v>
      </c>
      <c r="C205" s="3" t="s">
        <v>783</v>
      </c>
      <c r="D205">
        <v>727300000</v>
      </c>
      <c r="E205">
        <v>791000000</v>
      </c>
      <c r="F205">
        <v>775700000</v>
      </c>
      <c r="G205">
        <v>683900000</v>
      </c>
      <c r="H205">
        <v>609200000</v>
      </c>
      <c r="I205">
        <v>637800000</v>
      </c>
      <c r="J205">
        <v>697300000</v>
      </c>
    </row>
    <row r="206" spans="2:10" x14ac:dyDescent="0.25">
      <c r="B206" s="3" t="s">
        <v>52</v>
      </c>
      <c r="C206" s="3" t="s">
        <v>784</v>
      </c>
      <c r="D206">
        <v>202700000</v>
      </c>
      <c r="E206">
        <v>221000000</v>
      </c>
      <c r="F206">
        <v>260600000.00000003</v>
      </c>
      <c r="G206">
        <v>227800000</v>
      </c>
      <c r="H206">
        <v>203200000</v>
      </c>
      <c r="I206">
        <v>238300000</v>
      </c>
      <c r="J206">
        <v>248600000</v>
      </c>
    </row>
    <row r="207" spans="2:10" x14ac:dyDescent="0.25">
      <c r="B207" s="3" t="s">
        <v>52</v>
      </c>
      <c r="C207" s="3" t="s">
        <v>785</v>
      </c>
      <c r="D207">
        <v>202700000</v>
      </c>
      <c r="E207">
        <v>221000000</v>
      </c>
      <c r="F207">
        <v>260600000.00000003</v>
      </c>
      <c r="G207">
        <v>227800000</v>
      </c>
      <c r="H207">
        <v>203200000</v>
      </c>
      <c r="I207">
        <v>238300000</v>
      </c>
      <c r="J207">
        <v>248600000</v>
      </c>
    </row>
    <row r="208" spans="2:10" x14ac:dyDescent="0.25">
      <c r="B208" s="3" t="s">
        <v>53</v>
      </c>
      <c r="C208" s="3" t="s">
        <v>782</v>
      </c>
      <c r="D208">
        <v>1533800000</v>
      </c>
      <c r="E208">
        <v>1503900000</v>
      </c>
      <c r="F208">
        <v>1305300000</v>
      </c>
      <c r="G208">
        <v>1424600000</v>
      </c>
      <c r="H208">
        <v>1542700000</v>
      </c>
      <c r="I208">
        <v>1561900000</v>
      </c>
      <c r="J208">
        <v>1507600000</v>
      </c>
    </row>
    <row r="209" spans="2:10" x14ac:dyDescent="0.25">
      <c r="B209" s="3" t="s">
        <v>53</v>
      </c>
      <c r="C209" s="3" t="s">
        <v>783</v>
      </c>
      <c r="D209">
        <v>3605200000</v>
      </c>
      <c r="E209">
        <v>3677000000</v>
      </c>
      <c r="F209">
        <v>3623700000</v>
      </c>
      <c r="G209">
        <v>3426800000</v>
      </c>
      <c r="H209">
        <v>3252600000</v>
      </c>
      <c r="I209">
        <v>3274700000</v>
      </c>
      <c r="J209">
        <v>3250700000</v>
      </c>
    </row>
    <row r="210" spans="2:10" x14ac:dyDescent="0.25">
      <c r="B210" s="3" t="s">
        <v>53</v>
      </c>
      <c r="C210" s="3" t="s">
        <v>784</v>
      </c>
      <c r="D210">
        <v>2071400000</v>
      </c>
      <c r="E210">
        <v>2173100000</v>
      </c>
      <c r="F210">
        <v>2318400000</v>
      </c>
      <c r="G210">
        <v>2002200000</v>
      </c>
      <c r="H210">
        <v>1709900000</v>
      </c>
      <c r="I210">
        <v>1712800000</v>
      </c>
      <c r="J210">
        <v>1743200000</v>
      </c>
    </row>
    <row r="211" spans="2:10" x14ac:dyDescent="0.25">
      <c r="B211" s="3" t="s">
        <v>53</v>
      </c>
      <c r="C211" s="3" t="s">
        <v>785</v>
      </c>
      <c r="D211">
        <v>2071400000</v>
      </c>
      <c r="E211">
        <v>2173100000</v>
      </c>
      <c r="F211">
        <v>2318400000</v>
      </c>
      <c r="G211">
        <v>2002200000</v>
      </c>
      <c r="H211">
        <v>1709900000</v>
      </c>
      <c r="I211">
        <v>1712800000</v>
      </c>
      <c r="J211">
        <v>1743200000</v>
      </c>
    </row>
    <row r="212" spans="2:10" x14ac:dyDescent="0.25">
      <c r="B212" s="3" t="s">
        <v>54</v>
      </c>
      <c r="C212" s="3" t="s">
        <v>782</v>
      </c>
      <c r="D212">
        <v>1977000000</v>
      </c>
      <c r="E212">
        <v>2361900000</v>
      </c>
      <c r="F212">
        <v>2379700000</v>
      </c>
      <c r="G212">
        <v>2658500000</v>
      </c>
      <c r="H212">
        <v>2739100000</v>
      </c>
      <c r="I212">
        <v>2981600000</v>
      </c>
      <c r="J212">
        <v>3267700000</v>
      </c>
    </row>
    <row r="213" spans="2:10" x14ac:dyDescent="0.25">
      <c r="B213" s="3" t="s">
        <v>54</v>
      </c>
      <c r="C213" s="3" t="s">
        <v>783</v>
      </c>
      <c r="D213">
        <v>3731400000</v>
      </c>
      <c r="E213">
        <v>4166899999.9999995</v>
      </c>
      <c r="F213">
        <v>4317700000</v>
      </c>
      <c r="G213">
        <v>4418100000</v>
      </c>
      <c r="H213">
        <v>4660200000</v>
      </c>
      <c r="I213">
        <v>4900600000</v>
      </c>
      <c r="J213">
        <v>5225600000</v>
      </c>
    </row>
    <row r="214" spans="2:10" x14ac:dyDescent="0.25">
      <c r="B214" s="3" t="s">
        <v>54</v>
      </c>
      <c r="C214" s="3" t="s">
        <v>784</v>
      </c>
      <c r="D214">
        <v>1754400000</v>
      </c>
      <c r="E214">
        <v>1804900000</v>
      </c>
      <c r="F214">
        <v>1938100000</v>
      </c>
      <c r="G214">
        <v>1759600000</v>
      </c>
      <c r="H214">
        <v>1921100000</v>
      </c>
      <c r="I214">
        <v>1918900000</v>
      </c>
      <c r="J214">
        <v>1957900000</v>
      </c>
    </row>
    <row r="215" spans="2:10" x14ac:dyDescent="0.25">
      <c r="B215" s="3" t="s">
        <v>54</v>
      </c>
      <c r="C215" s="3" t="s">
        <v>785</v>
      </c>
      <c r="D215">
        <v>1754400000</v>
      </c>
      <c r="E215">
        <v>1804900000</v>
      </c>
      <c r="F215">
        <v>1938100000</v>
      </c>
      <c r="G215">
        <v>1759600000</v>
      </c>
      <c r="H215">
        <v>1921100000</v>
      </c>
      <c r="I215">
        <v>1918900000</v>
      </c>
      <c r="J215">
        <v>1957900000</v>
      </c>
    </row>
    <row r="216" spans="2:10" x14ac:dyDescent="0.25">
      <c r="B216" s="3" t="s">
        <v>55</v>
      </c>
      <c r="C216" s="3" t="s">
        <v>782</v>
      </c>
      <c r="D216">
        <v>1614000000</v>
      </c>
      <c r="E216">
        <v>781900000</v>
      </c>
      <c r="F216">
        <v>1094900000</v>
      </c>
      <c r="G216">
        <v>1524200000</v>
      </c>
      <c r="H216">
        <v>1985900000</v>
      </c>
      <c r="I216">
        <v>2000900000</v>
      </c>
      <c r="J216">
        <v>2067600000</v>
      </c>
    </row>
    <row r="217" spans="2:10" x14ac:dyDescent="0.25">
      <c r="B217" s="3" t="s">
        <v>55</v>
      </c>
      <c r="C217" s="3" t="s">
        <v>783</v>
      </c>
      <c r="D217">
        <v>6376200000</v>
      </c>
      <c r="E217">
        <v>6389200000</v>
      </c>
      <c r="F217">
        <v>6323100000</v>
      </c>
      <c r="G217">
        <v>5603900000</v>
      </c>
      <c r="H217">
        <v>5483400000</v>
      </c>
      <c r="I217">
        <v>5545700000</v>
      </c>
      <c r="J217">
        <v>5602700000</v>
      </c>
    </row>
    <row r="218" spans="2:10" x14ac:dyDescent="0.25">
      <c r="B218" s="3" t="s">
        <v>55</v>
      </c>
      <c r="C218" s="3" t="s">
        <v>784</v>
      </c>
      <c r="D218">
        <v>4762200000</v>
      </c>
      <c r="E218">
        <v>5607300000</v>
      </c>
      <c r="F218">
        <v>5228200000</v>
      </c>
      <c r="G218">
        <v>4079700000</v>
      </c>
      <c r="H218">
        <v>3497500000</v>
      </c>
      <c r="I218">
        <v>3544800000</v>
      </c>
      <c r="J218">
        <v>3535100000</v>
      </c>
    </row>
    <row r="219" spans="2:10" x14ac:dyDescent="0.25">
      <c r="B219" s="3" t="s">
        <v>55</v>
      </c>
      <c r="C219" s="3" t="s">
        <v>785</v>
      </c>
      <c r="D219">
        <v>4762200000</v>
      </c>
      <c r="E219">
        <v>5607300000</v>
      </c>
      <c r="F219">
        <v>5228200000</v>
      </c>
      <c r="G219">
        <v>4079700000</v>
      </c>
      <c r="H219">
        <v>3497500000</v>
      </c>
      <c r="I219">
        <v>3544800000</v>
      </c>
      <c r="J219">
        <v>3535100000</v>
      </c>
    </row>
    <row r="220" spans="2:10" x14ac:dyDescent="0.25">
      <c r="B220" s="3" t="s">
        <v>56</v>
      </c>
      <c r="C220" s="3" t="s">
        <v>782</v>
      </c>
      <c r="D220">
        <v>880100000</v>
      </c>
      <c r="E220">
        <v>708000000</v>
      </c>
      <c r="F220">
        <v>700600000</v>
      </c>
      <c r="G220">
        <v>694200000</v>
      </c>
      <c r="H220">
        <v>756600000</v>
      </c>
      <c r="I220">
        <v>861900000</v>
      </c>
      <c r="J220">
        <v>859900000</v>
      </c>
    </row>
    <row r="221" spans="2:10" x14ac:dyDescent="0.25">
      <c r="B221" s="3" t="s">
        <v>56</v>
      </c>
      <c r="C221" s="3" t="s">
        <v>783</v>
      </c>
      <c r="D221">
        <v>1829600000</v>
      </c>
      <c r="E221">
        <v>1638900000</v>
      </c>
      <c r="F221">
        <v>1619900000</v>
      </c>
      <c r="G221">
        <v>1409100000</v>
      </c>
      <c r="H221">
        <v>1537300000</v>
      </c>
      <c r="I221">
        <v>1706400000</v>
      </c>
      <c r="J221">
        <v>1694200000</v>
      </c>
    </row>
    <row r="222" spans="2:10" x14ac:dyDescent="0.25">
      <c r="B222" s="3" t="s">
        <v>56</v>
      </c>
      <c r="C222" s="3" t="s">
        <v>784</v>
      </c>
      <c r="D222">
        <v>949500000</v>
      </c>
      <c r="E222">
        <v>930900000</v>
      </c>
      <c r="F222">
        <v>919200000</v>
      </c>
      <c r="G222">
        <v>714900000</v>
      </c>
      <c r="H222">
        <v>780700000</v>
      </c>
      <c r="I222">
        <v>844500000</v>
      </c>
      <c r="J222">
        <v>834300000</v>
      </c>
    </row>
    <row r="223" spans="2:10" x14ac:dyDescent="0.25">
      <c r="B223" s="3" t="s">
        <v>56</v>
      </c>
      <c r="C223" s="3" t="s">
        <v>785</v>
      </c>
      <c r="D223">
        <v>949500000</v>
      </c>
      <c r="E223">
        <v>930900000</v>
      </c>
      <c r="F223">
        <v>919200000</v>
      </c>
      <c r="G223">
        <v>714900000</v>
      </c>
      <c r="H223">
        <v>780700000</v>
      </c>
      <c r="I223">
        <v>844500000</v>
      </c>
      <c r="J223">
        <v>834300000</v>
      </c>
    </row>
    <row r="224" spans="2:10" x14ac:dyDescent="0.25">
      <c r="B224" s="3" t="s">
        <v>57</v>
      </c>
      <c r="C224" s="3" t="s">
        <v>782</v>
      </c>
      <c r="D224">
        <v>196100000</v>
      </c>
      <c r="E224">
        <v>187400000</v>
      </c>
      <c r="F224">
        <v>204700000</v>
      </c>
      <c r="G224">
        <v>317400000</v>
      </c>
      <c r="H224">
        <v>552100000</v>
      </c>
      <c r="I224">
        <v>749000000</v>
      </c>
      <c r="J224">
        <v>925200000</v>
      </c>
    </row>
    <row r="225" spans="2:10" x14ac:dyDescent="0.25">
      <c r="B225" s="3" t="s">
        <v>57</v>
      </c>
      <c r="C225" s="3" t="s">
        <v>783</v>
      </c>
      <c r="D225">
        <v>445900000</v>
      </c>
      <c r="E225">
        <v>450600000</v>
      </c>
      <c r="F225">
        <v>481200000</v>
      </c>
      <c r="G225">
        <v>564800000</v>
      </c>
      <c r="H225">
        <v>778800000</v>
      </c>
      <c r="I225">
        <v>969600000</v>
      </c>
      <c r="J225">
        <v>1164500000</v>
      </c>
    </row>
    <row r="226" spans="2:10" x14ac:dyDescent="0.25">
      <c r="B226" s="3" t="s">
        <v>57</v>
      </c>
      <c r="C226" s="3" t="s">
        <v>784</v>
      </c>
      <c r="D226">
        <v>249700000</v>
      </c>
      <c r="E226">
        <v>263200000</v>
      </c>
      <c r="F226">
        <v>276500000</v>
      </c>
      <c r="G226">
        <v>247400000</v>
      </c>
      <c r="H226">
        <v>226700000</v>
      </c>
      <c r="I226">
        <v>220600000</v>
      </c>
      <c r="J226">
        <v>239300000</v>
      </c>
    </row>
    <row r="227" spans="2:10" x14ac:dyDescent="0.25">
      <c r="B227" s="3" t="s">
        <v>57</v>
      </c>
      <c r="C227" s="3" t="s">
        <v>785</v>
      </c>
      <c r="D227">
        <v>249700000</v>
      </c>
      <c r="E227">
        <v>263200000</v>
      </c>
      <c r="F227">
        <v>276500000</v>
      </c>
      <c r="G227">
        <v>247400000</v>
      </c>
      <c r="H227">
        <v>226700000</v>
      </c>
      <c r="I227">
        <v>220600000</v>
      </c>
      <c r="J227">
        <v>239300000</v>
      </c>
    </row>
    <row r="228" spans="2:10" x14ac:dyDescent="0.25">
      <c r="B228" s="3" t="s">
        <v>58</v>
      </c>
      <c r="C228" s="3" t="s">
        <v>782</v>
      </c>
      <c r="D228">
        <v>244100000</v>
      </c>
      <c r="E228">
        <v>673400000</v>
      </c>
      <c r="F228">
        <v>1125900000</v>
      </c>
      <c r="G228">
        <v>1628300000</v>
      </c>
      <c r="H228">
        <v>1933300000</v>
      </c>
      <c r="I228">
        <v>2015500000</v>
      </c>
      <c r="J228">
        <v>1950400000</v>
      </c>
    </row>
    <row r="229" spans="2:10" x14ac:dyDescent="0.25">
      <c r="B229" s="3" t="s">
        <v>58</v>
      </c>
      <c r="C229" s="3" t="s">
        <v>783</v>
      </c>
      <c r="D229">
        <v>3888500000</v>
      </c>
      <c r="E229">
        <v>3392500000</v>
      </c>
      <c r="F229">
        <v>3502500000</v>
      </c>
      <c r="G229">
        <v>3765300000</v>
      </c>
      <c r="H229">
        <v>3809600000</v>
      </c>
      <c r="I229">
        <v>3759000000</v>
      </c>
      <c r="J229">
        <v>3615100000</v>
      </c>
    </row>
    <row r="230" spans="2:10" x14ac:dyDescent="0.25">
      <c r="B230" s="3" t="s">
        <v>58</v>
      </c>
      <c r="C230" s="3" t="s">
        <v>784</v>
      </c>
      <c r="D230">
        <v>3644400000</v>
      </c>
      <c r="E230">
        <v>2719100000</v>
      </c>
      <c r="F230">
        <v>2376600000</v>
      </c>
      <c r="G230">
        <v>2137100000</v>
      </c>
      <c r="H230">
        <v>1876300000</v>
      </c>
      <c r="I230">
        <v>1743500000</v>
      </c>
      <c r="J230">
        <v>1664700000</v>
      </c>
    </row>
    <row r="231" spans="2:10" x14ac:dyDescent="0.25">
      <c r="B231" s="3" t="s">
        <v>58</v>
      </c>
      <c r="C231" s="3" t="s">
        <v>785</v>
      </c>
      <c r="D231">
        <v>3644400000</v>
      </c>
      <c r="E231">
        <v>2719100000</v>
      </c>
      <c r="F231">
        <v>2376600000</v>
      </c>
      <c r="G231">
        <v>2137100000</v>
      </c>
      <c r="H231">
        <v>1876300000</v>
      </c>
      <c r="I231">
        <v>1743500000</v>
      </c>
      <c r="J231">
        <v>1664700000</v>
      </c>
    </row>
    <row r="232" spans="2:10" x14ac:dyDescent="0.25">
      <c r="B232" s="3" t="s">
        <v>59</v>
      </c>
      <c r="C232" s="3" t="s">
        <v>782</v>
      </c>
      <c r="D232">
        <v>90700000</v>
      </c>
      <c r="E232">
        <v>147900000</v>
      </c>
      <c r="F232">
        <v>175100000</v>
      </c>
      <c r="G232">
        <v>226000000</v>
      </c>
      <c r="H232">
        <v>248500000</v>
      </c>
      <c r="I232">
        <v>324600000</v>
      </c>
      <c r="J232">
        <v>302100000</v>
      </c>
    </row>
    <row r="233" spans="2:10" x14ac:dyDescent="0.25">
      <c r="B233" s="3" t="s">
        <v>59</v>
      </c>
      <c r="C233" s="3" t="s">
        <v>783</v>
      </c>
      <c r="D233">
        <v>174600000</v>
      </c>
      <c r="E233">
        <v>224100000</v>
      </c>
      <c r="F233">
        <v>248700000</v>
      </c>
      <c r="G233">
        <v>343400000</v>
      </c>
      <c r="H233">
        <v>393700000</v>
      </c>
      <c r="I233">
        <v>455800000</v>
      </c>
      <c r="J233">
        <v>394800000</v>
      </c>
    </row>
    <row r="234" spans="2:10" x14ac:dyDescent="0.25">
      <c r="B234" s="3" t="s">
        <v>59</v>
      </c>
      <c r="C234" s="3" t="s">
        <v>784</v>
      </c>
      <c r="D234">
        <v>83900000</v>
      </c>
      <c r="E234">
        <v>76300000</v>
      </c>
      <c r="F234">
        <v>73700000</v>
      </c>
      <c r="G234">
        <v>117400000</v>
      </c>
      <c r="H234">
        <v>145200000</v>
      </c>
      <c r="I234">
        <v>131300000.00000001</v>
      </c>
      <c r="J234">
        <v>92800000</v>
      </c>
    </row>
    <row r="235" spans="2:10" x14ac:dyDescent="0.25">
      <c r="B235" s="3" t="s">
        <v>59</v>
      </c>
      <c r="C235" s="3" t="s">
        <v>785</v>
      </c>
      <c r="D235">
        <v>83900000</v>
      </c>
      <c r="E235">
        <v>76300000</v>
      </c>
      <c r="F235">
        <v>73700000</v>
      </c>
      <c r="G235">
        <v>117400000</v>
      </c>
      <c r="H235">
        <v>145200000</v>
      </c>
      <c r="I235">
        <v>131300000.00000001</v>
      </c>
      <c r="J235">
        <v>92800000</v>
      </c>
    </row>
    <row r="236" spans="2:10" x14ac:dyDescent="0.25">
      <c r="B236" s="3" t="s">
        <v>60</v>
      </c>
      <c r="C236" s="3" t="s">
        <v>782</v>
      </c>
      <c r="D236">
        <v>-351100000</v>
      </c>
      <c r="E236">
        <v>-399800000</v>
      </c>
      <c r="F236">
        <v>-462300000</v>
      </c>
      <c r="G236">
        <v>-229100000</v>
      </c>
      <c r="H236">
        <v>-187400000</v>
      </c>
      <c r="I236">
        <v>-196000000</v>
      </c>
      <c r="J236">
        <v>-199200000</v>
      </c>
    </row>
    <row r="237" spans="2:10" x14ac:dyDescent="0.25">
      <c r="B237" s="3" t="s">
        <v>60</v>
      </c>
      <c r="C237" s="3" t="s">
        <v>783</v>
      </c>
      <c r="D237">
        <v>675200000</v>
      </c>
      <c r="E237">
        <v>713900000</v>
      </c>
      <c r="F237">
        <v>632400000</v>
      </c>
      <c r="G237">
        <v>557500000</v>
      </c>
      <c r="H237">
        <v>529299999.99999994</v>
      </c>
      <c r="I237">
        <v>512600000</v>
      </c>
      <c r="J237">
        <v>510100000</v>
      </c>
    </row>
    <row r="238" spans="2:10" x14ac:dyDescent="0.25">
      <c r="B238" s="3" t="s">
        <v>60</v>
      </c>
      <c r="C238" s="3" t="s">
        <v>784</v>
      </c>
      <c r="D238">
        <v>1026300000</v>
      </c>
      <c r="E238">
        <v>1113800000</v>
      </c>
      <c r="F238">
        <v>1094700000</v>
      </c>
      <c r="G238">
        <v>786500000</v>
      </c>
      <c r="H238">
        <v>716700000</v>
      </c>
      <c r="I238">
        <v>708600000</v>
      </c>
      <c r="J238">
        <v>709200000</v>
      </c>
    </row>
    <row r="239" spans="2:10" x14ac:dyDescent="0.25">
      <c r="B239" s="3" t="s">
        <v>60</v>
      </c>
      <c r="C239" s="3" t="s">
        <v>785</v>
      </c>
      <c r="D239">
        <v>1026300000</v>
      </c>
      <c r="E239">
        <v>1113800000</v>
      </c>
      <c r="F239">
        <v>1094700000</v>
      </c>
      <c r="G239">
        <v>786500000</v>
      </c>
      <c r="H239">
        <v>716700000</v>
      </c>
      <c r="I239">
        <v>708600000</v>
      </c>
      <c r="J239">
        <v>709200000</v>
      </c>
    </row>
    <row r="240" spans="2:10" x14ac:dyDescent="0.25">
      <c r="B240" s="3" t="s">
        <v>61</v>
      </c>
      <c r="C240" s="3" t="s">
        <v>782</v>
      </c>
      <c r="D240">
        <v>175300000</v>
      </c>
      <c r="E240">
        <v>58200000</v>
      </c>
      <c r="F240">
        <v>28500000</v>
      </c>
      <c r="G240">
        <v>183700000</v>
      </c>
      <c r="H240">
        <v>200100000</v>
      </c>
      <c r="I240">
        <v>330100000</v>
      </c>
      <c r="J240">
        <v>334900000</v>
      </c>
    </row>
    <row r="241" spans="2:10" x14ac:dyDescent="0.25">
      <c r="B241" s="3" t="s">
        <v>61</v>
      </c>
      <c r="C241" s="3" t="s">
        <v>783</v>
      </c>
      <c r="D241">
        <v>1452600000</v>
      </c>
      <c r="E241">
        <v>1283700000</v>
      </c>
      <c r="F241">
        <v>1179600000</v>
      </c>
      <c r="G241">
        <v>837200000</v>
      </c>
      <c r="H241">
        <v>967500000</v>
      </c>
      <c r="I241">
        <v>1115000000</v>
      </c>
      <c r="J241">
        <v>1115700000</v>
      </c>
    </row>
    <row r="242" spans="2:10" x14ac:dyDescent="0.25">
      <c r="B242" s="3" t="s">
        <v>61</v>
      </c>
      <c r="C242" s="3" t="s">
        <v>784</v>
      </c>
      <c r="D242">
        <v>1277300000</v>
      </c>
      <c r="E242">
        <v>1225500000</v>
      </c>
      <c r="F242">
        <v>1151200000</v>
      </c>
      <c r="G242">
        <v>653500000</v>
      </c>
      <c r="H242">
        <v>767400000</v>
      </c>
      <c r="I242">
        <v>784900000</v>
      </c>
      <c r="J242">
        <v>780900000</v>
      </c>
    </row>
    <row r="243" spans="2:10" x14ac:dyDescent="0.25">
      <c r="B243" s="3" t="s">
        <v>61</v>
      </c>
      <c r="C243" s="3" t="s">
        <v>785</v>
      </c>
      <c r="D243">
        <v>1277300000</v>
      </c>
      <c r="E243">
        <v>1225500000</v>
      </c>
      <c r="F243">
        <v>1151200000</v>
      </c>
      <c r="G243">
        <v>653500000</v>
      </c>
      <c r="H243">
        <v>767400000</v>
      </c>
      <c r="I243">
        <v>784900000</v>
      </c>
      <c r="J243">
        <v>780900000</v>
      </c>
    </row>
    <row r="244" spans="2:10" x14ac:dyDescent="0.25">
      <c r="B244" s="3" t="s">
        <v>62</v>
      </c>
      <c r="C244" s="3" t="s">
        <v>782</v>
      </c>
      <c r="D244">
        <v>71000000</v>
      </c>
      <c r="E244">
        <v>91800000</v>
      </c>
      <c r="F244">
        <v>86800000</v>
      </c>
      <c r="G244">
        <v>117400000</v>
      </c>
      <c r="H244">
        <v>109300000</v>
      </c>
      <c r="I244">
        <v>121100000</v>
      </c>
      <c r="J244">
        <v>122500000</v>
      </c>
    </row>
    <row r="245" spans="2:10" x14ac:dyDescent="0.25">
      <c r="B245" s="3" t="s">
        <v>62</v>
      </c>
      <c r="C245" s="3" t="s">
        <v>783</v>
      </c>
      <c r="D245">
        <v>156900000</v>
      </c>
      <c r="E245">
        <v>202400000</v>
      </c>
      <c r="F245">
        <v>215300000</v>
      </c>
      <c r="G245">
        <v>217600000</v>
      </c>
      <c r="H245">
        <v>204500000</v>
      </c>
      <c r="I245">
        <v>227300000</v>
      </c>
      <c r="J245">
        <v>233200000</v>
      </c>
    </row>
    <row r="246" spans="2:10" x14ac:dyDescent="0.25">
      <c r="B246" s="3" t="s">
        <v>62</v>
      </c>
      <c r="C246" s="3" t="s">
        <v>784</v>
      </c>
      <c r="D246">
        <v>85900000</v>
      </c>
      <c r="E246">
        <v>110600000</v>
      </c>
      <c r="F246">
        <v>128400000</v>
      </c>
      <c r="G246">
        <v>100200000</v>
      </c>
      <c r="H246">
        <v>95200000</v>
      </c>
      <c r="I246">
        <v>106300000</v>
      </c>
      <c r="J246">
        <v>110700000</v>
      </c>
    </row>
    <row r="247" spans="2:10" x14ac:dyDescent="0.25">
      <c r="B247" s="3" t="s">
        <v>62</v>
      </c>
      <c r="C247" s="3" t="s">
        <v>785</v>
      </c>
      <c r="D247">
        <v>85900000</v>
      </c>
      <c r="E247">
        <v>110600000</v>
      </c>
      <c r="F247">
        <v>128400000</v>
      </c>
      <c r="G247">
        <v>100200000</v>
      </c>
      <c r="H247">
        <v>95200000</v>
      </c>
      <c r="I247">
        <v>106300000</v>
      </c>
      <c r="J247">
        <v>110700000</v>
      </c>
    </row>
    <row r="248" spans="2:10" x14ac:dyDescent="0.25">
      <c r="B248" s="3" t="s">
        <v>63</v>
      </c>
      <c r="C248" s="3" t="s">
        <v>782</v>
      </c>
      <c r="D248">
        <v>-310600000</v>
      </c>
      <c r="E248">
        <v>-285000000</v>
      </c>
      <c r="F248">
        <v>-411500000</v>
      </c>
      <c r="G248">
        <v>-422200000</v>
      </c>
      <c r="H248">
        <v>-404600000</v>
      </c>
      <c r="I248">
        <v>-357000000</v>
      </c>
      <c r="J248">
        <v>-368300000</v>
      </c>
    </row>
    <row r="249" spans="2:10" x14ac:dyDescent="0.25">
      <c r="B249" s="3" t="s">
        <v>63</v>
      </c>
      <c r="C249" s="3" t="s">
        <v>783</v>
      </c>
      <c r="D249">
        <v>74300000</v>
      </c>
      <c r="E249">
        <v>76100000</v>
      </c>
      <c r="F249">
        <v>78700000</v>
      </c>
      <c r="G249">
        <v>61200000</v>
      </c>
      <c r="H249">
        <v>84500000</v>
      </c>
      <c r="I249">
        <v>84800000</v>
      </c>
      <c r="J249">
        <v>87100000</v>
      </c>
    </row>
    <row r="250" spans="2:10" x14ac:dyDescent="0.25">
      <c r="B250" s="3" t="s">
        <v>63</v>
      </c>
      <c r="C250" s="3" t="s">
        <v>784</v>
      </c>
      <c r="D250">
        <v>384900000</v>
      </c>
      <c r="E250">
        <v>361000000</v>
      </c>
      <c r="F250">
        <v>490200000</v>
      </c>
      <c r="G250">
        <v>483300000</v>
      </c>
      <c r="H250">
        <v>489100000</v>
      </c>
      <c r="I250">
        <v>441800000</v>
      </c>
      <c r="J250">
        <v>455400000</v>
      </c>
    </row>
    <row r="251" spans="2:10" x14ac:dyDescent="0.25">
      <c r="B251" s="3" t="s">
        <v>63</v>
      </c>
      <c r="C251" s="3" t="s">
        <v>785</v>
      </c>
      <c r="D251">
        <v>384900000</v>
      </c>
      <c r="E251">
        <v>361000000</v>
      </c>
      <c r="F251">
        <v>490200000</v>
      </c>
      <c r="G251">
        <v>483300000</v>
      </c>
      <c r="H251">
        <v>489100000</v>
      </c>
      <c r="I251">
        <v>441800000</v>
      </c>
      <c r="J251">
        <v>455400000</v>
      </c>
    </row>
    <row r="252" spans="2:10" x14ac:dyDescent="0.25">
      <c r="B252" s="3" t="s">
        <v>64</v>
      </c>
      <c r="C252" s="3" t="s">
        <v>782</v>
      </c>
      <c r="D252">
        <v>374700000</v>
      </c>
      <c r="E252">
        <v>624300000</v>
      </c>
      <c r="F252">
        <v>677000000</v>
      </c>
      <c r="G252">
        <v>627600000</v>
      </c>
      <c r="H252">
        <v>657800000</v>
      </c>
      <c r="I252">
        <v>730400000</v>
      </c>
      <c r="J252">
        <v>738000000</v>
      </c>
    </row>
    <row r="253" spans="2:10" x14ac:dyDescent="0.25">
      <c r="B253" s="3" t="s">
        <v>64</v>
      </c>
      <c r="C253" s="3" t="s">
        <v>783</v>
      </c>
      <c r="D253">
        <v>406900000</v>
      </c>
      <c r="E253">
        <v>665600000</v>
      </c>
      <c r="F253">
        <v>718500000</v>
      </c>
      <c r="G253">
        <v>675600000</v>
      </c>
      <c r="H253">
        <v>704900000</v>
      </c>
      <c r="I253">
        <v>767300000</v>
      </c>
      <c r="J253">
        <v>779600000</v>
      </c>
    </row>
    <row r="254" spans="2:10" x14ac:dyDescent="0.25">
      <c r="B254" s="3" t="s">
        <v>64</v>
      </c>
      <c r="C254" s="3" t="s">
        <v>784</v>
      </c>
      <c r="D254">
        <v>32200000.000000004</v>
      </c>
      <c r="E254">
        <v>41300000</v>
      </c>
      <c r="F254">
        <v>41500000</v>
      </c>
      <c r="G254">
        <v>48000000</v>
      </c>
      <c r="H254">
        <v>47100000</v>
      </c>
      <c r="I254">
        <v>36900000</v>
      </c>
      <c r="J254">
        <v>41600000</v>
      </c>
    </row>
    <row r="255" spans="2:10" x14ac:dyDescent="0.25">
      <c r="B255" s="3" t="s">
        <v>64</v>
      </c>
      <c r="C255" s="3" t="s">
        <v>785</v>
      </c>
      <c r="D255">
        <v>32200000.000000004</v>
      </c>
      <c r="E255">
        <v>41300000</v>
      </c>
      <c r="F255">
        <v>41500000</v>
      </c>
      <c r="G255">
        <v>48000000</v>
      </c>
      <c r="H255">
        <v>47100000</v>
      </c>
      <c r="I255">
        <v>36900000</v>
      </c>
      <c r="J255">
        <v>41600000</v>
      </c>
    </row>
    <row r="256" spans="2:10" x14ac:dyDescent="0.25">
      <c r="B256" s="3" t="s">
        <v>65</v>
      </c>
      <c r="C256" s="3" t="s">
        <v>782</v>
      </c>
      <c r="D256">
        <v>-1535200000</v>
      </c>
      <c r="E256">
        <v>-707600000</v>
      </c>
      <c r="F256">
        <v>-1679900000</v>
      </c>
      <c r="G256">
        <v>918600000</v>
      </c>
      <c r="H256">
        <v>-832700000</v>
      </c>
      <c r="I256">
        <v>-97500000</v>
      </c>
      <c r="J256">
        <v>914800000</v>
      </c>
    </row>
    <row r="257" spans="2:10" x14ac:dyDescent="0.25">
      <c r="B257" s="3" t="s">
        <v>65</v>
      </c>
      <c r="C257" s="3" t="s">
        <v>783</v>
      </c>
      <c r="D257">
        <v>4102399999.9999995</v>
      </c>
      <c r="E257">
        <v>4910000000</v>
      </c>
      <c r="F257">
        <v>4690800000</v>
      </c>
      <c r="G257">
        <v>5529900000</v>
      </c>
      <c r="H257">
        <v>5194200000</v>
      </c>
      <c r="I257">
        <v>5372200000</v>
      </c>
      <c r="J257">
        <v>6506500000</v>
      </c>
    </row>
    <row r="258" spans="2:10" x14ac:dyDescent="0.25">
      <c r="B258" s="3" t="s">
        <v>65</v>
      </c>
      <c r="C258" s="3" t="s">
        <v>784</v>
      </c>
      <c r="D258">
        <v>5637600000</v>
      </c>
      <c r="E258">
        <v>5617700000</v>
      </c>
      <c r="F258">
        <v>6370700000</v>
      </c>
      <c r="G258">
        <v>4611400000</v>
      </c>
      <c r="H258">
        <v>6026900000</v>
      </c>
      <c r="I258">
        <v>5469700000</v>
      </c>
      <c r="J258">
        <v>5591700000</v>
      </c>
    </row>
    <row r="259" spans="2:10" x14ac:dyDescent="0.25">
      <c r="B259" s="3" t="s">
        <v>65</v>
      </c>
      <c r="C259" s="3" t="s">
        <v>785</v>
      </c>
      <c r="D259">
        <v>5637600000</v>
      </c>
      <c r="E259">
        <v>5617700000</v>
      </c>
      <c r="F259">
        <v>6370700000</v>
      </c>
      <c r="G259">
        <v>4611400000</v>
      </c>
      <c r="H259">
        <v>6026900000</v>
      </c>
      <c r="I259">
        <v>5469700000</v>
      </c>
      <c r="J259">
        <v>5591700000</v>
      </c>
    </row>
    <row r="260" spans="2:10" x14ac:dyDescent="0.25">
      <c r="B260" s="3" t="s">
        <v>66</v>
      </c>
      <c r="C260" s="3" t="s">
        <v>782</v>
      </c>
      <c r="D260">
        <v>-1405600000</v>
      </c>
      <c r="E260">
        <v>-2112500000</v>
      </c>
      <c r="F260">
        <v>-2285900000</v>
      </c>
      <c r="G260">
        <v>-2690600000</v>
      </c>
      <c r="H260">
        <v>-2015200000</v>
      </c>
      <c r="I260">
        <v>-1568200000</v>
      </c>
      <c r="J260">
        <v>-1509800000</v>
      </c>
    </row>
    <row r="261" spans="2:10" x14ac:dyDescent="0.25">
      <c r="B261" s="3" t="s">
        <v>66</v>
      </c>
      <c r="C261" s="3" t="s">
        <v>783</v>
      </c>
      <c r="D261">
        <v>791500000</v>
      </c>
      <c r="E261">
        <v>986800000</v>
      </c>
      <c r="F261">
        <v>1135200000</v>
      </c>
      <c r="G261">
        <v>969700000</v>
      </c>
      <c r="H261">
        <v>923900000</v>
      </c>
      <c r="I261">
        <v>901300000</v>
      </c>
      <c r="J261">
        <v>871400000</v>
      </c>
    </row>
    <row r="262" spans="2:10" x14ac:dyDescent="0.25">
      <c r="B262" s="3" t="s">
        <v>66</v>
      </c>
      <c r="C262" s="3" t="s">
        <v>784</v>
      </c>
      <c r="D262">
        <v>2197100000</v>
      </c>
      <c r="E262">
        <v>3099200000</v>
      </c>
      <c r="F262">
        <v>3421200000</v>
      </c>
      <c r="G262">
        <v>3660300000</v>
      </c>
      <c r="H262">
        <v>2939100000</v>
      </c>
      <c r="I262">
        <v>2469500000</v>
      </c>
      <c r="J262">
        <v>2381200000</v>
      </c>
    </row>
    <row r="263" spans="2:10" x14ac:dyDescent="0.25">
      <c r="B263" s="3" t="s">
        <v>66</v>
      </c>
      <c r="C263" s="3" t="s">
        <v>785</v>
      </c>
      <c r="D263">
        <v>2197100000</v>
      </c>
      <c r="E263">
        <v>3099200000</v>
      </c>
      <c r="F263">
        <v>3421200000</v>
      </c>
      <c r="G263">
        <v>3660300000</v>
      </c>
      <c r="H263">
        <v>2939100000</v>
      </c>
      <c r="I263">
        <v>2469500000</v>
      </c>
      <c r="J263">
        <v>2381200000</v>
      </c>
    </row>
    <row r="264" spans="2:10" x14ac:dyDescent="0.25">
      <c r="B264" s="3" t="s">
        <v>67</v>
      </c>
      <c r="C264" s="3" t="s">
        <v>782</v>
      </c>
      <c r="D264">
        <v>-12386700000</v>
      </c>
      <c r="E264">
        <v>-13113700000</v>
      </c>
      <c r="F264">
        <v>-14938800000</v>
      </c>
      <c r="G264">
        <v>-13509300000</v>
      </c>
      <c r="H264">
        <v>-18365300000</v>
      </c>
      <c r="I264">
        <v>-21898500000</v>
      </c>
      <c r="J264">
        <v>-23839900000</v>
      </c>
    </row>
    <row r="265" spans="2:10" x14ac:dyDescent="0.25">
      <c r="B265" s="3" t="s">
        <v>67</v>
      </c>
      <c r="C265" s="3" t="s">
        <v>783</v>
      </c>
      <c r="D265">
        <v>17587200000</v>
      </c>
      <c r="E265">
        <v>15540000000</v>
      </c>
      <c r="F265">
        <v>13923000000</v>
      </c>
      <c r="G265">
        <v>9786900000</v>
      </c>
      <c r="H265">
        <v>9382100000</v>
      </c>
      <c r="I265">
        <v>9334400000</v>
      </c>
      <c r="J265">
        <v>10511300000</v>
      </c>
    </row>
    <row r="266" spans="2:10" x14ac:dyDescent="0.25">
      <c r="B266" s="3" t="s">
        <v>67</v>
      </c>
      <c r="C266" s="3" t="s">
        <v>784</v>
      </c>
      <c r="D266">
        <v>29973900000</v>
      </c>
      <c r="E266">
        <v>28653700000</v>
      </c>
      <c r="F266">
        <v>28861800000</v>
      </c>
      <c r="G266">
        <v>23296100000</v>
      </c>
      <c r="H266">
        <v>27747400000</v>
      </c>
      <c r="I266">
        <v>31233000000</v>
      </c>
      <c r="J266">
        <v>34351100000</v>
      </c>
    </row>
    <row r="267" spans="2:10" x14ac:dyDescent="0.25">
      <c r="B267" s="3" t="s">
        <v>67</v>
      </c>
      <c r="C267" s="3" t="s">
        <v>785</v>
      </c>
      <c r="D267">
        <v>29973900000</v>
      </c>
      <c r="E267">
        <v>28653700000</v>
      </c>
      <c r="F267">
        <v>28861800000</v>
      </c>
      <c r="G267">
        <v>23296100000</v>
      </c>
      <c r="H267">
        <v>27747400000</v>
      </c>
      <c r="I267">
        <v>31233000000</v>
      </c>
      <c r="J267">
        <v>34351100000</v>
      </c>
    </row>
    <row r="268" spans="2:10" x14ac:dyDescent="0.25">
      <c r="B268" s="3" t="s">
        <v>68</v>
      </c>
      <c r="C268" s="3" t="s">
        <v>782</v>
      </c>
      <c r="D268">
        <v>-43300000</v>
      </c>
      <c r="E268">
        <v>-171000000</v>
      </c>
      <c r="F268">
        <v>-246200000</v>
      </c>
      <c r="G268">
        <v>-87700000</v>
      </c>
      <c r="H268">
        <v>-157600000</v>
      </c>
      <c r="I268">
        <v>-95200000</v>
      </c>
      <c r="J268">
        <v>-112400000</v>
      </c>
    </row>
    <row r="269" spans="2:10" x14ac:dyDescent="0.25">
      <c r="B269" s="3" t="s">
        <v>68</v>
      </c>
      <c r="C269" s="3" t="s">
        <v>783</v>
      </c>
      <c r="D269">
        <v>791200000</v>
      </c>
      <c r="E269">
        <v>832500000</v>
      </c>
      <c r="F269">
        <v>767300000</v>
      </c>
      <c r="G269">
        <v>788400000</v>
      </c>
      <c r="H269">
        <v>797800000</v>
      </c>
      <c r="I269">
        <v>834900000</v>
      </c>
      <c r="J269">
        <v>876100000</v>
      </c>
    </row>
    <row r="270" spans="2:10" x14ac:dyDescent="0.25">
      <c r="B270" s="3" t="s">
        <v>68</v>
      </c>
      <c r="C270" s="3" t="s">
        <v>784</v>
      </c>
      <c r="D270">
        <v>834400000</v>
      </c>
      <c r="E270">
        <v>1003500000</v>
      </c>
      <c r="F270">
        <v>1013500000</v>
      </c>
      <c r="G270">
        <v>876100000</v>
      </c>
      <c r="H270">
        <v>955500000</v>
      </c>
      <c r="I270">
        <v>930200000</v>
      </c>
      <c r="J270">
        <v>988500000</v>
      </c>
    </row>
    <row r="271" spans="2:10" x14ac:dyDescent="0.25">
      <c r="B271" s="3" t="s">
        <v>68</v>
      </c>
      <c r="C271" s="3" t="s">
        <v>785</v>
      </c>
      <c r="D271">
        <v>834400000</v>
      </c>
      <c r="E271">
        <v>1003500000</v>
      </c>
      <c r="F271">
        <v>1013500000</v>
      </c>
      <c r="G271">
        <v>876100000</v>
      </c>
      <c r="H271">
        <v>955500000</v>
      </c>
      <c r="I271">
        <v>930200000</v>
      </c>
      <c r="J271">
        <v>988500000</v>
      </c>
    </row>
    <row r="272" spans="2:10" x14ac:dyDescent="0.25">
      <c r="B272" s="3" t="s">
        <v>69</v>
      </c>
      <c r="C272" s="3" t="s">
        <v>782</v>
      </c>
      <c r="D272">
        <v>286200000</v>
      </c>
      <c r="E272">
        <v>284900000</v>
      </c>
      <c r="F272">
        <v>258700000</v>
      </c>
      <c r="G272">
        <v>69000000</v>
      </c>
      <c r="H272">
        <v>127800000</v>
      </c>
      <c r="I272">
        <v>156300000</v>
      </c>
      <c r="J272">
        <v>142300000</v>
      </c>
    </row>
    <row r="273" spans="2:10" x14ac:dyDescent="0.25">
      <c r="B273" s="3" t="s">
        <v>69</v>
      </c>
      <c r="C273" s="3" t="s">
        <v>783</v>
      </c>
      <c r="D273">
        <v>781200000</v>
      </c>
      <c r="E273">
        <v>841500000</v>
      </c>
      <c r="F273">
        <v>878800000</v>
      </c>
      <c r="G273">
        <v>597900000</v>
      </c>
      <c r="H273">
        <v>630200000</v>
      </c>
      <c r="I273">
        <v>648700000</v>
      </c>
      <c r="J273">
        <v>648000000</v>
      </c>
    </row>
    <row r="274" spans="2:10" x14ac:dyDescent="0.25">
      <c r="B274" s="3" t="s">
        <v>69</v>
      </c>
      <c r="C274" s="3" t="s">
        <v>784</v>
      </c>
      <c r="D274">
        <v>495000000</v>
      </c>
      <c r="E274">
        <v>556700000</v>
      </c>
      <c r="F274">
        <v>620100000</v>
      </c>
      <c r="G274">
        <v>528900000</v>
      </c>
      <c r="H274">
        <v>502400000</v>
      </c>
      <c r="I274">
        <v>492400000</v>
      </c>
      <c r="J274">
        <v>505700000</v>
      </c>
    </row>
    <row r="275" spans="2:10" x14ac:dyDescent="0.25">
      <c r="B275" s="3" t="s">
        <v>69</v>
      </c>
      <c r="C275" s="3" t="s">
        <v>785</v>
      </c>
      <c r="D275">
        <v>495000000</v>
      </c>
      <c r="E275">
        <v>556700000</v>
      </c>
      <c r="F275">
        <v>620100000</v>
      </c>
      <c r="G275">
        <v>528900000</v>
      </c>
      <c r="H275">
        <v>502400000</v>
      </c>
      <c r="I275">
        <v>492400000</v>
      </c>
      <c r="J275">
        <v>505700000</v>
      </c>
    </row>
    <row r="276" spans="2:10" x14ac:dyDescent="0.25">
      <c r="B276" s="3" t="s">
        <v>70</v>
      </c>
      <c r="C276" s="3" t="s">
        <v>782</v>
      </c>
      <c r="D276">
        <v>628200000</v>
      </c>
      <c r="E276">
        <v>605500000</v>
      </c>
      <c r="F276">
        <v>563600000</v>
      </c>
      <c r="G276">
        <v>632400000</v>
      </c>
      <c r="H276">
        <v>578300000</v>
      </c>
      <c r="I276">
        <v>540500000</v>
      </c>
      <c r="J276">
        <v>503800000</v>
      </c>
    </row>
    <row r="277" spans="2:10" x14ac:dyDescent="0.25">
      <c r="B277" s="3" t="s">
        <v>70</v>
      </c>
      <c r="C277" s="3" t="s">
        <v>783</v>
      </c>
      <c r="D277">
        <v>1789900000</v>
      </c>
      <c r="E277">
        <v>1837700000</v>
      </c>
      <c r="F277">
        <v>2141199999.9999998</v>
      </c>
      <c r="G277">
        <v>1951700000</v>
      </c>
      <c r="H277">
        <v>1963000000</v>
      </c>
      <c r="I277">
        <v>1952600000</v>
      </c>
      <c r="J277">
        <v>1942000000</v>
      </c>
    </row>
    <row r="278" spans="2:10" x14ac:dyDescent="0.25">
      <c r="B278" s="3" t="s">
        <v>70</v>
      </c>
      <c r="C278" s="3" t="s">
        <v>784</v>
      </c>
      <c r="D278">
        <v>1161700000</v>
      </c>
      <c r="E278">
        <v>1232300000</v>
      </c>
      <c r="F278">
        <v>1577600000</v>
      </c>
      <c r="G278">
        <v>1319300000</v>
      </c>
      <c r="H278">
        <v>1384700000</v>
      </c>
      <c r="I278">
        <v>1412000000</v>
      </c>
      <c r="J278">
        <v>1438300000</v>
      </c>
    </row>
    <row r="279" spans="2:10" x14ac:dyDescent="0.25">
      <c r="B279" s="3" t="s">
        <v>70</v>
      </c>
      <c r="C279" s="3" t="s">
        <v>785</v>
      </c>
      <c r="D279">
        <v>1161700000</v>
      </c>
      <c r="E279">
        <v>1232300000</v>
      </c>
      <c r="F279">
        <v>1577600000</v>
      </c>
      <c r="G279">
        <v>1319300000</v>
      </c>
      <c r="H279">
        <v>1384700000</v>
      </c>
      <c r="I279">
        <v>1412000000</v>
      </c>
      <c r="J279">
        <v>1438300000</v>
      </c>
    </row>
    <row r="280" spans="2:10" x14ac:dyDescent="0.25">
      <c r="B280" s="3" t="s">
        <v>71</v>
      </c>
      <c r="C280" s="3" t="s">
        <v>782</v>
      </c>
      <c r="D280">
        <v>578100000</v>
      </c>
      <c r="E280">
        <v>449500000</v>
      </c>
      <c r="F280">
        <v>380300000</v>
      </c>
      <c r="G280">
        <v>280900000</v>
      </c>
      <c r="H280">
        <v>231000000</v>
      </c>
      <c r="I280">
        <v>87000000</v>
      </c>
      <c r="J280">
        <v>270400000</v>
      </c>
    </row>
    <row r="281" spans="2:10" x14ac:dyDescent="0.25">
      <c r="B281" s="3" t="s">
        <v>71</v>
      </c>
      <c r="C281" s="3" t="s">
        <v>783</v>
      </c>
      <c r="D281">
        <v>5595700000</v>
      </c>
      <c r="E281">
        <v>5666700000</v>
      </c>
      <c r="F281">
        <v>4795100000</v>
      </c>
      <c r="G281">
        <v>3980100000</v>
      </c>
      <c r="H281">
        <v>3714000000</v>
      </c>
      <c r="I281">
        <v>3574300000</v>
      </c>
      <c r="J281">
        <v>3935100000</v>
      </c>
    </row>
    <row r="282" spans="2:10" x14ac:dyDescent="0.25">
      <c r="B282" s="3" t="s">
        <v>71</v>
      </c>
      <c r="C282" s="3" t="s">
        <v>784</v>
      </c>
      <c r="D282">
        <v>5017600000</v>
      </c>
      <c r="E282">
        <v>5217200000</v>
      </c>
      <c r="F282">
        <v>4414800000</v>
      </c>
      <c r="G282">
        <v>3699200000</v>
      </c>
      <c r="H282">
        <v>3483000000</v>
      </c>
      <c r="I282">
        <v>3487200000</v>
      </c>
      <c r="J282">
        <v>3664600000</v>
      </c>
    </row>
    <row r="283" spans="2:10" x14ac:dyDescent="0.25">
      <c r="B283" s="3" t="s">
        <v>71</v>
      </c>
      <c r="C283" s="3" t="s">
        <v>785</v>
      </c>
      <c r="D283">
        <v>5017600000</v>
      </c>
      <c r="E283">
        <v>5217200000</v>
      </c>
      <c r="F283">
        <v>4414800000</v>
      </c>
      <c r="G283">
        <v>3699200000</v>
      </c>
      <c r="H283">
        <v>3483000000</v>
      </c>
      <c r="I283">
        <v>3487200000</v>
      </c>
      <c r="J283">
        <v>3664600000</v>
      </c>
    </row>
    <row r="284" spans="2:10" x14ac:dyDescent="0.25">
      <c r="B284" s="3" t="s">
        <v>208</v>
      </c>
      <c r="C284" s="3" t="s">
        <v>782</v>
      </c>
      <c r="D284">
        <v>119800000</v>
      </c>
      <c r="E284">
        <v>122700000</v>
      </c>
      <c r="F284">
        <v>107900000</v>
      </c>
      <c r="G284">
        <v>91300000</v>
      </c>
      <c r="H284">
        <v>96200000</v>
      </c>
      <c r="I284">
        <v>103000000</v>
      </c>
      <c r="J284">
        <v>109700000</v>
      </c>
    </row>
    <row r="285" spans="2:10" x14ac:dyDescent="0.25">
      <c r="B285" s="3" t="s">
        <v>208</v>
      </c>
      <c r="C285" s="3" t="s">
        <v>783</v>
      </c>
      <c r="D285">
        <v>133100000</v>
      </c>
      <c r="E285">
        <v>136000000</v>
      </c>
      <c r="F285">
        <v>120700000</v>
      </c>
      <c r="G285">
        <v>104500000</v>
      </c>
      <c r="H285">
        <v>109700000</v>
      </c>
      <c r="I285">
        <v>116100000</v>
      </c>
      <c r="J285">
        <v>122700000</v>
      </c>
    </row>
    <row r="286" spans="2:10" x14ac:dyDescent="0.25">
      <c r="B286" s="3" t="s">
        <v>208</v>
      </c>
      <c r="C286" s="3" t="s">
        <v>784</v>
      </c>
      <c r="D286">
        <v>13400000</v>
      </c>
      <c r="E286">
        <v>13200000</v>
      </c>
      <c r="F286">
        <v>12800000</v>
      </c>
      <c r="G286">
        <v>13300000</v>
      </c>
      <c r="H286">
        <v>13500000</v>
      </c>
      <c r="I286">
        <v>13100000</v>
      </c>
      <c r="J286">
        <v>13000000</v>
      </c>
    </row>
    <row r="287" spans="2:10" x14ac:dyDescent="0.25">
      <c r="B287" s="3" t="s">
        <v>208</v>
      </c>
      <c r="C287" s="3" t="s">
        <v>785</v>
      </c>
      <c r="D287">
        <v>13400000</v>
      </c>
      <c r="E287">
        <v>13200000</v>
      </c>
      <c r="F287">
        <v>12800000</v>
      </c>
      <c r="G287">
        <v>13300000</v>
      </c>
      <c r="H287">
        <v>13500000</v>
      </c>
      <c r="I287">
        <v>13100000</v>
      </c>
      <c r="J287">
        <v>13000000</v>
      </c>
    </row>
    <row r="288" spans="2:10" x14ac:dyDescent="0.25">
      <c r="B288" s="3" t="s">
        <v>72</v>
      </c>
      <c r="C288" s="3" t="s">
        <v>782</v>
      </c>
      <c r="D288">
        <v>253400000</v>
      </c>
      <c r="E288">
        <v>268700000</v>
      </c>
      <c r="F288">
        <v>294600000</v>
      </c>
      <c r="G288">
        <v>277200000</v>
      </c>
      <c r="H288">
        <v>229900000</v>
      </c>
      <c r="I288">
        <v>229900000</v>
      </c>
      <c r="J288">
        <v>228500000</v>
      </c>
    </row>
    <row r="289" spans="2:10" x14ac:dyDescent="0.25">
      <c r="B289" s="3" t="s">
        <v>72</v>
      </c>
      <c r="C289" s="3" t="s">
        <v>783</v>
      </c>
      <c r="D289">
        <v>362900000</v>
      </c>
      <c r="E289">
        <v>382500000</v>
      </c>
      <c r="F289">
        <v>397800000</v>
      </c>
      <c r="G289">
        <v>373200000</v>
      </c>
      <c r="H289">
        <v>321800000</v>
      </c>
      <c r="I289">
        <v>320100000</v>
      </c>
      <c r="J289">
        <v>316100000</v>
      </c>
    </row>
    <row r="290" spans="2:10" x14ac:dyDescent="0.25">
      <c r="B290" s="3" t="s">
        <v>72</v>
      </c>
      <c r="C290" s="3" t="s">
        <v>784</v>
      </c>
      <c r="D290">
        <v>109500000</v>
      </c>
      <c r="E290">
        <v>113800000</v>
      </c>
      <c r="F290">
        <v>103200000</v>
      </c>
      <c r="G290">
        <v>96000000</v>
      </c>
      <c r="H290">
        <v>91800000</v>
      </c>
      <c r="I290">
        <v>90100000</v>
      </c>
      <c r="J290">
        <v>87600000</v>
      </c>
    </row>
    <row r="291" spans="2:10" x14ac:dyDescent="0.25">
      <c r="B291" s="3" t="s">
        <v>72</v>
      </c>
      <c r="C291" s="3" t="s">
        <v>785</v>
      </c>
      <c r="D291">
        <v>109500000</v>
      </c>
      <c r="E291">
        <v>113800000</v>
      </c>
      <c r="F291">
        <v>103200000</v>
      </c>
      <c r="G291">
        <v>96000000</v>
      </c>
      <c r="H291">
        <v>91800000</v>
      </c>
      <c r="I291">
        <v>90100000</v>
      </c>
      <c r="J291">
        <v>87600000</v>
      </c>
    </row>
    <row r="292" spans="2:10" x14ac:dyDescent="0.25">
      <c r="B292" s="3" t="s">
        <v>73</v>
      </c>
      <c r="C292" s="3" t="s">
        <v>782</v>
      </c>
      <c r="D292">
        <v>160300000</v>
      </c>
      <c r="E292">
        <v>414500000</v>
      </c>
      <c r="F292">
        <v>14400000</v>
      </c>
      <c r="G292">
        <v>-564900000</v>
      </c>
      <c r="H292">
        <v>119700000</v>
      </c>
      <c r="I292">
        <v>-80100000</v>
      </c>
      <c r="J292">
        <v>-1108200000</v>
      </c>
    </row>
    <row r="293" spans="2:10" x14ac:dyDescent="0.25">
      <c r="B293" s="3" t="s">
        <v>73</v>
      </c>
      <c r="C293" s="3" t="s">
        <v>783</v>
      </c>
      <c r="D293">
        <v>3653900000</v>
      </c>
      <c r="E293">
        <v>4464300000</v>
      </c>
      <c r="F293">
        <v>4587400000</v>
      </c>
      <c r="G293">
        <v>4264600000.0000005</v>
      </c>
      <c r="H293">
        <v>5028600000</v>
      </c>
      <c r="I293">
        <v>5731900000</v>
      </c>
      <c r="J293">
        <v>5154500000</v>
      </c>
    </row>
    <row r="294" spans="2:10" x14ac:dyDescent="0.25">
      <c r="B294" s="3" t="s">
        <v>73</v>
      </c>
      <c r="C294" s="3" t="s">
        <v>784</v>
      </c>
      <c r="D294">
        <v>3493700000</v>
      </c>
      <c r="E294">
        <v>4049800000</v>
      </c>
      <c r="F294">
        <v>4573000000</v>
      </c>
      <c r="G294">
        <v>4829500000</v>
      </c>
      <c r="H294">
        <v>4908900000</v>
      </c>
      <c r="I294">
        <v>5812000000</v>
      </c>
      <c r="J294">
        <v>6262700000</v>
      </c>
    </row>
    <row r="295" spans="2:10" x14ac:dyDescent="0.25">
      <c r="B295" s="3" t="s">
        <v>73</v>
      </c>
      <c r="C295" s="3" t="s">
        <v>785</v>
      </c>
      <c r="D295">
        <v>3493700000</v>
      </c>
      <c r="E295">
        <v>4049800000</v>
      </c>
      <c r="F295">
        <v>4573000000</v>
      </c>
      <c r="G295">
        <v>4829500000</v>
      </c>
      <c r="H295">
        <v>4908900000</v>
      </c>
      <c r="I295">
        <v>5812000000</v>
      </c>
      <c r="J295">
        <v>6262700000</v>
      </c>
    </row>
    <row r="296" spans="2:10" x14ac:dyDescent="0.25">
      <c r="B296" s="3" t="s">
        <v>209</v>
      </c>
      <c r="C296" s="3" t="s">
        <v>782</v>
      </c>
      <c r="D296">
        <v>1054200000</v>
      </c>
      <c r="E296">
        <v>1237000000</v>
      </c>
      <c r="F296">
        <v>1267500000</v>
      </c>
      <c r="G296">
        <v>1092800000</v>
      </c>
      <c r="H296">
        <v>1073800000</v>
      </c>
      <c r="I296">
        <v>1063400000.0000001</v>
      </c>
      <c r="J296">
        <v>1071700000</v>
      </c>
    </row>
    <row r="297" spans="2:10" x14ac:dyDescent="0.25">
      <c r="B297" s="3" t="s">
        <v>209</v>
      </c>
      <c r="C297" s="3" t="s">
        <v>783</v>
      </c>
      <c r="D297">
        <v>1333700000</v>
      </c>
      <c r="E297">
        <v>1481700000</v>
      </c>
      <c r="F297">
        <v>1529700000</v>
      </c>
      <c r="G297">
        <v>1357400000</v>
      </c>
      <c r="H297">
        <v>1338500000</v>
      </c>
      <c r="I297">
        <v>1322200000</v>
      </c>
      <c r="J297">
        <v>1325700000</v>
      </c>
    </row>
    <row r="298" spans="2:10" x14ac:dyDescent="0.25">
      <c r="B298" s="3" t="s">
        <v>209</v>
      </c>
      <c r="C298" s="3" t="s">
        <v>784</v>
      </c>
      <c r="D298">
        <v>279600000</v>
      </c>
      <c r="E298">
        <v>244700000</v>
      </c>
      <c r="F298">
        <v>262200000</v>
      </c>
      <c r="G298">
        <v>264600000.00000003</v>
      </c>
      <c r="H298">
        <v>264700000</v>
      </c>
      <c r="I298">
        <v>258700000</v>
      </c>
      <c r="J298">
        <v>254000000</v>
      </c>
    </row>
    <row r="299" spans="2:10" x14ac:dyDescent="0.25">
      <c r="B299" s="3" t="s">
        <v>209</v>
      </c>
      <c r="C299" s="3" t="s">
        <v>785</v>
      </c>
      <c r="D299">
        <v>279600000</v>
      </c>
      <c r="E299">
        <v>244700000</v>
      </c>
      <c r="F299">
        <v>262200000</v>
      </c>
      <c r="G299">
        <v>264600000.00000003</v>
      </c>
      <c r="H299">
        <v>264700000</v>
      </c>
      <c r="I299">
        <v>258700000</v>
      </c>
      <c r="J299">
        <v>254000000</v>
      </c>
    </row>
    <row r="300" spans="2:10" x14ac:dyDescent="0.25">
      <c r="B300" s="3" t="s">
        <v>74</v>
      </c>
      <c r="C300" s="3" t="s">
        <v>782</v>
      </c>
      <c r="D300">
        <v>2037200000</v>
      </c>
      <c r="E300">
        <v>2076000000</v>
      </c>
      <c r="F300">
        <v>1941600000</v>
      </c>
      <c r="G300">
        <v>1751600000</v>
      </c>
      <c r="H300">
        <v>1864800000</v>
      </c>
      <c r="I300">
        <v>1866700000</v>
      </c>
      <c r="J300">
        <v>1847500000</v>
      </c>
    </row>
    <row r="301" spans="2:10" x14ac:dyDescent="0.25">
      <c r="B301" s="3" t="s">
        <v>74</v>
      </c>
      <c r="C301" s="3" t="s">
        <v>783</v>
      </c>
      <c r="D301">
        <v>2453500000</v>
      </c>
      <c r="E301">
        <v>2498300000</v>
      </c>
      <c r="F301">
        <v>2349900000</v>
      </c>
      <c r="G301">
        <v>2156300000</v>
      </c>
      <c r="H301">
        <v>2268300000</v>
      </c>
      <c r="I301">
        <v>2254200000</v>
      </c>
      <c r="J301">
        <v>2234400000</v>
      </c>
    </row>
    <row r="302" spans="2:10" x14ac:dyDescent="0.25">
      <c r="B302" s="3" t="s">
        <v>74</v>
      </c>
      <c r="C302" s="3" t="s">
        <v>784</v>
      </c>
      <c r="D302">
        <v>416300000</v>
      </c>
      <c r="E302">
        <v>422200000</v>
      </c>
      <c r="F302">
        <v>408300000</v>
      </c>
      <c r="G302">
        <v>404700000</v>
      </c>
      <c r="H302">
        <v>403500000</v>
      </c>
      <c r="I302">
        <v>387500000</v>
      </c>
      <c r="J302">
        <v>386900000</v>
      </c>
    </row>
    <row r="303" spans="2:10" x14ac:dyDescent="0.25">
      <c r="B303" s="3" t="s">
        <v>74</v>
      </c>
      <c r="C303" s="3" t="s">
        <v>785</v>
      </c>
      <c r="D303">
        <v>416300000</v>
      </c>
      <c r="E303">
        <v>422200000</v>
      </c>
      <c r="F303">
        <v>408300000</v>
      </c>
      <c r="G303">
        <v>404700000</v>
      </c>
      <c r="H303">
        <v>403500000</v>
      </c>
      <c r="I303">
        <v>387500000</v>
      </c>
      <c r="J303">
        <v>386900000</v>
      </c>
    </row>
    <row r="304" spans="2:10" x14ac:dyDescent="0.25">
      <c r="B304" s="3" t="s">
        <v>75</v>
      </c>
      <c r="C304" s="3" t="s">
        <v>782</v>
      </c>
      <c r="D304">
        <v>1220000000</v>
      </c>
      <c r="E304">
        <v>1323600000</v>
      </c>
      <c r="F304">
        <v>1219300000</v>
      </c>
      <c r="G304">
        <v>1062300000</v>
      </c>
      <c r="H304">
        <v>952800000</v>
      </c>
      <c r="I304">
        <v>785200000</v>
      </c>
      <c r="J304">
        <v>837300000</v>
      </c>
    </row>
    <row r="305" spans="2:10" x14ac:dyDescent="0.25">
      <c r="B305" s="3" t="s">
        <v>75</v>
      </c>
      <c r="C305" s="3" t="s">
        <v>783</v>
      </c>
      <c r="D305">
        <v>1456300000</v>
      </c>
      <c r="E305">
        <v>1581400000</v>
      </c>
      <c r="F305">
        <v>1457400000</v>
      </c>
      <c r="G305">
        <v>1260800000</v>
      </c>
      <c r="H305">
        <v>1143900000</v>
      </c>
      <c r="I305">
        <v>973300000</v>
      </c>
      <c r="J305">
        <v>1024900000.0000001</v>
      </c>
    </row>
    <row r="306" spans="2:10" x14ac:dyDescent="0.25">
      <c r="B306" s="3" t="s">
        <v>75</v>
      </c>
      <c r="C306" s="3" t="s">
        <v>784</v>
      </c>
      <c r="D306">
        <v>236300000</v>
      </c>
      <c r="E306">
        <v>257800000</v>
      </c>
      <c r="F306">
        <v>238000000</v>
      </c>
      <c r="G306">
        <v>198500000</v>
      </c>
      <c r="H306">
        <v>191100000</v>
      </c>
      <c r="I306">
        <v>188100000</v>
      </c>
      <c r="J306">
        <v>187600000</v>
      </c>
    </row>
    <row r="307" spans="2:10" x14ac:dyDescent="0.25">
      <c r="B307" s="3" t="s">
        <v>75</v>
      </c>
      <c r="C307" s="3" t="s">
        <v>785</v>
      </c>
      <c r="D307">
        <v>236300000</v>
      </c>
      <c r="E307">
        <v>257800000</v>
      </c>
      <c r="F307">
        <v>238000000</v>
      </c>
      <c r="G307">
        <v>198500000</v>
      </c>
      <c r="H307">
        <v>191100000</v>
      </c>
      <c r="I307">
        <v>188100000</v>
      </c>
      <c r="J307">
        <v>187600000</v>
      </c>
    </row>
    <row r="308" spans="2:10" x14ac:dyDescent="0.25">
      <c r="B308" s="3" t="s">
        <v>76</v>
      </c>
      <c r="C308" s="3" t="s">
        <v>782</v>
      </c>
      <c r="D308">
        <v>133699999.99999999</v>
      </c>
      <c r="E308">
        <v>250700000</v>
      </c>
      <c r="F308">
        <v>223500000</v>
      </c>
      <c r="G308">
        <v>158100000</v>
      </c>
      <c r="H308">
        <v>194300000</v>
      </c>
      <c r="I308">
        <v>203000000</v>
      </c>
      <c r="J308">
        <v>216000000</v>
      </c>
    </row>
    <row r="309" spans="2:10" x14ac:dyDescent="0.25">
      <c r="B309" s="3" t="s">
        <v>76</v>
      </c>
      <c r="C309" s="3" t="s">
        <v>783</v>
      </c>
      <c r="D309">
        <v>215400000</v>
      </c>
      <c r="E309">
        <v>309200000</v>
      </c>
      <c r="F309">
        <v>279000000</v>
      </c>
      <c r="G309">
        <v>214600000</v>
      </c>
      <c r="H309">
        <v>251000000</v>
      </c>
      <c r="I309">
        <v>261899999.99999997</v>
      </c>
      <c r="J309">
        <v>274500000</v>
      </c>
    </row>
    <row r="310" spans="2:10" x14ac:dyDescent="0.25">
      <c r="B310" s="3" t="s">
        <v>76</v>
      </c>
      <c r="C310" s="3" t="s">
        <v>784</v>
      </c>
      <c r="D310">
        <v>81700000</v>
      </c>
      <c r="E310">
        <v>58500000</v>
      </c>
      <c r="F310">
        <v>55500000</v>
      </c>
      <c r="G310">
        <v>56500000</v>
      </c>
      <c r="H310">
        <v>56700000</v>
      </c>
      <c r="I310">
        <v>58900000</v>
      </c>
      <c r="J310">
        <v>58600000</v>
      </c>
    </row>
    <row r="311" spans="2:10" x14ac:dyDescent="0.25">
      <c r="B311" s="3" t="s">
        <v>76</v>
      </c>
      <c r="C311" s="3" t="s">
        <v>785</v>
      </c>
      <c r="D311">
        <v>81700000</v>
      </c>
      <c r="E311">
        <v>58500000</v>
      </c>
      <c r="F311">
        <v>55500000</v>
      </c>
      <c r="G311">
        <v>56500000</v>
      </c>
      <c r="H311">
        <v>56700000</v>
      </c>
      <c r="I311">
        <v>58900000</v>
      </c>
      <c r="J311">
        <v>58600000</v>
      </c>
    </row>
    <row r="312" spans="2:10" x14ac:dyDescent="0.25">
      <c r="B312" s="3" t="s">
        <v>210</v>
      </c>
      <c r="C312" s="3" t="s">
        <v>782</v>
      </c>
      <c r="D312">
        <v>152300000</v>
      </c>
      <c r="E312">
        <v>204000000</v>
      </c>
      <c r="F312">
        <v>103700000</v>
      </c>
      <c r="G312">
        <v>31200000</v>
      </c>
      <c r="H312">
        <v>90800000</v>
      </c>
      <c r="I312">
        <v>108100000</v>
      </c>
      <c r="J312">
        <v>109500000</v>
      </c>
    </row>
    <row r="313" spans="2:10" x14ac:dyDescent="0.25">
      <c r="B313" s="3" t="s">
        <v>210</v>
      </c>
      <c r="C313" s="3" t="s">
        <v>783</v>
      </c>
      <c r="D313">
        <v>463800000</v>
      </c>
      <c r="E313">
        <v>508600000</v>
      </c>
      <c r="F313">
        <v>377200000</v>
      </c>
      <c r="G313">
        <v>286700000</v>
      </c>
      <c r="H313">
        <v>339300000</v>
      </c>
      <c r="I313">
        <v>356800000</v>
      </c>
      <c r="J313">
        <v>359700000</v>
      </c>
    </row>
    <row r="314" spans="2:10" x14ac:dyDescent="0.25">
      <c r="B314" s="3" t="s">
        <v>210</v>
      </c>
      <c r="C314" s="3" t="s">
        <v>784</v>
      </c>
      <c r="D314">
        <v>311400000</v>
      </c>
      <c r="E314">
        <v>304600000</v>
      </c>
      <c r="F314">
        <v>273500000</v>
      </c>
      <c r="G314">
        <v>255500000</v>
      </c>
      <c r="H314">
        <v>248500000</v>
      </c>
      <c r="I314">
        <v>248700000</v>
      </c>
      <c r="J314">
        <v>250200000</v>
      </c>
    </row>
    <row r="315" spans="2:10" x14ac:dyDescent="0.25">
      <c r="B315" s="3" t="s">
        <v>210</v>
      </c>
      <c r="C315" s="3" t="s">
        <v>785</v>
      </c>
      <c r="D315">
        <v>311400000</v>
      </c>
      <c r="E315">
        <v>304600000</v>
      </c>
      <c r="F315">
        <v>273500000</v>
      </c>
      <c r="G315">
        <v>255500000</v>
      </c>
      <c r="H315">
        <v>248500000</v>
      </c>
      <c r="I315">
        <v>248700000</v>
      </c>
      <c r="J315">
        <v>250200000</v>
      </c>
    </row>
    <row r="316" spans="2:10" x14ac:dyDescent="0.25">
      <c r="B316" s="3" t="s">
        <v>77</v>
      </c>
      <c r="C316" s="3" t="s">
        <v>782</v>
      </c>
      <c r="D316">
        <v>-49800000</v>
      </c>
      <c r="E316">
        <v>-18300000</v>
      </c>
      <c r="F316">
        <v>-8000000</v>
      </c>
      <c r="G316">
        <v>-12700000</v>
      </c>
      <c r="H316">
        <v>-3600000</v>
      </c>
      <c r="I316">
        <v>-4500000</v>
      </c>
      <c r="J316">
        <v>-5300000</v>
      </c>
    </row>
    <row r="317" spans="2:10" x14ac:dyDescent="0.25">
      <c r="B317" s="3" t="s">
        <v>77</v>
      </c>
      <c r="C317" s="3" t="s">
        <v>783</v>
      </c>
      <c r="D317">
        <v>426900000</v>
      </c>
      <c r="E317">
        <v>460400000</v>
      </c>
      <c r="F317">
        <v>350600000</v>
      </c>
      <c r="G317">
        <v>333900000</v>
      </c>
      <c r="H317">
        <v>361600000</v>
      </c>
      <c r="I317">
        <v>338300000</v>
      </c>
      <c r="J317">
        <v>347700000</v>
      </c>
    </row>
    <row r="318" spans="2:10" x14ac:dyDescent="0.25">
      <c r="B318" s="3" t="s">
        <v>77</v>
      </c>
      <c r="C318" s="3" t="s">
        <v>784</v>
      </c>
      <c r="D318">
        <v>476700000</v>
      </c>
      <c r="E318">
        <v>478600000</v>
      </c>
      <c r="F318">
        <v>358600000</v>
      </c>
      <c r="G318">
        <v>346600000</v>
      </c>
      <c r="H318">
        <v>365200000</v>
      </c>
      <c r="I318">
        <v>342800000</v>
      </c>
      <c r="J318">
        <v>352900000</v>
      </c>
    </row>
    <row r="319" spans="2:10" x14ac:dyDescent="0.25">
      <c r="B319" s="3" t="s">
        <v>77</v>
      </c>
      <c r="C319" s="3" t="s">
        <v>785</v>
      </c>
      <c r="D319">
        <v>476700000</v>
      </c>
      <c r="E319">
        <v>478600000</v>
      </c>
      <c r="F319">
        <v>358600000</v>
      </c>
      <c r="G319">
        <v>346600000</v>
      </c>
      <c r="H319">
        <v>365200000</v>
      </c>
      <c r="I319">
        <v>342800000</v>
      </c>
      <c r="J319">
        <v>352900000</v>
      </c>
    </row>
    <row r="320" spans="2:10" x14ac:dyDescent="0.25">
      <c r="B320" s="3" t="s">
        <v>78</v>
      </c>
      <c r="C320" s="3" t="s">
        <v>782</v>
      </c>
      <c r="D320">
        <v>-2191600000</v>
      </c>
      <c r="E320">
        <v>-4256200000</v>
      </c>
      <c r="F320">
        <v>-6006200000</v>
      </c>
      <c r="G320">
        <v>-6760800000</v>
      </c>
      <c r="H320">
        <v>-10853400000</v>
      </c>
      <c r="I320">
        <v>-13254200000</v>
      </c>
      <c r="J320">
        <v>-15356800000</v>
      </c>
    </row>
    <row r="321" spans="2:10" x14ac:dyDescent="0.25">
      <c r="B321" s="3" t="s">
        <v>78</v>
      </c>
      <c r="C321" s="3" t="s">
        <v>783</v>
      </c>
      <c r="D321">
        <v>6531800000</v>
      </c>
      <c r="E321">
        <v>6470000000</v>
      </c>
      <c r="F321">
        <v>6711200000</v>
      </c>
      <c r="G321">
        <v>6411400000</v>
      </c>
      <c r="H321">
        <v>5773500000</v>
      </c>
      <c r="I321">
        <v>5906400000</v>
      </c>
      <c r="J321">
        <v>6932000000</v>
      </c>
    </row>
    <row r="322" spans="2:10" x14ac:dyDescent="0.25">
      <c r="B322" s="3" t="s">
        <v>78</v>
      </c>
      <c r="C322" s="3" t="s">
        <v>784</v>
      </c>
      <c r="D322">
        <v>8723400000</v>
      </c>
      <c r="E322">
        <v>10726200000</v>
      </c>
      <c r="F322">
        <v>12717500000</v>
      </c>
      <c r="G322">
        <v>13172200000</v>
      </c>
      <c r="H322">
        <v>16626900000.000002</v>
      </c>
      <c r="I322">
        <v>19160600000</v>
      </c>
      <c r="J322">
        <v>22288800000</v>
      </c>
    </row>
    <row r="323" spans="2:10" x14ac:dyDescent="0.25">
      <c r="B323" s="3" t="s">
        <v>78</v>
      </c>
      <c r="C323" s="3" t="s">
        <v>785</v>
      </c>
      <c r="D323">
        <v>8723400000</v>
      </c>
      <c r="E323">
        <v>10726200000</v>
      </c>
      <c r="F323">
        <v>12717500000</v>
      </c>
      <c r="G323">
        <v>13172200000</v>
      </c>
      <c r="H323">
        <v>16626900000.000002</v>
      </c>
      <c r="I323">
        <v>19160600000</v>
      </c>
      <c r="J323">
        <v>22288800000</v>
      </c>
    </row>
    <row r="324" spans="2:10" x14ac:dyDescent="0.25">
      <c r="B324" s="3" t="s">
        <v>211</v>
      </c>
      <c r="C324" s="3" t="s">
        <v>782</v>
      </c>
      <c r="D324">
        <v>388700000</v>
      </c>
      <c r="E324">
        <v>415900000</v>
      </c>
      <c r="F324">
        <v>386000000</v>
      </c>
      <c r="G324">
        <v>314800000</v>
      </c>
      <c r="H324">
        <v>300300000</v>
      </c>
      <c r="I324">
        <v>310400000</v>
      </c>
      <c r="J324">
        <v>311400000</v>
      </c>
    </row>
    <row r="325" spans="2:10" x14ac:dyDescent="0.25">
      <c r="B325" s="3" t="s">
        <v>211</v>
      </c>
      <c r="C325" s="3" t="s">
        <v>783</v>
      </c>
      <c r="D325">
        <v>493500000</v>
      </c>
      <c r="E325">
        <v>527700000.00000006</v>
      </c>
      <c r="F325">
        <v>500500000</v>
      </c>
      <c r="G325">
        <v>396400000</v>
      </c>
      <c r="H325">
        <v>383000000</v>
      </c>
      <c r="I325">
        <v>392900000</v>
      </c>
      <c r="J325">
        <v>394200000</v>
      </c>
    </row>
    <row r="326" spans="2:10" x14ac:dyDescent="0.25">
      <c r="B326" s="3" t="s">
        <v>211</v>
      </c>
      <c r="C326" s="3" t="s">
        <v>784</v>
      </c>
      <c r="D326">
        <v>104800000</v>
      </c>
      <c r="E326">
        <v>111700000</v>
      </c>
      <c r="F326">
        <v>114400000</v>
      </c>
      <c r="G326">
        <v>81600000</v>
      </c>
      <c r="H326">
        <v>82700000</v>
      </c>
      <c r="I326">
        <v>82500000</v>
      </c>
      <c r="J326">
        <v>82800000</v>
      </c>
    </row>
    <row r="327" spans="2:10" x14ac:dyDescent="0.25">
      <c r="B327" s="3" t="s">
        <v>211</v>
      </c>
      <c r="C327" s="3" t="s">
        <v>785</v>
      </c>
      <c r="D327">
        <v>104800000</v>
      </c>
      <c r="E327">
        <v>111700000</v>
      </c>
      <c r="F327">
        <v>114400000</v>
      </c>
      <c r="G327">
        <v>81600000</v>
      </c>
      <c r="H327">
        <v>82700000</v>
      </c>
      <c r="I327">
        <v>82500000</v>
      </c>
      <c r="J327">
        <v>82800000</v>
      </c>
    </row>
    <row r="328" spans="2:10" x14ac:dyDescent="0.25">
      <c r="B328" s="3" t="s">
        <v>212</v>
      </c>
      <c r="C328" s="3" t="s">
        <v>782</v>
      </c>
      <c r="D328">
        <v>358000000</v>
      </c>
      <c r="E328">
        <v>390200000</v>
      </c>
      <c r="F328">
        <v>376100000</v>
      </c>
      <c r="G328">
        <v>296100000</v>
      </c>
      <c r="H328">
        <v>301000000</v>
      </c>
      <c r="I328">
        <v>349200000</v>
      </c>
      <c r="J328">
        <v>341900000</v>
      </c>
    </row>
    <row r="329" spans="2:10" x14ac:dyDescent="0.25">
      <c r="B329" s="3" t="s">
        <v>212</v>
      </c>
      <c r="C329" s="3" t="s">
        <v>783</v>
      </c>
      <c r="D329">
        <v>435700000</v>
      </c>
      <c r="E329">
        <v>468200000</v>
      </c>
      <c r="F329">
        <v>454100000</v>
      </c>
      <c r="G329">
        <v>366600000</v>
      </c>
      <c r="H329">
        <v>372300000</v>
      </c>
      <c r="I329">
        <v>427100000</v>
      </c>
      <c r="J329">
        <v>418500000</v>
      </c>
    </row>
    <row r="330" spans="2:10" x14ac:dyDescent="0.25">
      <c r="B330" s="3" t="s">
        <v>212</v>
      </c>
      <c r="C330" s="3" t="s">
        <v>784</v>
      </c>
      <c r="D330">
        <v>77800000</v>
      </c>
      <c r="E330">
        <v>78000000</v>
      </c>
      <c r="F330">
        <v>78000000</v>
      </c>
      <c r="G330">
        <v>70600000</v>
      </c>
      <c r="H330">
        <v>71300000</v>
      </c>
      <c r="I330">
        <v>78000000</v>
      </c>
      <c r="J330">
        <v>76600000</v>
      </c>
    </row>
    <row r="331" spans="2:10" x14ac:dyDescent="0.25">
      <c r="B331" s="3" t="s">
        <v>212</v>
      </c>
      <c r="C331" s="3" t="s">
        <v>785</v>
      </c>
      <c r="D331">
        <v>77800000</v>
      </c>
      <c r="E331">
        <v>78000000</v>
      </c>
      <c r="F331">
        <v>78000000</v>
      </c>
      <c r="G331">
        <v>70600000</v>
      </c>
      <c r="H331">
        <v>71300000</v>
      </c>
      <c r="I331">
        <v>78000000</v>
      </c>
      <c r="J331">
        <v>76600000</v>
      </c>
    </row>
    <row r="332" spans="2:10" x14ac:dyDescent="0.25">
      <c r="B332" s="3" t="s">
        <v>79</v>
      </c>
      <c r="C332" s="3" t="s">
        <v>782</v>
      </c>
      <c r="D332">
        <v>-33299999.999999996</v>
      </c>
      <c r="E332">
        <v>-137400000</v>
      </c>
      <c r="F332">
        <v>286900000</v>
      </c>
      <c r="G332">
        <v>194700000</v>
      </c>
      <c r="H332">
        <v>142700000</v>
      </c>
      <c r="I332">
        <v>131100000</v>
      </c>
      <c r="J332">
        <v>124300000</v>
      </c>
    </row>
    <row r="333" spans="2:10" x14ac:dyDescent="0.25">
      <c r="B333" s="3" t="s">
        <v>79</v>
      </c>
      <c r="C333" s="3" t="s">
        <v>783</v>
      </c>
      <c r="D333">
        <v>1571700000</v>
      </c>
      <c r="E333">
        <v>1857000000</v>
      </c>
      <c r="F333">
        <v>1898400000</v>
      </c>
      <c r="G333">
        <v>1948700000</v>
      </c>
      <c r="H333">
        <v>1858300000</v>
      </c>
      <c r="I333">
        <v>1892500000</v>
      </c>
      <c r="J333">
        <v>1944800000</v>
      </c>
    </row>
    <row r="334" spans="2:10" x14ac:dyDescent="0.25">
      <c r="B334" s="3" t="s">
        <v>79</v>
      </c>
      <c r="C334" s="3" t="s">
        <v>784</v>
      </c>
      <c r="D334">
        <v>1605000000</v>
      </c>
      <c r="E334">
        <v>1994400000</v>
      </c>
      <c r="F334">
        <v>1611600000</v>
      </c>
      <c r="G334">
        <v>1754000000</v>
      </c>
      <c r="H334">
        <v>1715600000</v>
      </c>
      <c r="I334">
        <v>1761400000</v>
      </c>
      <c r="J334">
        <v>1820400000</v>
      </c>
    </row>
    <row r="335" spans="2:10" x14ac:dyDescent="0.25">
      <c r="B335" s="3" t="s">
        <v>79</v>
      </c>
      <c r="C335" s="3" t="s">
        <v>785</v>
      </c>
      <c r="D335">
        <v>1605000000</v>
      </c>
      <c r="E335">
        <v>1994400000</v>
      </c>
      <c r="F335">
        <v>1611600000</v>
      </c>
      <c r="G335">
        <v>1754000000</v>
      </c>
      <c r="H335">
        <v>1715600000</v>
      </c>
      <c r="I335">
        <v>1761400000</v>
      </c>
      <c r="J335">
        <v>1820400000</v>
      </c>
    </row>
    <row r="336" spans="2:10" x14ac:dyDescent="0.25">
      <c r="B336" s="3" t="s">
        <v>80</v>
      </c>
      <c r="C336" s="3" t="s">
        <v>782</v>
      </c>
      <c r="D336">
        <v>-745400000</v>
      </c>
      <c r="E336">
        <v>-612800000</v>
      </c>
      <c r="F336">
        <v>-1187600000</v>
      </c>
      <c r="G336">
        <v>-29300000</v>
      </c>
      <c r="H336">
        <v>-104600000</v>
      </c>
      <c r="I336">
        <v>-387400000</v>
      </c>
      <c r="J336">
        <v>-663100000</v>
      </c>
    </row>
    <row r="337" spans="2:10" x14ac:dyDescent="0.25">
      <c r="B337" s="3" t="s">
        <v>80</v>
      </c>
      <c r="C337" s="3" t="s">
        <v>783</v>
      </c>
      <c r="D337">
        <v>2998800000</v>
      </c>
      <c r="E337">
        <v>2790700000</v>
      </c>
      <c r="F337">
        <v>2734500000</v>
      </c>
      <c r="G337">
        <v>3151700000</v>
      </c>
      <c r="H337">
        <v>2879600000</v>
      </c>
      <c r="I337">
        <v>3133000000</v>
      </c>
      <c r="J337">
        <v>3339900000</v>
      </c>
    </row>
    <row r="338" spans="2:10" x14ac:dyDescent="0.25">
      <c r="B338" s="3" t="s">
        <v>80</v>
      </c>
      <c r="C338" s="3" t="s">
        <v>784</v>
      </c>
      <c r="D338">
        <v>3744200000</v>
      </c>
      <c r="E338">
        <v>3403500000</v>
      </c>
      <c r="F338">
        <v>3922200000</v>
      </c>
      <c r="G338">
        <v>3181000000</v>
      </c>
      <c r="H338">
        <v>2984200000</v>
      </c>
      <c r="I338">
        <v>3520500000</v>
      </c>
      <c r="J338">
        <v>4003000000</v>
      </c>
    </row>
    <row r="339" spans="2:10" x14ac:dyDescent="0.25">
      <c r="B339" s="3" t="s">
        <v>80</v>
      </c>
      <c r="C339" s="3" t="s">
        <v>785</v>
      </c>
      <c r="D339">
        <v>3744200000</v>
      </c>
      <c r="E339">
        <v>3403500000</v>
      </c>
      <c r="F339">
        <v>3922200000</v>
      </c>
      <c r="G339">
        <v>3181000000</v>
      </c>
      <c r="H339">
        <v>2984200000</v>
      </c>
      <c r="I339">
        <v>3520500000</v>
      </c>
      <c r="J339">
        <v>4003000000</v>
      </c>
    </row>
    <row r="340" spans="2:10" x14ac:dyDescent="0.25">
      <c r="B340" s="3" t="s">
        <v>81</v>
      </c>
      <c r="C340" s="3" t="s">
        <v>782</v>
      </c>
      <c r="D340">
        <v>1765800000</v>
      </c>
      <c r="E340">
        <v>1858700000</v>
      </c>
      <c r="F340">
        <v>1924900000</v>
      </c>
      <c r="G340">
        <v>1466400000</v>
      </c>
      <c r="H340">
        <v>1185800000</v>
      </c>
      <c r="I340">
        <v>1137200000</v>
      </c>
      <c r="J340">
        <v>1305200000</v>
      </c>
    </row>
    <row r="341" spans="2:10" x14ac:dyDescent="0.25">
      <c r="B341" s="3" t="s">
        <v>81</v>
      </c>
      <c r="C341" s="3" t="s">
        <v>783</v>
      </c>
      <c r="D341">
        <v>2516900000</v>
      </c>
      <c r="E341">
        <v>2765500000</v>
      </c>
      <c r="F341">
        <v>2801500000</v>
      </c>
      <c r="G341">
        <v>2350600000</v>
      </c>
      <c r="H341">
        <v>2099100000</v>
      </c>
      <c r="I341">
        <v>2056900000</v>
      </c>
      <c r="J341">
        <v>2239900000</v>
      </c>
    </row>
    <row r="342" spans="2:10" x14ac:dyDescent="0.25">
      <c r="B342" s="3" t="s">
        <v>81</v>
      </c>
      <c r="C342" s="3" t="s">
        <v>784</v>
      </c>
      <c r="D342">
        <v>751100000</v>
      </c>
      <c r="E342">
        <v>906800000</v>
      </c>
      <c r="F342">
        <v>876600000</v>
      </c>
      <c r="G342">
        <v>884100000</v>
      </c>
      <c r="H342">
        <v>913300000</v>
      </c>
      <c r="I342">
        <v>919700000</v>
      </c>
      <c r="J342">
        <v>934800000</v>
      </c>
    </row>
    <row r="343" spans="2:10" x14ac:dyDescent="0.25">
      <c r="B343" s="3" t="s">
        <v>81</v>
      </c>
      <c r="C343" s="3" t="s">
        <v>785</v>
      </c>
      <c r="D343">
        <v>751100000</v>
      </c>
      <c r="E343">
        <v>906800000</v>
      </c>
      <c r="F343">
        <v>876600000</v>
      </c>
      <c r="G343">
        <v>884100000</v>
      </c>
      <c r="H343">
        <v>913300000</v>
      </c>
      <c r="I343">
        <v>919700000</v>
      </c>
      <c r="J343">
        <v>934800000</v>
      </c>
    </row>
    <row r="344" spans="2:10" x14ac:dyDescent="0.25">
      <c r="B344" s="3" t="s">
        <v>213</v>
      </c>
      <c r="C344" s="3" t="s">
        <v>782</v>
      </c>
      <c r="D344">
        <v>2459400000</v>
      </c>
      <c r="E344">
        <v>2411200000</v>
      </c>
      <c r="F344">
        <v>2438900000</v>
      </c>
      <c r="G344">
        <v>2097600000</v>
      </c>
      <c r="H344">
        <v>2193400000</v>
      </c>
      <c r="I344">
        <v>2383800000</v>
      </c>
      <c r="J344">
        <v>2495600000</v>
      </c>
    </row>
    <row r="345" spans="2:10" x14ac:dyDescent="0.25">
      <c r="B345" s="3" t="s">
        <v>213</v>
      </c>
      <c r="C345" s="3" t="s">
        <v>783</v>
      </c>
      <c r="D345">
        <v>2615700000</v>
      </c>
      <c r="E345">
        <v>2580400000</v>
      </c>
      <c r="F345">
        <v>2599000000</v>
      </c>
      <c r="G345">
        <v>2261100000</v>
      </c>
      <c r="H345">
        <v>2361300000</v>
      </c>
      <c r="I345">
        <v>2579700000</v>
      </c>
      <c r="J345">
        <v>2695500000</v>
      </c>
    </row>
    <row r="346" spans="2:10" x14ac:dyDescent="0.25">
      <c r="B346" s="3" t="s">
        <v>213</v>
      </c>
      <c r="C346" s="3" t="s">
        <v>784</v>
      </c>
      <c r="D346">
        <v>156300000</v>
      </c>
      <c r="E346">
        <v>169200000</v>
      </c>
      <c r="F346">
        <v>160100000</v>
      </c>
      <c r="G346">
        <v>163500000</v>
      </c>
      <c r="H346">
        <v>167900000</v>
      </c>
      <c r="I346">
        <v>195900000</v>
      </c>
      <c r="J346">
        <v>199800000</v>
      </c>
    </row>
    <row r="347" spans="2:10" x14ac:dyDescent="0.25">
      <c r="B347" s="3" t="s">
        <v>213</v>
      </c>
      <c r="C347" s="3" t="s">
        <v>785</v>
      </c>
      <c r="D347">
        <v>156300000</v>
      </c>
      <c r="E347">
        <v>169200000</v>
      </c>
      <c r="F347">
        <v>160100000</v>
      </c>
      <c r="G347">
        <v>163500000</v>
      </c>
      <c r="H347">
        <v>167900000</v>
      </c>
      <c r="I347">
        <v>195900000</v>
      </c>
      <c r="J347">
        <v>199800000</v>
      </c>
    </row>
    <row r="348" spans="2:10" x14ac:dyDescent="0.25">
      <c r="B348" s="3" t="s">
        <v>343</v>
      </c>
      <c r="C348" s="3" t="s">
        <v>782</v>
      </c>
      <c r="D348">
        <v>122800000</v>
      </c>
      <c r="E348">
        <v>147300000</v>
      </c>
      <c r="F348">
        <v>178800000</v>
      </c>
      <c r="G348">
        <v>165900000</v>
      </c>
      <c r="H348">
        <v>168500000</v>
      </c>
      <c r="I348">
        <v>190400000</v>
      </c>
      <c r="J348">
        <v>213100000</v>
      </c>
    </row>
    <row r="349" spans="2:10" x14ac:dyDescent="0.25">
      <c r="B349" s="3" t="s">
        <v>343</v>
      </c>
      <c r="C349" s="3" t="s">
        <v>783</v>
      </c>
      <c r="D349">
        <v>339000000</v>
      </c>
      <c r="E349">
        <v>388500000</v>
      </c>
      <c r="F349">
        <v>419700000</v>
      </c>
      <c r="G349">
        <v>394100000</v>
      </c>
      <c r="H349">
        <v>408100000</v>
      </c>
      <c r="I349">
        <v>463800000</v>
      </c>
      <c r="J349">
        <v>506900000</v>
      </c>
    </row>
    <row r="350" spans="2:10" x14ac:dyDescent="0.25">
      <c r="B350" s="3" t="s">
        <v>343</v>
      </c>
      <c r="C350" s="3" t="s">
        <v>784</v>
      </c>
      <c r="D350">
        <v>216200000</v>
      </c>
      <c r="E350">
        <v>241200000</v>
      </c>
      <c r="F350">
        <v>240800000</v>
      </c>
      <c r="G350">
        <v>228200000</v>
      </c>
      <c r="H350">
        <v>239500000</v>
      </c>
      <c r="I350">
        <v>273400000</v>
      </c>
      <c r="J350">
        <v>293800000</v>
      </c>
    </row>
    <row r="351" spans="2:10" x14ac:dyDescent="0.25">
      <c r="B351" s="3" t="s">
        <v>343</v>
      </c>
      <c r="C351" s="3" t="s">
        <v>785</v>
      </c>
      <c r="D351">
        <v>216200000</v>
      </c>
      <c r="E351">
        <v>241200000</v>
      </c>
      <c r="F351">
        <v>240800000</v>
      </c>
      <c r="G351">
        <v>228200000</v>
      </c>
      <c r="H351">
        <v>239500000</v>
      </c>
      <c r="I351">
        <v>273400000</v>
      </c>
      <c r="J351">
        <v>293800000</v>
      </c>
    </row>
    <row r="352" spans="2:10" x14ac:dyDescent="0.25">
      <c r="B352" s="3" t="s">
        <v>82</v>
      </c>
      <c r="C352" s="3" t="s">
        <v>782</v>
      </c>
      <c r="D352">
        <v>74500000</v>
      </c>
      <c r="E352">
        <v>75100000</v>
      </c>
      <c r="F352">
        <v>72300000</v>
      </c>
      <c r="G352">
        <v>69300000</v>
      </c>
      <c r="H352">
        <v>68700000</v>
      </c>
      <c r="I352">
        <v>68400000</v>
      </c>
      <c r="J352">
        <v>68400000</v>
      </c>
    </row>
    <row r="353" spans="2:10" x14ac:dyDescent="0.25">
      <c r="B353" s="3" t="s">
        <v>82</v>
      </c>
      <c r="C353" s="3" t="s">
        <v>783</v>
      </c>
      <c r="D353">
        <v>85600000</v>
      </c>
      <c r="E353">
        <v>86100000</v>
      </c>
      <c r="F353">
        <v>83000000</v>
      </c>
      <c r="G353">
        <v>79900000</v>
      </c>
      <c r="H353">
        <v>79100000</v>
      </c>
      <c r="I353">
        <v>78700000</v>
      </c>
      <c r="J353">
        <v>78700000</v>
      </c>
    </row>
    <row r="354" spans="2:10" x14ac:dyDescent="0.25">
      <c r="B354" s="3" t="s">
        <v>82</v>
      </c>
      <c r="C354" s="3" t="s">
        <v>784</v>
      </c>
      <c r="D354">
        <v>11100000</v>
      </c>
      <c r="E354">
        <v>11000000</v>
      </c>
      <c r="F354">
        <v>10700000</v>
      </c>
      <c r="G354">
        <v>10600000</v>
      </c>
      <c r="H354">
        <v>10400000</v>
      </c>
      <c r="I354">
        <v>10300000</v>
      </c>
      <c r="J354">
        <v>10200000</v>
      </c>
    </row>
    <row r="355" spans="2:10" x14ac:dyDescent="0.25">
      <c r="B355" s="3" t="s">
        <v>82</v>
      </c>
      <c r="C355" s="3" t="s">
        <v>785</v>
      </c>
      <c r="D355">
        <v>11100000</v>
      </c>
      <c r="E355">
        <v>11000000</v>
      </c>
      <c r="F355">
        <v>10700000</v>
      </c>
      <c r="G355">
        <v>10600000</v>
      </c>
      <c r="H355">
        <v>10400000</v>
      </c>
      <c r="I355">
        <v>10300000</v>
      </c>
      <c r="J355">
        <v>10200000</v>
      </c>
    </row>
    <row r="356" spans="2:10" x14ac:dyDescent="0.25">
      <c r="B356" s="3" t="s">
        <v>83</v>
      </c>
      <c r="C356" s="3" t="s">
        <v>782</v>
      </c>
      <c r="D356">
        <v>2718400000</v>
      </c>
      <c r="E356">
        <v>2779300000</v>
      </c>
      <c r="F356">
        <v>3710200000</v>
      </c>
      <c r="G356">
        <v>3875500000</v>
      </c>
      <c r="H356">
        <v>3729700000</v>
      </c>
      <c r="I356">
        <v>3522400000</v>
      </c>
      <c r="J356">
        <v>3860800000</v>
      </c>
    </row>
    <row r="357" spans="2:10" x14ac:dyDescent="0.25">
      <c r="B357" s="3" t="s">
        <v>83</v>
      </c>
      <c r="C357" s="3" t="s">
        <v>783</v>
      </c>
      <c r="D357">
        <v>3417400000</v>
      </c>
      <c r="E357">
        <v>3540600000</v>
      </c>
      <c r="F357">
        <v>4390800000</v>
      </c>
      <c r="G357">
        <v>4546500000</v>
      </c>
      <c r="H357">
        <v>4391300000</v>
      </c>
      <c r="I357">
        <v>4191500000</v>
      </c>
      <c r="J357">
        <v>4509700000</v>
      </c>
    </row>
    <row r="358" spans="2:10" x14ac:dyDescent="0.25">
      <c r="B358" s="3" t="s">
        <v>83</v>
      </c>
      <c r="C358" s="3" t="s">
        <v>784</v>
      </c>
      <c r="D358">
        <v>699000000</v>
      </c>
      <c r="E358">
        <v>761200000</v>
      </c>
      <c r="F358">
        <v>680600000</v>
      </c>
      <c r="G358">
        <v>671000000</v>
      </c>
      <c r="H358">
        <v>661600000</v>
      </c>
      <c r="I358">
        <v>669000000</v>
      </c>
      <c r="J358">
        <v>648800000</v>
      </c>
    </row>
    <row r="359" spans="2:10" x14ac:dyDescent="0.25">
      <c r="B359" s="3" t="s">
        <v>83</v>
      </c>
      <c r="C359" s="3" t="s">
        <v>785</v>
      </c>
      <c r="D359">
        <v>699000000</v>
      </c>
      <c r="E359">
        <v>761200000</v>
      </c>
      <c r="F359">
        <v>680600000</v>
      </c>
      <c r="G359">
        <v>671000000</v>
      </c>
      <c r="H359">
        <v>661600000</v>
      </c>
      <c r="I359">
        <v>669000000</v>
      </c>
      <c r="J359">
        <v>648800000</v>
      </c>
    </row>
    <row r="360" spans="2:10" x14ac:dyDescent="0.25">
      <c r="B360" s="3" t="s">
        <v>84</v>
      </c>
      <c r="C360" s="3" t="s">
        <v>782</v>
      </c>
      <c r="D360">
        <v>-552500000</v>
      </c>
      <c r="E360">
        <v>-422500000</v>
      </c>
      <c r="F360">
        <v>-357900000</v>
      </c>
      <c r="G360">
        <v>-253600000</v>
      </c>
      <c r="H360">
        <v>12200000</v>
      </c>
      <c r="I360">
        <v>20300000</v>
      </c>
      <c r="J360">
        <v>-5900000</v>
      </c>
    </row>
    <row r="361" spans="2:10" x14ac:dyDescent="0.25">
      <c r="B361" s="3" t="s">
        <v>84</v>
      </c>
      <c r="C361" s="3" t="s">
        <v>783</v>
      </c>
      <c r="D361">
        <v>584400000</v>
      </c>
      <c r="E361">
        <v>722600000</v>
      </c>
      <c r="F361">
        <v>801600000</v>
      </c>
      <c r="G361">
        <v>660100000</v>
      </c>
      <c r="H361">
        <v>915800000</v>
      </c>
      <c r="I361">
        <v>916600000</v>
      </c>
      <c r="J361">
        <v>900200000</v>
      </c>
    </row>
    <row r="362" spans="2:10" x14ac:dyDescent="0.25">
      <c r="B362" s="3" t="s">
        <v>84</v>
      </c>
      <c r="C362" s="3" t="s">
        <v>784</v>
      </c>
      <c r="D362">
        <v>1136900000</v>
      </c>
      <c r="E362">
        <v>1145100000</v>
      </c>
      <c r="F362">
        <v>1159500000</v>
      </c>
      <c r="G362">
        <v>913700000</v>
      </c>
      <c r="H362">
        <v>903600000</v>
      </c>
      <c r="I362">
        <v>896300000</v>
      </c>
      <c r="J362">
        <v>906100000</v>
      </c>
    </row>
    <row r="363" spans="2:10" x14ac:dyDescent="0.25">
      <c r="B363" s="3" t="s">
        <v>84</v>
      </c>
      <c r="C363" s="3" t="s">
        <v>785</v>
      </c>
      <c r="D363">
        <v>1136900000</v>
      </c>
      <c r="E363">
        <v>1145100000</v>
      </c>
      <c r="F363">
        <v>1159500000</v>
      </c>
      <c r="G363">
        <v>913700000</v>
      </c>
      <c r="H363">
        <v>903600000</v>
      </c>
      <c r="I363">
        <v>896300000</v>
      </c>
      <c r="J363">
        <v>906100000</v>
      </c>
    </row>
    <row r="364" spans="2:10" x14ac:dyDescent="0.25">
      <c r="B364" s="3" t="s">
        <v>85</v>
      </c>
      <c r="C364" s="3" t="s">
        <v>782</v>
      </c>
      <c r="D364">
        <v>612300000</v>
      </c>
      <c r="E364">
        <v>595700000</v>
      </c>
      <c r="F364">
        <v>552900000</v>
      </c>
      <c r="G364">
        <v>339000000</v>
      </c>
      <c r="H364">
        <v>330100000</v>
      </c>
      <c r="I364">
        <v>409300000</v>
      </c>
      <c r="J364">
        <v>414200000</v>
      </c>
    </row>
    <row r="365" spans="2:10" x14ac:dyDescent="0.25">
      <c r="B365" s="3" t="s">
        <v>85</v>
      </c>
      <c r="C365" s="3" t="s">
        <v>783</v>
      </c>
      <c r="D365">
        <v>865100000</v>
      </c>
      <c r="E365">
        <v>844400000</v>
      </c>
      <c r="F365">
        <v>793200000</v>
      </c>
      <c r="G365">
        <v>555400000</v>
      </c>
      <c r="H365">
        <v>544400000</v>
      </c>
      <c r="I365">
        <v>619300000</v>
      </c>
      <c r="J365">
        <v>632700000</v>
      </c>
    </row>
    <row r="366" spans="2:10" x14ac:dyDescent="0.25">
      <c r="B366" s="3" t="s">
        <v>85</v>
      </c>
      <c r="C366" s="3" t="s">
        <v>784</v>
      </c>
      <c r="D366">
        <v>252800000</v>
      </c>
      <c r="E366">
        <v>248700000</v>
      </c>
      <c r="F366">
        <v>240300000</v>
      </c>
      <c r="G366">
        <v>216400000</v>
      </c>
      <c r="H366">
        <v>214300000</v>
      </c>
      <c r="I366">
        <v>210000000</v>
      </c>
      <c r="J366">
        <v>218500000</v>
      </c>
    </row>
    <row r="367" spans="2:10" x14ac:dyDescent="0.25">
      <c r="B367" s="3" t="s">
        <v>85</v>
      </c>
      <c r="C367" s="3" t="s">
        <v>785</v>
      </c>
      <c r="D367">
        <v>252800000</v>
      </c>
      <c r="E367">
        <v>248700000</v>
      </c>
      <c r="F367">
        <v>240300000</v>
      </c>
      <c r="G367">
        <v>216400000</v>
      </c>
      <c r="H367">
        <v>214300000</v>
      </c>
      <c r="I367">
        <v>210000000</v>
      </c>
      <c r="J367">
        <v>218500000</v>
      </c>
    </row>
    <row r="368" spans="2:10" x14ac:dyDescent="0.25">
      <c r="B368" s="3" t="s">
        <v>214</v>
      </c>
      <c r="C368" s="3" t="s">
        <v>782</v>
      </c>
      <c r="D368">
        <v>-32600000</v>
      </c>
      <c r="E368">
        <v>-27000000</v>
      </c>
      <c r="F368">
        <v>-30300000</v>
      </c>
      <c r="G368">
        <v>-29000000</v>
      </c>
      <c r="H368">
        <v>-27600000</v>
      </c>
      <c r="I368">
        <v>-25900000</v>
      </c>
      <c r="J368">
        <v>-24300000</v>
      </c>
    </row>
    <row r="369" spans="2:10" x14ac:dyDescent="0.25">
      <c r="B369" s="3" t="s">
        <v>214</v>
      </c>
      <c r="C369" s="3" t="s">
        <v>783</v>
      </c>
      <c r="D369">
        <v>58200000</v>
      </c>
      <c r="E369">
        <v>60300000</v>
      </c>
      <c r="F369">
        <v>60400000</v>
      </c>
      <c r="G369">
        <v>57800000</v>
      </c>
      <c r="H369">
        <v>56700000</v>
      </c>
      <c r="I369">
        <v>54700000</v>
      </c>
      <c r="J369">
        <v>53400000</v>
      </c>
    </row>
    <row r="370" spans="2:10" x14ac:dyDescent="0.25">
      <c r="B370" s="3" t="s">
        <v>214</v>
      </c>
      <c r="C370" s="3" t="s">
        <v>784</v>
      </c>
      <c r="D370">
        <v>90800000</v>
      </c>
      <c r="E370">
        <v>87300000</v>
      </c>
      <c r="F370">
        <v>90700000</v>
      </c>
      <c r="G370">
        <v>86800000</v>
      </c>
      <c r="H370">
        <v>84300000</v>
      </c>
      <c r="I370">
        <v>80600000</v>
      </c>
      <c r="J370">
        <v>77700000</v>
      </c>
    </row>
    <row r="371" spans="2:10" x14ac:dyDescent="0.25">
      <c r="B371" s="3" t="s">
        <v>214</v>
      </c>
      <c r="C371" s="3" t="s">
        <v>785</v>
      </c>
      <c r="D371">
        <v>90800000</v>
      </c>
      <c r="E371">
        <v>87300000</v>
      </c>
      <c r="F371">
        <v>90700000</v>
      </c>
      <c r="G371">
        <v>86800000</v>
      </c>
      <c r="H371">
        <v>84300000</v>
      </c>
      <c r="I371">
        <v>80600000</v>
      </c>
      <c r="J371">
        <v>77700000</v>
      </c>
    </row>
    <row r="372" spans="2:10" x14ac:dyDescent="0.25">
      <c r="B372" s="3" t="s">
        <v>86</v>
      </c>
      <c r="C372" s="3" t="s">
        <v>782</v>
      </c>
      <c r="D372">
        <v>108100000</v>
      </c>
      <c r="E372">
        <v>111700000</v>
      </c>
      <c r="F372">
        <v>104700000</v>
      </c>
      <c r="G372">
        <v>86400000</v>
      </c>
      <c r="H372">
        <v>76500000</v>
      </c>
      <c r="I372">
        <v>62700000</v>
      </c>
      <c r="J372">
        <v>56000000</v>
      </c>
    </row>
    <row r="373" spans="2:10" x14ac:dyDescent="0.25">
      <c r="B373" s="3" t="s">
        <v>86</v>
      </c>
      <c r="C373" s="3" t="s">
        <v>783</v>
      </c>
      <c r="D373">
        <v>132800000.00000001</v>
      </c>
      <c r="E373">
        <v>135500000</v>
      </c>
      <c r="F373">
        <v>126600000</v>
      </c>
      <c r="G373">
        <v>109000000</v>
      </c>
      <c r="H373">
        <v>98700000</v>
      </c>
      <c r="I373">
        <v>84500000</v>
      </c>
      <c r="J373">
        <v>77800000</v>
      </c>
    </row>
    <row r="374" spans="2:10" x14ac:dyDescent="0.25">
      <c r="B374" s="3" t="s">
        <v>86</v>
      </c>
      <c r="C374" s="3" t="s">
        <v>784</v>
      </c>
      <c r="D374">
        <v>24700000</v>
      </c>
      <c r="E374">
        <v>23800000</v>
      </c>
      <c r="F374">
        <v>21900000</v>
      </c>
      <c r="G374">
        <v>22600000</v>
      </c>
      <c r="H374">
        <v>22100000</v>
      </c>
      <c r="I374">
        <v>21800000</v>
      </c>
      <c r="J374">
        <v>21800000</v>
      </c>
    </row>
    <row r="375" spans="2:10" x14ac:dyDescent="0.25">
      <c r="B375" s="3" t="s">
        <v>86</v>
      </c>
      <c r="C375" s="3" t="s">
        <v>785</v>
      </c>
      <c r="D375">
        <v>24700000</v>
      </c>
      <c r="E375">
        <v>23800000</v>
      </c>
      <c r="F375">
        <v>21900000</v>
      </c>
      <c r="G375">
        <v>22600000</v>
      </c>
      <c r="H375">
        <v>22100000</v>
      </c>
      <c r="I375">
        <v>21800000</v>
      </c>
      <c r="J375">
        <v>21800000</v>
      </c>
    </row>
    <row r="376" spans="2:10" x14ac:dyDescent="0.25">
      <c r="B376" s="3" t="s">
        <v>215</v>
      </c>
      <c r="C376" s="3" t="s">
        <v>782</v>
      </c>
      <c r="D376">
        <v>678200000</v>
      </c>
      <c r="E376">
        <v>860100000</v>
      </c>
      <c r="F376">
        <v>784300000</v>
      </c>
      <c r="G376">
        <v>505000000</v>
      </c>
      <c r="H376">
        <v>433500000</v>
      </c>
      <c r="I376">
        <v>413400000</v>
      </c>
      <c r="J376">
        <v>388300000</v>
      </c>
    </row>
    <row r="377" spans="2:10" x14ac:dyDescent="0.25">
      <c r="B377" s="3" t="s">
        <v>215</v>
      </c>
      <c r="C377" s="3" t="s">
        <v>783</v>
      </c>
      <c r="D377">
        <v>960900000</v>
      </c>
      <c r="E377">
        <v>1154300000</v>
      </c>
      <c r="F377">
        <v>1087200000</v>
      </c>
      <c r="G377">
        <v>846400000</v>
      </c>
      <c r="H377">
        <v>786000000</v>
      </c>
      <c r="I377">
        <v>785400000</v>
      </c>
      <c r="J377">
        <v>774200000</v>
      </c>
    </row>
    <row r="378" spans="2:10" x14ac:dyDescent="0.25">
      <c r="B378" s="3" t="s">
        <v>215</v>
      </c>
      <c r="C378" s="3" t="s">
        <v>784</v>
      </c>
      <c r="D378">
        <v>282700000</v>
      </c>
      <c r="E378">
        <v>294100000</v>
      </c>
      <c r="F378">
        <v>302900000</v>
      </c>
      <c r="G378">
        <v>341400000</v>
      </c>
      <c r="H378">
        <v>352500000</v>
      </c>
      <c r="I378">
        <v>372100000</v>
      </c>
      <c r="J378">
        <v>385900000</v>
      </c>
    </row>
    <row r="379" spans="2:10" x14ac:dyDescent="0.25">
      <c r="B379" s="3" t="s">
        <v>215</v>
      </c>
      <c r="C379" s="3" t="s">
        <v>785</v>
      </c>
      <c r="D379">
        <v>282700000</v>
      </c>
      <c r="E379">
        <v>294100000</v>
      </c>
      <c r="F379">
        <v>302900000</v>
      </c>
      <c r="G379">
        <v>341400000</v>
      </c>
      <c r="H379">
        <v>352500000</v>
      </c>
      <c r="I379">
        <v>372100000</v>
      </c>
      <c r="J379">
        <v>385900000</v>
      </c>
    </row>
    <row r="380" spans="2:10" x14ac:dyDescent="0.25">
      <c r="B380" s="3" t="s">
        <v>87</v>
      </c>
      <c r="C380" s="3" t="s">
        <v>782</v>
      </c>
      <c r="D380">
        <v>302600000</v>
      </c>
      <c r="E380">
        <v>476000000</v>
      </c>
      <c r="F380">
        <v>466500000</v>
      </c>
      <c r="G380">
        <v>599900000</v>
      </c>
      <c r="H380">
        <v>773300000</v>
      </c>
      <c r="I380">
        <v>640200000</v>
      </c>
      <c r="J380">
        <v>672400000</v>
      </c>
    </row>
    <row r="381" spans="2:10" x14ac:dyDescent="0.25">
      <c r="B381" s="3" t="s">
        <v>87</v>
      </c>
      <c r="C381" s="3" t="s">
        <v>783</v>
      </c>
      <c r="D381">
        <v>1374000000</v>
      </c>
      <c r="E381">
        <v>1603800000</v>
      </c>
      <c r="F381">
        <v>1587300000</v>
      </c>
      <c r="G381">
        <v>1561200000</v>
      </c>
      <c r="H381">
        <v>1575500000</v>
      </c>
      <c r="I381">
        <v>1405300000</v>
      </c>
      <c r="J381">
        <v>1414900000</v>
      </c>
    </row>
    <row r="382" spans="2:10" x14ac:dyDescent="0.25">
      <c r="B382" s="3" t="s">
        <v>87</v>
      </c>
      <c r="C382" s="3" t="s">
        <v>784</v>
      </c>
      <c r="D382">
        <v>1071400000.0000001</v>
      </c>
      <c r="E382">
        <v>1127800000</v>
      </c>
      <c r="F382">
        <v>1120800000</v>
      </c>
      <c r="G382">
        <v>961200000</v>
      </c>
      <c r="H382">
        <v>802100000</v>
      </c>
      <c r="I382">
        <v>765100000</v>
      </c>
      <c r="J382">
        <v>742400000</v>
      </c>
    </row>
    <row r="383" spans="2:10" x14ac:dyDescent="0.25">
      <c r="B383" s="3" t="s">
        <v>87</v>
      </c>
      <c r="C383" s="3" t="s">
        <v>785</v>
      </c>
      <c r="D383">
        <v>1071400000.0000001</v>
      </c>
      <c r="E383">
        <v>1127800000</v>
      </c>
      <c r="F383">
        <v>1120800000</v>
      </c>
      <c r="G383">
        <v>961200000</v>
      </c>
      <c r="H383">
        <v>802100000</v>
      </c>
      <c r="I383">
        <v>765100000</v>
      </c>
      <c r="J383">
        <v>742400000</v>
      </c>
    </row>
    <row r="384" spans="2:10" x14ac:dyDescent="0.25">
      <c r="B384" s="3" t="s">
        <v>88</v>
      </c>
      <c r="C384" s="3" t="s">
        <v>782</v>
      </c>
      <c r="D384">
        <v>4000000</v>
      </c>
      <c r="E384">
        <v>19100000</v>
      </c>
      <c r="F384">
        <v>29200000</v>
      </c>
      <c r="G384">
        <v>32400000</v>
      </c>
      <c r="H384">
        <v>35200000</v>
      </c>
      <c r="I384">
        <v>37200000</v>
      </c>
      <c r="J384">
        <v>38400000</v>
      </c>
    </row>
    <row r="385" spans="2:10" x14ac:dyDescent="0.25">
      <c r="B385" s="3" t="s">
        <v>88</v>
      </c>
      <c r="C385" s="3" t="s">
        <v>783</v>
      </c>
      <c r="D385">
        <v>50800000</v>
      </c>
      <c r="E385">
        <v>61700000</v>
      </c>
      <c r="F385">
        <v>67800000</v>
      </c>
      <c r="G385">
        <v>69100000</v>
      </c>
      <c r="H385">
        <v>71500000</v>
      </c>
      <c r="I385">
        <v>72000000</v>
      </c>
      <c r="J385">
        <v>72200000</v>
      </c>
    </row>
    <row r="386" spans="2:10" x14ac:dyDescent="0.25">
      <c r="B386" s="3" t="s">
        <v>88</v>
      </c>
      <c r="C386" s="3" t="s">
        <v>784</v>
      </c>
      <c r="D386">
        <v>46700000</v>
      </c>
      <c r="E386">
        <v>42600000</v>
      </c>
      <c r="F386">
        <v>38600000</v>
      </c>
      <c r="G386">
        <v>36800000</v>
      </c>
      <c r="H386">
        <v>36300000</v>
      </c>
      <c r="I386">
        <v>34900000</v>
      </c>
      <c r="J386">
        <v>33700000</v>
      </c>
    </row>
    <row r="387" spans="2:10" x14ac:dyDescent="0.25">
      <c r="B387" s="3" t="s">
        <v>88</v>
      </c>
      <c r="C387" s="3" t="s">
        <v>785</v>
      </c>
      <c r="D387">
        <v>46700000</v>
      </c>
      <c r="E387">
        <v>42600000</v>
      </c>
      <c r="F387">
        <v>38600000</v>
      </c>
      <c r="G387">
        <v>36800000</v>
      </c>
      <c r="H387">
        <v>36300000</v>
      </c>
      <c r="I387">
        <v>34900000</v>
      </c>
      <c r="J387">
        <v>33700000</v>
      </c>
    </row>
    <row r="388" spans="2:10" x14ac:dyDescent="0.25">
      <c r="B388" s="3" t="s">
        <v>89</v>
      </c>
      <c r="C388" s="3" t="s">
        <v>782</v>
      </c>
      <c r="D388">
        <v>-80000000</v>
      </c>
      <c r="E388">
        <v>-14400000</v>
      </c>
      <c r="F388">
        <v>53300000</v>
      </c>
      <c r="G388">
        <v>94700000</v>
      </c>
      <c r="H388">
        <v>-109100000</v>
      </c>
      <c r="I388">
        <v>-41600000</v>
      </c>
      <c r="J388">
        <v>-41000000</v>
      </c>
    </row>
    <row r="389" spans="2:10" x14ac:dyDescent="0.25">
      <c r="B389" s="3" t="s">
        <v>89</v>
      </c>
      <c r="C389" s="3" t="s">
        <v>783</v>
      </c>
      <c r="D389">
        <v>186800000</v>
      </c>
      <c r="E389">
        <v>236800000</v>
      </c>
      <c r="F389">
        <v>315900000</v>
      </c>
      <c r="G389">
        <v>376300000</v>
      </c>
      <c r="H389">
        <v>184100000</v>
      </c>
      <c r="I389">
        <v>242000000</v>
      </c>
      <c r="J389">
        <v>225800000</v>
      </c>
    </row>
    <row r="390" spans="2:10" x14ac:dyDescent="0.25">
      <c r="B390" s="3" t="s">
        <v>89</v>
      </c>
      <c r="C390" s="3" t="s">
        <v>784</v>
      </c>
      <c r="D390">
        <v>266800000</v>
      </c>
      <c r="E390">
        <v>251200000</v>
      </c>
      <c r="F390">
        <v>262600000.00000003</v>
      </c>
      <c r="G390">
        <v>281600000</v>
      </c>
      <c r="H390">
        <v>293100000</v>
      </c>
      <c r="I390">
        <v>283600000</v>
      </c>
      <c r="J390">
        <v>266899999.99999997</v>
      </c>
    </row>
    <row r="391" spans="2:10" x14ac:dyDescent="0.25">
      <c r="B391" s="3" t="s">
        <v>89</v>
      </c>
      <c r="C391" s="3" t="s">
        <v>785</v>
      </c>
      <c r="D391">
        <v>266800000</v>
      </c>
      <c r="E391">
        <v>251200000</v>
      </c>
      <c r="F391">
        <v>262600000.00000003</v>
      </c>
      <c r="G391">
        <v>281600000</v>
      </c>
      <c r="H391">
        <v>293100000</v>
      </c>
      <c r="I391">
        <v>283600000</v>
      </c>
      <c r="J391">
        <v>266899999.99999997</v>
      </c>
    </row>
    <row r="392" spans="2:10" x14ac:dyDescent="0.25">
      <c r="B392" s="3" t="s">
        <v>90</v>
      </c>
      <c r="C392" s="3" t="s">
        <v>782</v>
      </c>
      <c r="D392">
        <v>246500000</v>
      </c>
      <c r="E392">
        <v>326600000</v>
      </c>
      <c r="F392">
        <v>318300000</v>
      </c>
      <c r="G392">
        <v>379800000</v>
      </c>
      <c r="H392">
        <v>302500000</v>
      </c>
      <c r="I392">
        <v>229600000</v>
      </c>
      <c r="J392">
        <v>251200000</v>
      </c>
    </row>
    <row r="393" spans="2:10" x14ac:dyDescent="0.25">
      <c r="B393" s="3" t="s">
        <v>90</v>
      </c>
      <c r="C393" s="3" t="s">
        <v>783</v>
      </c>
      <c r="D393">
        <v>770900000</v>
      </c>
      <c r="E393">
        <v>743100000</v>
      </c>
      <c r="F393">
        <v>762300000</v>
      </c>
      <c r="G393">
        <v>705600000</v>
      </c>
      <c r="H393">
        <v>681600000</v>
      </c>
      <c r="I393">
        <v>650200000</v>
      </c>
      <c r="J393">
        <v>698600000</v>
      </c>
    </row>
    <row r="394" spans="2:10" x14ac:dyDescent="0.25">
      <c r="B394" s="3" t="s">
        <v>90</v>
      </c>
      <c r="C394" s="3" t="s">
        <v>784</v>
      </c>
      <c r="D394">
        <v>524400000</v>
      </c>
      <c r="E394">
        <v>416500000</v>
      </c>
      <c r="F394">
        <v>444000000</v>
      </c>
      <c r="G394">
        <v>325800000</v>
      </c>
      <c r="H394">
        <v>379000000</v>
      </c>
      <c r="I394">
        <v>420600000</v>
      </c>
      <c r="J394">
        <v>447400000</v>
      </c>
    </row>
    <row r="395" spans="2:10" x14ac:dyDescent="0.25">
      <c r="B395" s="3" t="s">
        <v>90</v>
      </c>
      <c r="C395" s="3" t="s">
        <v>785</v>
      </c>
      <c r="D395">
        <v>524400000</v>
      </c>
      <c r="E395">
        <v>416500000</v>
      </c>
      <c r="F395">
        <v>444000000</v>
      </c>
      <c r="G395">
        <v>325800000</v>
      </c>
      <c r="H395">
        <v>379000000</v>
      </c>
      <c r="I395">
        <v>420600000</v>
      </c>
      <c r="J395">
        <v>447400000</v>
      </c>
    </row>
    <row r="396" spans="2:10" x14ac:dyDescent="0.25">
      <c r="B396" s="3" t="s">
        <v>91</v>
      </c>
      <c r="C396" s="3" t="s">
        <v>782</v>
      </c>
      <c r="D396">
        <v>1890300000</v>
      </c>
      <c r="E396">
        <v>1921200000</v>
      </c>
      <c r="F396">
        <v>1718400000</v>
      </c>
      <c r="G396">
        <v>1947700000</v>
      </c>
      <c r="H396">
        <v>1883400000</v>
      </c>
      <c r="I396">
        <v>1720000000</v>
      </c>
      <c r="J396">
        <v>1636400000</v>
      </c>
    </row>
    <row r="397" spans="2:10" x14ac:dyDescent="0.25">
      <c r="B397" s="3" t="s">
        <v>91</v>
      </c>
      <c r="C397" s="3" t="s">
        <v>783</v>
      </c>
      <c r="D397">
        <v>2476200000</v>
      </c>
      <c r="E397">
        <v>2465300000</v>
      </c>
      <c r="F397">
        <v>2184800000</v>
      </c>
      <c r="G397">
        <v>2377600000</v>
      </c>
      <c r="H397">
        <v>2269400000</v>
      </c>
      <c r="I397">
        <v>2086100000</v>
      </c>
      <c r="J397">
        <v>1986000000</v>
      </c>
    </row>
    <row r="398" spans="2:10" x14ac:dyDescent="0.25">
      <c r="B398" s="3" t="s">
        <v>91</v>
      </c>
      <c r="C398" s="3" t="s">
        <v>784</v>
      </c>
      <c r="D398">
        <v>585900000</v>
      </c>
      <c r="E398">
        <v>544100000</v>
      </c>
      <c r="F398">
        <v>466300000</v>
      </c>
      <c r="G398">
        <v>429900000</v>
      </c>
      <c r="H398">
        <v>386100000</v>
      </c>
      <c r="I398">
        <v>366100000</v>
      </c>
      <c r="J398">
        <v>349600000</v>
      </c>
    </row>
    <row r="399" spans="2:10" x14ac:dyDescent="0.25">
      <c r="B399" s="3" t="s">
        <v>91</v>
      </c>
      <c r="C399" s="3" t="s">
        <v>785</v>
      </c>
      <c r="D399">
        <v>585900000</v>
      </c>
      <c r="E399">
        <v>544100000</v>
      </c>
      <c r="F399">
        <v>466300000</v>
      </c>
      <c r="G399">
        <v>429900000</v>
      </c>
      <c r="H399">
        <v>386100000</v>
      </c>
      <c r="I399">
        <v>366100000</v>
      </c>
      <c r="J399">
        <v>349600000</v>
      </c>
    </row>
    <row r="400" spans="2:10" x14ac:dyDescent="0.25">
      <c r="B400" s="3" t="s">
        <v>216</v>
      </c>
      <c r="C400" s="3" t="s">
        <v>782</v>
      </c>
      <c r="D400">
        <v>240300000</v>
      </c>
      <c r="E400">
        <v>201500000</v>
      </c>
      <c r="F400">
        <v>184000000</v>
      </c>
      <c r="G400">
        <v>176500000</v>
      </c>
      <c r="H400">
        <v>292400000</v>
      </c>
      <c r="I400">
        <v>289000000</v>
      </c>
      <c r="J400">
        <v>281900000</v>
      </c>
    </row>
    <row r="401" spans="2:10" x14ac:dyDescent="0.25">
      <c r="B401" s="3" t="s">
        <v>216</v>
      </c>
      <c r="C401" s="3" t="s">
        <v>783</v>
      </c>
      <c r="D401">
        <v>364400000</v>
      </c>
      <c r="E401">
        <v>328900000</v>
      </c>
      <c r="F401">
        <v>303000000</v>
      </c>
      <c r="G401">
        <v>293600000</v>
      </c>
      <c r="H401">
        <v>409200000</v>
      </c>
      <c r="I401">
        <v>403200000</v>
      </c>
      <c r="J401">
        <v>396700000</v>
      </c>
    </row>
    <row r="402" spans="2:10" x14ac:dyDescent="0.25">
      <c r="B402" s="3" t="s">
        <v>216</v>
      </c>
      <c r="C402" s="3" t="s">
        <v>784</v>
      </c>
      <c r="D402">
        <v>124100000</v>
      </c>
      <c r="E402">
        <v>127400000</v>
      </c>
      <c r="F402">
        <v>119100000</v>
      </c>
      <c r="G402">
        <v>117100000</v>
      </c>
      <c r="H402">
        <v>116700000</v>
      </c>
      <c r="I402">
        <v>114200000</v>
      </c>
      <c r="J402">
        <v>114700000</v>
      </c>
    </row>
    <row r="403" spans="2:10" x14ac:dyDescent="0.25">
      <c r="B403" s="3" t="s">
        <v>216</v>
      </c>
      <c r="C403" s="3" t="s">
        <v>785</v>
      </c>
      <c r="D403">
        <v>124100000</v>
      </c>
      <c r="E403">
        <v>127400000</v>
      </c>
      <c r="F403">
        <v>119100000</v>
      </c>
      <c r="G403">
        <v>117100000</v>
      </c>
      <c r="H403">
        <v>116700000</v>
      </c>
      <c r="I403">
        <v>114200000</v>
      </c>
      <c r="J403">
        <v>114700000</v>
      </c>
    </row>
    <row r="404" spans="2:10" x14ac:dyDescent="0.25">
      <c r="B404" s="3" t="s">
        <v>92</v>
      </c>
      <c r="C404" s="3" t="s">
        <v>782</v>
      </c>
      <c r="D404">
        <v>5746000000</v>
      </c>
      <c r="E404">
        <v>5815200000</v>
      </c>
      <c r="F404">
        <v>5919800000</v>
      </c>
      <c r="G404">
        <v>5686000000</v>
      </c>
      <c r="H404">
        <v>5174500000</v>
      </c>
      <c r="I404">
        <v>4442900000</v>
      </c>
      <c r="J404">
        <v>4946900000</v>
      </c>
    </row>
    <row r="405" spans="2:10" x14ac:dyDescent="0.25">
      <c r="B405" s="3" t="s">
        <v>92</v>
      </c>
      <c r="C405" s="3" t="s">
        <v>783</v>
      </c>
      <c r="D405">
        <v>10236100000</v>
      </c>
      <c r="E405">
        <v>10674500000</v>
      </c>
      <c r="F405">
        <v>10829600000</v>
      </c>
      <c r="G405">
        <v>10658500000</v>
      </c>
      <c r="H405">
        <v>10237000000</v>
      </c>
      <c r="I405">
        <v>9696900000</v>
      </c>
      <c r="J405">
        <v>10735200000</v>
      </c>
    </row>
    <row r="406" spans="2:10" x14ac:dyDescent="0.25">
      <c r="B406" s="3" t="s">
        <v>92</v>
      </c>
      <c r="C406" s="3" t="s">
        <v>784</v>
      </c>
      <c r="D406">
        <v>4490200000</v>
      </c>
      <c r="E406">
        <v>4859300000</v>
      </c>
      <c r="F406">
        <v>4909800000</v>
      </c>
      <c r="G406">
        <v>4972500000</v>
      </c>
      <c r="H406">
        <v>5062500000</v>
      </c>
      <c r="I406">
        <v>5253900000</v>
      </c>
      <c r="J406">
        <v>5788400000</v>
      </c>
    </row>
    <row r="407" spans="2:10" x14ac:dyDescent="0.25">
      <c r="B407" s="3" t="s">
        <v>92</v>
      </c>
      <c r="C407" s="3" t="s">
        <v>785</v>
      </c>
      <c r="D407">
        <v>4490200000</v>
      </c>
      <c r="E407">
        <v>4859300000</v>
      </c>
      <c r="F407">
        <v>4909800000</v>
      </c>
      <c r="G407">
        <v>4972500000</v>
      </c>
      <c r="H407">
        <v>5062500000</v>
      </c>
      <c r="I407">
        <v>5253900000</v>
      </c>
      <c r="J407">
        <v>5788400000</v>
      </c>
    </row>
    <row r="408" spans="2:10" x14ac:dyDescent="0.25">
      <c r="B408" s="3" t="s">
        <v>93</v>
      </c>
      <c r="C408" s="3" t="s">
        <v>782</v>
      </c>
      <c r="D408">
        <v>182000000</v>
      </c>
      <c r="E408">
        <v>204900000</v>
      </c>
      <c r="F408">
        <v>204500000</v>
      </c>
      <c r="G408">
        <v>270100000</v>
      </c>
      <c r="H408">
        <v>243500000</v>
      </c>
      <c r="I408">
        <v>307800000</v>
      </c>
      <c r="J408">
        <v>313800000</v>
      </c>
    </row>
    <row r="409" spans="2:10" x14ac:dyDescent="0.25">
      <c r="B409" s="3" t="s">
        <v>93</v>
      </c>
      <c r="C409" s="3" t="s">
        <v>783</v>
      </c>
      <c r="D409">
        <v>293800000</v>
      </c>
      <c r="E409">
        <v>307100000</v>
      </c>
      <c r="F409">
        <v>291300000</v>
      </c>
      <c r="G409">
        <v>356800000</v>
      </c>
      <c r="H409">
        <v>328600000</v>
      </c>
      <c r="I409">
        <v>389600000</v>
      </c>
      <c r="J409">
        <v>392300000</v>
      </c>
    </row>
    <row r="410" spans="2:10" x14ac:dyDescent="0.25">
      <c r="B410" s="3" t="s">
        <v>93</v>
      </c>
      <c r="C410" s="3" t="s">
        <v>784</v>
      </c>
      <c r="D410">
        <v>111800000</v>
      </c>
      <c r="E410">
        <v>102200000</v>
      </c>
      <c r="F410">
        <v>86800000</v>
      </c>
      <c r="G410">
        <v>86700000</v>
      </c>
      <c r="H410">
        <v>85200000</v>
      </c>
      <c r="I410">
        <v>81800000</v>
      </c>
      <c r="J410">
        <v>78400000</v>
      </c>
    </row>
    <row r="411" spans="2:10" x14ac:dyDescent="0.25">
      <c r="B411" s="3" t="s">
        <v>93</v>
      </c>
      <c r="C411" s="3" t="s">
        <v>785</v>
      </c>
      <c r="D411">
        <v>111800000</v>
      </c>
      <c r="E411">
        <v>102200000</v>
      </c>
      <c r="F411">
        <v>86800000</v>
      </c>
      <c r="G411">
        <v>86700000</v>
      </c>
      <c r="H411">
        <v>85200000</v>
      </c>
      <c r="I411">
        <v>81800000</v>
      </c>
      <c r="J411">
        <v>78400000</v>
      </c>
    </row>
    <row r="412" spans="2:10" x14ac:dyDescent="0.25">
      <c r="B412" s="3" t="s">
        <v>94</v>
      </c>
      <c r="C412" s="3" t="s">
        <v>782</v>
      </c>
      <c r="D412">
        <v>1407500000</v>
      </c>
      <c r="E412">
        <v>1740200000</v>
      </c>
      <c r="F412">
        <v>1974500000</v>
      </c>
      <c r="G412">
        <v>1996000000</v>
      </c>
      <c r="H412">
        <v>2219900000</v>
      </c>
      <c r="I412">
        <v>2455800000</v>
      </c>
      <c r="J412">
        <v>2541300000</v>
      </c>
    </row>
    <row r="413" spans="2:10" x14ac:dyDescent="0.25">
      <c r="B413" s="3" t="s">
        <v>94</v>
      </c>
      <c r="C413" s="3" t="s">
        <v>783</v>
      </c>
      <c r="D413">
        <v>1947900000</v>
      </c>
      <c r="E413">
        <v>2327500000</v>
      </c>
      <c r="F413">
        <v>2635800000</v>
      </c>
      <c r="G413">
        <v>2635400000</v>
      </c>
      <c r="H413">
        <v>2864600000</v>
      </c>
      <c r="I413">
        <v>3091700000</v>
      </c>
      <c r="J413">
        <v>3169700000</v>
      </c>
    </row>
    <row r="414" spans="2:10" x14ac:dyDescent="0.25">
      <c r="B414" s="3" t="s">
        <v>94</v>
      </c>
      <c r="C414" s="3" t="s">
        <v>784</v>
      </c>
      <c r="D414">
        <v>540400000</v>
      </c>
      <c r="E414">
        <v>587300000</v>
      </c>
      <c r="F414">
        <v>661300000</v>
      </c>
      <c r="G414">
        <v>639300000</v>
      </c>
      <c r="H414">
        <v>644800000</v>
      </c>
      <c r="I414">
        <v>635900000</v>
      </c>
      <c r="J414">
        <v>628400000</v>
      </c>
    </row>
    <row r="415" spans="2:10" x14ac:dyDescent="0.25">
      <c r="B415" s="3" t="s">
        <v>94</v>
      </c>
      <c r="C415" s="3" t="s">
        <v>785</v>
      </c>
      <c r="D415">
        <v>540400000</v>
      </c>
      <c r="E415">
        <v>587300000</v>
      </c>
      <c r="F415">
        <v>661300000</v>
      </c>
      <c r="G415">
        <v>639300000</v>
      </c>
      <c r="H415">
        <v>644800000</v>
      </c>
      <c r="I415">
        <v>635900000</v>
      </c>
      <c r="J415">
        <v>628400000</v>
      </c>
    </row>
    <row r="416" spans="2:10" x14ac:dyDescent="0.25">
      <c r="B416" s="3" t="s">
        <v>95</v>
      </c>
      <c r="C416" s="3" t="s">
        <v>782</v>
      </c>
      <c r="D416">
        <v>-153900000</v>
      </c>
      <c r="E416">
        <v>-134500000</v>
      </c>
      <c r="F416">
        <v>-154900000</v>
      </c>
      <c r="G416">
        <v>12800000</v>
      </c>
      <c r="H416">
        <v>6900000</v>
      </c>
      <c r="I416">
        <v>3300000</v>
      </c>
      <c r="J416">
        <v>30200000</v>
      </c>
    </row>
    <row r="417" spans="2:10" x14ac:dyDescent="0.25">
      <c r="B417" s="3" t="s">
        <v>95</v>
      </c>
      <c r="C417" s="3" t="s">
        <v>783</v>
      </c>
      <c r="D417">
        <v>182600000</v>
      </c>
      <c r="E417">
        <v>167800000</v>
      </c>
      <c r="F417">
        <v>141800000</v>
      </c>
      <c r="G417">
        <v>294700000</v>
      </c>
      <c r="H417">
        <v>280400000</v>
      </c>
      <c r="I417">
        <v>257399999.99999997</v>
      </c>
      <c r="J417">
        <v>277400000</v>
      </c>
    </row>
    <row r="418" spans="2:10" x14ac:dyDescent="0.25">
      <c r="B418" s="3" t="s">
        <v>95</v>
      </c>
      <c r="C418" s="3" t="s">
        <v>784</v>
      </c>
      <c r="D418">
        <v>336500000</v>
      </c>
      <c r="E418">
        <v>302300000</v>
      </c>
      <c r="F418">
        <v>296700000</v>
      </c>
      <c r="G418">
        <v>281900000</v>
      </c>
      <c r="H418">
        <v>273400000</v>
      </c>
      <c r="I418">
        <v>254100000</v>
      </c>
      <c r="J418">
        <v>247100000</v>
      </c>
    </row>
    <row r="419" spans="2:10" x14ac:dyDescent="0.25">
      <c r="B419" s="3" t="s">
        <v>95</v>
      </c>
      <c r="C419" s="3" t="s">
        <v>785</v>
      </c>
      <c r="D419">
        <v>336500000</v>
      </c>
      <c r="E419">
        <v>302300000</v>
      </c>
      <c r="F419">
        <v>296700000</v>
      </c>
      <c r="G419">
        <v>281900000</v>
      </c>
      <c r="H419">
        <v>273400000</v>
      </c>
      <c r="I419">
        <v>254100000</v>
      </c>
      <c r="J419">
        <v>247100000</v>
      </c>
    </row>
    <row r="420" spans="2:10" x14ac:dyDescent="0.25">
      <c r="B420" s="3" t="s">
        <v>96</v>
      </c>
      <c r="C420" s="3" t="s">
        <v>782</v>
      </c>
      <c r="D420">
        <v>866200000</v>
      </c>
      <c r="E420">
        <v>1051500000</v>
      </c>
      <c r="F420">
        <v>1164900000</v>
      </c>
      <c r="G420">
        <v>1280900000</v>
      </c>
      <c r="H420">
        <v>951700000</v>
      </c>
      <c r="I420">
        <v>1322200000</v>
      </c>
      <c r="J420">
        <v>1601100000</v>
      </c>
    </row>
    <row r="421" spans="2:10" x14ac:dyDescent="0.25">
      <c r="B421" s="3" t="s">
        <v>96</v>
      </c>
      <c r="C421" s="3" t="s">
        <v>783</v>
      </c>
      <c r="D421">
        <v>2368600000</v>
      </c>
      <c r="E421">
        <v>2784000000</v>
      </c>
      <c r="F421">
        <v>2938900000</v>
      </c>
      <c r="G421">
        <v>3019700000</v>
      </c>
      <c r="H421">
        <v>2846000000</v>
      </c>
      <c r="I421">
        <v>3319700000</v>
      </c>
      <c r="J421">
        <v>3697100000</v>
      </c>
    </row>
    <row r="422" spans="2:10" x14ac:dyDescent="0.25">
      <c r="B422" s="3" t="s">
        <v>96</v>
      </c>
      <c r="C422" s="3" t="s">
        <v>784</v>
      </c>
      <c r="D422">
        <v>1502400000</v>
      </c>
      <c r="E422">
        <v>1732500000</v>
      </c>
      <c r="F422">
        <v>1774000000</v>
      </c>
      <c r="G422">
        <v>1738800000</v>
      </c>
      <c r="H422">
        <v>1894400000</v>
      </c>
      <c r="I422">
        <v>1997500000</v>
      </c>
      <c r="J422">
        <v>2096000000</v>
      </c>
    </row>
    <row r="423" spans="2:10" x14ac:dyDescent="0.25">
      <c r="B423" s="3" t="s">
        <v>96</v>
      </c>
      <c r="C423" s="3" t="s">
        <v>785</v>
      </c>
      <c r="D423">
        <v>1502400000</v>
      </c>
      <c r="E423">
        <v>1732500000</v>
      </c>
      <c r="F423">
        <v>1774000000</v>
      </c>
      <c r="G423">
        <v>1738800000</v>
      </c>
      <c r="H423">
        <v>1894400000</v>
      </c>
      <c r="I423">
        <v>1997500000</v>
      </c>
      <c r="J423">
        <v>2096000000</v>
      </c>
    </row>
    <row r="424" spans="2:10" x14ac:dyDescent="0.25">
      <c r="B424" s="3" t="s">
        <v>218</v>
      </c>
      <c r="C424" s="3" t="s">
        <v>782</v>
      </c>
      <c r="D424">
        <v>2010800000</v>
      </c>
      <c r="E424">
        <v>2744700000</v>
      </c>
      <c r="F424">
        <v>2929800000</v>
      </c>
      <c r="G424">
        <v>2707400000</v>
      </c>
      <c r="H424">
        <v>2686500000</v>
      </c>
      <c r="I424">
        <v>2735300000</v>
      </c>
      <c r="J424">
        <v>2802300000</v>
      </c>
    </row>
    <row r="425" spans="2:10" x14ac:dyDescent="0.25">
      <c r="B425" s="3" t="s">
        <v>218</v>
      </c>
      <c r="C425" s="3" t="s">
        <v>783</v>
      </c>
      <c r="D425">
        <v>3290200000</v>
      </c>
      <c r="E425">
        <v>3961600000</v>
      </c>
      <c r="F425">
        <v>4099899999.9999995</v>
      </c>
      <c r="G425">
        <v>3889400000</v>
      </c>
      <c r="H425">
        <v>3863200000</v>
      </c>
      <c r="I425">
        <v>3883000000</v>
      </c>
      <c r="J425">
        <v>3971500000</v>
      </c>
    </row>
    <row r="426" spans="2:10" x14ac:dyDescent="0.25">
      <c r="B426" s="3" t="s">
        <v>218</v>
      </c>
      <c r="C426" s="3" t="s">
        <v>784</v>
      </c>
      <c r="D426">
        <v>1279400000</v>
      </c>
      <c r="E426">
        <v>1217000000</v>
      </c>
      <c r="F426">
        <v>1170100000</v>
      </c>
      <c r="G426">
        <v>1182000000</v>
      </c>
      <c r="H426">
        <v>1176700000</v>
      </c>
      <c r="I426">
        <v>1147700000</v>
      </c>
      <c r="J426">
        <v>1169100000</v>
      </c>
    </row>
    <row r="427" spans="2:10" x14ac:dyDescent="0.25">
      <c r="B427" s="3" t="s">
        <v>218</v>
      </c>
      <c r="C427" s="3" t="s">
        <v>785</v>
      </c>
      <c r="D427">
        <v>1279400000</v>
      </c>
      <c r="E427">
        <v>1217000000</v>
      </c>
      <c r="F427">
        <v>1170100000</v>
      </c>
      <c r="G427">
        <v>1182000000</v>
      </c>
      <c r="H427">
        <v>1176700000</v>
      </c>
      <c r="I427">
        <v>1147700000</v>
      </c>
      <c r="J427">
        <v>1169100000</v>
      </c>
    </row>
    <row r="428" spans="2:10" x14ac:dyDescent="0.25">
      <c r="B428" s="3" t="s">
        <v>381</v>
      </c>
      <c r="C428" s="3" t="s">
        <v>782</v>
      </c>
      <c r="D428">
        <v>648100000</v>
      </c>
      <c r="E428">
        <v>649700000</v>
      </c>
      <c r="F428">
        <v>617600000</v>
      </c>
      <c r="G428">
        <v>569900000</v>
      </c>
      <c r="H428">
        <v>619100000</v>
      </c>
      <c r="I428">
        <v>641200000</v>
      </c>
      <c r="J428">
        <v>738000000</v>
      </c>
    </row>
    <row r="429" spans="2:10" x14ac:dyDescent="0.25">
      <c r="B429" s="3" t="s">
        <v>381</v>
      </c>
      <c r="C429" s="3" t="s">
        <v>783</v>
      </c>
      <c r="D429">
        <v>746900000</v>
      </c>
      <c r="E429">
        <v>742900000</v>
      </c>
      <c r="F429">
        <v>712100000</v>
      </c>
      <c r="G429">
        <v>656200000</v>
      </c>
      <c r="H429">
        <v>706000000</v>
      </c>
      <c r="I429">
        <v>730600000</v>
      </c>
      <c r="J429">
        <v>830400000</v>
      </c>
    </row>
    <row r="430" spans="2:10" x14ac:dyDescent="0.25">
      <c r="B430" s="3" t="s">
        <v>381</v>
      </c>
      <c r="C430" s="3" t="s">
        <v>784</v>
      </c>
      <c r="D430">
        <v>98800000</v>
      </c>
      <c r="E430">
        <v>93200000</v>
      </c>
      <c r="F430">
        <v>94500000</v>
      </c>
      <c r="G430">
        <v>86300000</v>
      </c>
      <c r="H430">
        <v>86900000</v>
      </c>
      <c r="I430">
        <v>89400000</v>
      </c>
      <c r="J430">
        <v>92400000</v>
      </c>
    </row>
    <row r="431" spans="2:10" x14ac:dyDescent="0.25">
      <c r="B431" s="3" t="s">
        <v>381</v>
      </c>
      <c r="C431" s="3" t="s">
        <v>785</v>
      </c>
      <c r="D431">
        <v>98800000</v>
      </c>
      <c r="E431">
        <v>93200000</v>
      </c>
      <c r="F431">
        <v>94500000</v>
      </c>
      <c r="G431">
        <v>86300000</v>
      </c>
      <c r="H431">
        <v>86900000</v>
      </c>
      <c r="I431">
        <v>89400000</v>
      </c>
      <c r="J431">
        <v>92400000</v>
      </c>
    </row>
    <row r="432" spans="2:10" x14ac:dyDescent="0.25">
      <c r="B432" s="3" t="s">
        <v>97</v>
      </c>
      <c r="C432" s="3" t="s">
        <v>782</v>
      </c>
      <c r="D432">
        <v>132000000</v>
      </c>
      <c r="E432">
        <v>119800000</v>
      </c>
      <c r="F432">
        <v>103400000</v>
      </c>
      <c r="G432">
        <v>73300000</v>
      </c>
      <c r="H432">
        <v>79100000</v>
      </c>
      <c r="I432">
        <v>79500000</v>
      </c>
      <c r="J432">
        <v>81900000</v>
      </c>
    </row>
    <row r="433" spans="2:10" x14ac:dyDescent="0.25">
      <c r="B433" s="3" t="s">
        <v>97</v>
      </c>
      <c r="C433" s="3" t="s">
        <v>783</v>
      </c>
      <c r="D433">
        <v>161200000</v>
      </c>
      <c r="E433">
        <v>146300000</v>
      </c>
      <c r="F433">
        <v>122500000</v>
      </c>
      <c r="G433">
        <v>91100000</v>
      </c>
      <c r="H433">
        <v>96700000</v>
      </c>
      <c r="I433">
        <v>96400000</v>
      </c>
      <c r="J433">
        <v>98600000</v>
      </c>
    </row>
    <row r="434" spans="2:10" x14ac:dyDescent="0.25">
      <c r="B434" s="3" t="s">
        <v>97</v>
      </c>
      <c r="C434" s="3" t="s">
        <v>784</v>
      </c>
      <c r="D434">
        <v>29200000</v>
      </c>
      <c r="E434">
        <v>26400000</v>
      </c>
      <c r="F434">
        <v>19100000</v>
      </c>
      <c r="G434">
        <v>17700000</v>
      </c>
      <c r="H434">
        <v>17500000</v>
      </c>
      <c r="I434">
        <v>16800000</v>
      </c>
      <c r="J434">
        <v>16700000</v>
      </c>
    </row>
    <row r="435" spans="2:10" x14ac:dyDescent="0.25">
      <c r="B435" s="3" t="s">
        <v>97</v>
      </c>
      <c r="C435" s="3" t="s">
        <v>785</v>
      </c>
      <c r="D435">
        <v>29200000</v>
      </c>
      <c r="E435">
        <v>26400000</v>
      </c>
      <c r="F435">
        <v>19100000</v>
      </c>
      <c r="G435">
        <v>17700000</v>
      </c>
      <c r="H435">
        <v>17500000</v>
      </c>
      <c r="I435">
        <v>16800000</v>
      </c>
      <c r="J435">
        <v>16700000</v>
      </c>
    </row>
    <row r="436" spans="2:10" x14ac:dyDescent="0.25">
      <c r="B436" s="3" t="s">
        <v>98</v>
      </c>
      <c r="C436" s="3" t="s">
        <v>782</v>
      </c>
      <c r="D436">
        <v>327200000</v>
      </c>
      <c r="E436">
        <v>312500000</v>
      </c>
      <c r="F436">
        <v>302300000</v>
      </c>
      <c r="G436">
        <v>293400000</v>
      </c>
      <c r="H436">
        <v>297300000</v>
      </c>
      <c r="I436">
        <v>299700000</v>
      </c>
      <c r="J436">
        <v>307700000</v>
      </c>
    </row>
    <row r="437" spans="2:10" x14ac:dyDescent="0.25">
      <c r="B437" s="3" t="s">
        <v>98</v>
      </c>
      <c r="C437" s="3" t="s">
        <v>783</v>
      </c>
      <c r="D437">
        <v>349700000</v>
      </c>
      <c r="E437">
        <v>348200000</v>
      </c>
      <c r="F437">
        <v>334900000</v>
      </c>
      <c r="G437">
        <v>324400000</v>
      </c>
      <c r="H437">
        <v>327600000</v>
      </c>
      <c r="I437">
        <v>330900000</v>
      </c>
      <c r="J437">
        <v>339100000</v>
      </c>
    </row>
    <row r="438" spans="2:10" x14ac:dyDescent="0.25">
      <c r="B438" s="3" t="s">
        <v>98</v>
      </c>
      <c r="C438" s="3" t="s">
        <v>784</v>
      </c>
      <c r="D438">
        <v>22600000</v>
      </c>
      <c r="E438">
        <v>35700000</v>
      </c>
      <c r="F438">
        <v>32600000</v>
      </c>
      <c r="G438">
        <v>31000000</v>
      </c>
      <c r="H438">
        <v>30300000</v>
      </c>
      <c r="I438">
        <v>31200000</v>
      </c>
      <c r="J438">
        <v>31400000</v>
      </c>
    </row>
    <row r="439" spans="2:10" x14ac:dyDescent="0.25">
      <c r="B439" s="3" t="s">
        <v>98</v>
      </c>
      <c r="C439" s="3" t="s">
        <v>785</v>
      </c>
      <c r="D439">
        <v>22600000</v>
      </c>
      <c r="E439">
        <v>35700000</v>
      </c>
      <c r="F439">
        <v>32600000</v>
      </c>
      <c r="G439">
        <v>31000000</v>
      </c>
      <c r="H439">
        <v>30300000</v>
      </c>
      <c r="I439">
        <v>31200000</v>
      </c>
      <c r="J439">
        <v>31400000</v>
      </c>
    </row>
    <row r="440" spans="2:10" x14ac:dyDescent="0.25">
      <c r="B440" s="3" t="s">
        <v>99</v>
      </c>
      <c r="C440" s="3" t="s">
        <v>782</v>
      </c>
      <c r="D440">
        <v>85100000</v>
      </c>
      <c r="E440">
        <v>84700000</v>
      </c>
      <c r="F440">
        <v>87000000</v>
      </c>
      <c r="G440">
        <v>71700000</v>
      </c>
      <c r="H440">
        <v>69700000</v>
      </c>
      <c r="I440">
        <v>75200000</v>
      </c>
      <c r="J440">
        <v>76500000</v>
      </c>
    </row>
    <row r="441" spans="2:10" x14ac:dyDescent="0.25">
      <c r="B441" s="3" t="s">
        <v>99</v>
      </c>
      <c r="C441" s="3" t="s">
        <v>783</v>
      </c>
      <c r="D441">
        <v>115000000</v>
      </c>
      <c r="E441">
        <v>112700000</v>
      </c>
      <c r="F441">
        <v>111600000</v>
      </c>
      <c r="G441">
        <v>93500000</v>
      </c>
      <c r="H441">
        <v>92000000</v>
      </c>
      <c r="I441">
        <v>97500000</v>
      </c>
      <c r="J441">
        <v>99700000</v>
      </c>
    </row>
    <row r="442" spans="2:10" x14ac:dyDescent="0.25">
      <c r="B442" s="3" t="s">
        <v>99</v>
      </c>
      <c r="C442" s="3" t="s">
        <v>784</v>
      </c>
      <c r="D442">
        <v>30000000</v>
      </c>
      <c r="E442">
        <v>28000000</v>
      </c>
      <c r="F442">
        <v>24600000</v>
      </c>
      <c r="G442">
        <v>21800000</v>
      </c>
      <c r="H442">
        <v>22200000</v>
      </c>
      <c r="I442">
        <v>22300000</v>
      </c>
      <c r="J442">
        <v>23200000</v>
      </c>
    </row>
    <row r="443" spans="2:10" x14ac:dyDescent="0.25">
      <c r="B443" s="3" t="s">
        <v>99</v>
      </c>
      <c r="C443" s="3" t="s">
        <v>785</v>
      </c>
      <c r="D443">
        <v>30000000</v>
      </c>
      <c r="E443">
        <v>28000000</v>
      </c>
      <c r="F443">
        <v>24600000</v>
      </c>
      <c r="G443">
        <v>21800000</v>
      </c>
      <c r="H443">
        <v>22200000</v>
      </c>
      <c r="I443">
        <v>22300000</v>
      </c>
      <c r="J443">
        <v>23200000</v>
      </c>
    </row>
    <row r="444" spans="2:10" x14ac:dyDescent="0.25">
      <c r="B444" s="3" t="s">
        <v>100</v>
      </c>
      <c r="C444" s="3" t="s">
        <v>782</v>
      </c>
      <c r="D444">
        <v>71600000</v>
      </c>
      <c r="E444">
        <v>29400000</v>
      </c>
      <c r="F444">
        <v>34100000</v>
      </c>
      <c r="G444">
        <v>19100000</v>
      </c>
      <c r="H444">
        <v>7400000</v>
      </c>
      <c r="I444">
        <v>13700000</v>
      </c>
      <c r="J444">
        <v>14500000</v>
      </c>
    </row>
    <row r="445" spans="2:10" x14ac:dyDescent="0.25">
      <c r="B445" s="3" t="s">
        <v>100</v>
      </c>
      <c r="C445" s="3" t="s">
        <v>783</v>
      </c>
      <c r="D445">
        <v>128000000</v>
      </c>
      <c r="E445">
        <v>84800000</v>
      </c>
      <c r="F445">
        <v>85000000</v>
      </c>
      <c r="G445">
        <v>70800000</v>
      </c>
      <c r="H445">
        <v>60200000</v>
      </c>
      <c r="I445">
        <v>61100000</v>
      </c>
      <c r="J445">
        <v>61600000</v>
      </c>
    </row>
    <row r="446" spans="2:10" x14ac:dyDescent="0.25">
      <c r="B446" s="3" t="s">
        <v>100</v>
      </c>
      <c r="C446" s="3" t="s">
        <v>784</v>
      </c>
      <c r="D446">
        <v>56400000</v>
      </c>
      <c r="E446">
        <v>55400000</v>
      </c>
      <c r="F446">
        <v>51000000</v>
      </c>
      <c r="G446">
        <v>51700000</v>
      </c>
      <c r="H446">
        <v>52800000</v>
      </c>
      <c r="I446">
        <v>47300000</v>
      </c>
      <c r="J446">
        <v>47100000</v>
      </c>
    </row>
    <row r="447" spans="2:10" x14ac:dyDescent="0.25">
      <c r="B447" s="3" t="s">
        <v>100</v>
      </c>
      <c r="C447" s="3" t="s">
        <v>785</v>
      </c>
      <c r="D447">
        <v>56400000</v>
      </c>
      <c r="E447">
        <v>55400000</v>
      </c>
      <c r="F447">
        <v>51000000</v>
      </c>
      <c r="G447">
        <v>51700000</v>
      </c>
      <c r="H447">
        <v>52800000</v>
      </c>
      <c r="I447">
        <v>47300000</v>
      </c>
      <c r="J447">
        <v>47100000</v>
      </c>
    </row>
    <row r="448" spans="2:10" x14ac:dyDescent="0.25">
      <c r="B448" s="3" t="s">
        <v>101</v>
      </c>
      <c r="C448" s="3" t="s">
        <v>782</v>
      </c>
      <c r="D448">
        <v>108200000</v>
      </c>
      <c r="E448">
        <v>85000000</v>
      </c>
      <c r="F448">
        <v>72000000</v>
      </c>
      <c r="G448">
        <v>54000000</v>
      </c>
      <c r="H448">
        <v>23300000</v>
      </c>
      <c r="I448">
        <v>20500000</v>
      </c>
      <c r="J448">
        <v>24500000</v>
      </c>
    </row>
    <row r="449" spans="2:10" x14ac:dyDescent="0.25">
      <c r="B449" s="3" t="s">
        <v>101</v>
      </c>
      <c r="C449" s="3" t="s">
        <v>783</v>
      </c>
      <c r="D449">
        <v>409400000</v>
      </c>
      <c r="E449">
        <v>369900000</v>
      </c>
      <c r="F449">
        <v>321200000</v>
      </c>
      <c r="G449">
        <v>283700000</v>
      </c>
      <c r="H449">
        <v>233600000</v>
      </c>
      <c r="I449">
        <v>223300000</v>
      </c>
      <c r="J449">
        <v>232300000</v>
      </c>
    </row>
    <row r="450" spans="2:10" x14ac:dyDescent="0.25">
      <c r="B450" s="3" t="s">
        <v>101</v>
      </c>
      <c r="C450" s="3" t="s">
        <v>784</v>
      </c>
      <c r="D450">
        <v>301200000</v>
      </c>
      <c r="E450">
        <v>284900000</v>
      </c>
      <c r="F450">
        <v>249200000</v>
      </c>
      <c r="G450">
        <v>229700000</v>
      </c>
      <c r="H450">
        <v>210300000</v>
      </c>
      <c r="I450">
        <v>202900000</v>
      </c>
      <c r="J450">
        <v>207700000</v>
      </c>
    </row>
    <row r="451" spans="2:10" x14ac:dyDescent="0.25">
      <c r="B451" s="3" t="s">
        <v>101</v>
      </c>
      <c r="C451" s="3" t="s">
        <v>785</v>
      </c>
      <c r="D451">
        <v>301200000</v>
      </c>
      <c r="E451">
        <v>284900000</v>
      </c>
      <c r="F451">
        <v>249200000</v>
      </c>
      <c r="G451">
        <v>229700000</v>
      </c>
      <c r="H451">
        <v>210300000</v>
      </c>
      <c r="I451">
        <v>202900000</v>
      </c>
      <c r="J451">
        <v>207700000</v>
      </c>
    </row>
    <row r="452" spans="2:10" x14ac:dyDescent="0.25">
      <c r="B452" s="3" t="s">
        <v>102</v>
      </c>
      <c r="C452" s="3" t="s">
        <v>782</v>
      </c>
      <c r="D452">
        <v>682100000</v>
      </c>
      <c r="E452">
        <v>915500000</v>
      </c>
      <c r="F452">
        <v>1049099999.9999999</v>
      </c>
      <c r="G452">
        <v>1403700000</v>
      </c>
      <c r="H452">
        <v>1211400000</v>
      </c>
      <c r="I452">
        <v>1561100000</v>
      </c>
      <c r="J452">
        <v>1456200000</v>
      </c>
    </row>
    <row r="453" spans="2:10" x14ac:dyDescent="0.25">
      <c r="B453" s="3" t="s">
        <v>102</v>
      </c>
      <c r="C453" s="3" t="s">
        <v>783</v>
      </c>
      <c r="D453">
        <v>1073000000</v>
      </c>
      <c r="E453">
        <v>1309600000</v>
      </c>
      <c r="F453">
        <v>1408100000</v>
      </c>
      <c r="G453">
        <v>1785700000</v>
      </c>
      <c r="H453">
        <v>1690600000</v>
      </c>
      <c r="I453">
        <v>2218800000</v>
      </c>
      <c r="J453">
        <v>2274200000</v>
      </c>
    </row>
    <row r="454" spans="2:10" x14ac:dyDescent="0.25">
      <c r="B454" s="3" t="s">
        <v>102</v>
      </c>
      <c r="C454" s="3" t="s">
        <v>784</v>
      </c>
      <c r="D454">
        <v>390900000</v>
      </c>
      <c r="E454">
        <v>394100000</v>
      </c>
      <c r="F454">
        <v>359000000</v>
      </c>
      <c r="G454">
        <v>381900000</v>
      </c>
      <c r="H454">
        <v>479200000</v>
      </c>
      <c r="I454">
        <v>657600000</v>
      </c>
      <c r="J454">
        <v>818100000</v>
      </c>
    </row>
    <row r="455" spans="2:10" x14ac:dyDescent="0.25">
      <c r="B455" s="3" t="s">
        <v>102</v>
      </c>
      <c r="C455" s="3" t="s">
        <v>785</v>
      </c>
      <c r="D455">
        <v>390900000</v>
      </c>
      <c r="E455">
        <v>394100000</v>
      </c>
      <c r="F455">
        <v>359000000</v>
      </c>
      <c r="G455">
        <v>381900000</v>
      </c>
      <c r="H455">
        <v>479200000</v>
      </c>
      <c r="I455">
        <v>657600000</v>
      </c>
      <c r="J455">
        <v>818100000</v>
      </c>
    </row>
    <row r="456" spans="2:10" x14ac:dyDescent="0.25">
      <c r="B456" s="3" t="s">
        <v>219</v>
      </c>
      <c r="C456" s="3" t="s">
        <v>782</v>
      </c>
      <c r="D456">
        <v>834500000</v>
      </c>
      <c r="E456">
        <v>836900000</v>
      </c>
      <c r="F456">
        <v>744600000</v>
      </c>
      <c r="G456">
        <v>540600000</v>
      </c>
      <c r="H456">
        <v>533500000</v>
      </c>
      <c r="I456">
        <v>550500000</v>
      </c>
      <c r="J456">
        <v>543900000</v>
      </c>
    </row>
    <row r="457" spans="2:10" x14ac:dyDescent="0.25">
      <c r="B457" s="3" t="s">
        <v>219</v>
      </c>
      <c r="C457" s="3" t="s">
        <v>783</v>
      </c>
      <c r="D457">
        <v>1177600000</v>
      </c>
      <c r="E457">
        <v>1175100000</v>
      </c>
      <c r="F457">
        <v>1059300000</v>
      </c>
      <c r="G457">
        <v>779400000</v>
      </c>
      <c r="H457">
        <v>780900000</v>
      </c>
      <c r="I457">
        <v>793800000</v>
      </c>
      <c r="J457">
        <v>784700000</v>
      </c>
    </row>
    <row r="458" spans="2:10" x14ac:dyDescent="0.25">
      <c r="B458" s="3" t="s">
        <v>219</v>
      </c>
      <c r="C458" s="3" t="s">
        <v>784</v>
      </c>
      <c r="D458">
        <v>343000000</v>
      </c>
      <c r="E458">
        <v>338200000</v>
      </c>
      <c r="F458">
        <v>314700000</v>
      </c>
      <c r="G458">
        <v>238800000</v>
      </c>
      <c r="H458">
        <v>247400000</v>
      </c>
      <c r="I458">
        <v>243300000</v>
      </c>
      <c r="J458">
        <v>240800000</v>
      </c>
    </row>
    <row r="459" spans="2:10" x14ac:dyDescent="0.25">
      <c r="B459" s="3" t="s">
        <v>219</v>
      </c>
      <c r="C459" s="3" t="s">
        <v>785</v>
      </c>
      <c r="D459">
        <v>343000000</v>
      </c>
      <c r="E459">
        <v>338200000</v>
      </c>
      <c r="F459">
        <v>314700000</v>
      </c>
      <c r="G459">
        <v>238800000</v>
      </c>
      <c r="H459">
        <v>247400000</v>
      </c>
      <c r="I459">
        <v>243300000</v>
      </c>
      <c r="J459">
        <v>240800000</v>
      </c>
    </row>
    <row r="460" spans="2:10" x14ac:dyDescent="0.25">
      <c r="B460" s="3" t="s">
        <v>103</v>
      </c>
      <c r="C460" s="3" t="s">
        <v>782</v>
      </c>
      <c r="D460">
        <v>-950900000</v>
      </c>
      <c r="E460">
        <v>-1002700000</v>
      </c>
      <c r="F460">
        <v>-937400000</v>
      </c>
      <c r="G460">
        <v>-1380300000</v>
      </c>
      <c r="H460">
        <v>-2167300000</v>
      </c>
      <c r="I460">
        <v>-2083000000</v>
      </c>
      <c r="J460">
        <v>-1340000000</v>
      </c>
    </row>
    <row r="461" spans="2:10" x14ac:dyDescent="0.25">
      <c r="B461" s="3" t="s">
        <v>103</v>
      </c>
      <c r="C461" s="3" t="s">
        <v>783</v>
      </c>
      <c r="D461">
        <v>1584200000</v>
      </c>
      <c r="E461">
        <v>1419800000</v>
      </c>
      <c r="F461">
        <v>1183300000</v>
      </c>
      <c r="G461">
        <v>794400000</v>
      </c>
      <c r="H461">
        <v>879100000</v>
      </c>
      <c r="I461">
        <v>864100000</v>
      </c>
      <c r="J461">
        <v>1333000000</v>
      </c>
    </row>
    <row r="462" spans="2:10" x14ac:dyDescent="0.25">
      <c r="B462" s="3" t="s">
        <v>103</v>
      </c>
      <c r="C462" s="3" t="s">
        <v>784</v>
      </c>
      <c r="D462">
        <v>2535200000</v>
      </c>
      <c r="E462">
        <v>2422500000</v>
      </c>
      <c r="F462">
        <v>2120699999.9999998</v>
      </c>
      <c r="G462">
        <v>2174700000</v>
      </c>
      <c r="H462">
        <v>3046500000</v>
      </c>
      <c r="I462">
        <v>2947100000</v>
      </c>
      <c r="J462">
        <v>2673000000</v>
      </c>
    </row>
    <row r="463" spans="2:10" x14ac:dyDescent="0.25">
      <c r="B463" s="3" t="s">
        <v>103</v>
      </c>
      <c r="C463" s="3" t="s">
        <v>785</v>
      </c>
      <c r="D463">
        <v>2535200000</v>
      </c>
      <c r="E463">
        <v>2422500000</v>
      </c>
      <c r="F463">
        <v>2120699999.9999998</v>
      </c>
      <c r="G463">
        <v>2174700000</v>
      </c>
      <c r="H463">
        <v>3046500000</v>
      </c>
      <c r="I463">
        <v>2947100000</v>
      </c>
      <c r="J463">
        <v>2673000000</v>
      </c>
    </row>
    <row r="464" spans="2:10" x14ac:dyDescent="0.25">
      <c r="B464" s="3" t="s">
        <v>104</v>
      </c>
      <c r="C464" s="3" t="s">
        <v>782</v>
      </c>
      <c r="D464">
        <v>23800000</v>
      </c>
      <c r="E464">
        <v>512700000.00000006</v>
      </c>
      <c r="F464">
        <v>60100000</v>
      </c>
      <c r="G464">
        <v>55100000</v>
      </c>
      <c r="H464">
        <v>56300000</v>
      </c>
      <c r="I464">
        <v>35500000</v>
      </c>
      <c r="J464">
        <v>30300000</v>
      </c>
    </row>
    <row r="465" spans="2:10" x14ac:dyDescent="0.25">
      <c r="B465" s="3" t="s">
        <v>104</v>
      </c>
      <c r="C465" s="3" t="s">
        <v>783</v>
      </c>
      <c r="D465">
        <v>498900000</v>
      </c>
      <c r="E465">
        <v>517299999.99999994</v>
      </c>
      <c r="F465">
        <v>536200000.00000006</v>
      </c>
      <c r="G465">
        <v>533400000</v>
      </c>
      <c r="H465">
        <v>550300000</v>
      </c>
      <c r="I465">
        <v>509900000</v>
      </c>
      <c r="J465">
        <v>512500000</v>
      </c>
    </row>
    <row r="466" spans="2:10" x14ac:dyDescent="0.25">
      <c r="B466" s="3" t="s">
        <v>104</v>
      </c>
      <c r="C466" s="3" t="s">
        <v>784</v>
      </c>
      <c r="D466">
        <v>475200000</v>
      </c>
      <c r="E466">
        <v>4600000</v>
      </c>
      <c r="F466">
        <v>476100000</v>
      </c>
      <c r="G466">
        <v>478300000</v>
      </c>
      <c r="H466">
        <v>493900000</v>
      </c>
      <c r="I466">
        <v>474400000</v>
      </c>
      <c r="J466">
        <v>482300000</v>
      </c>
    </row>
    <row r="467" spans="2:10" x14ac:dyDescent="0.25">
      <c r="B467" s="3" t="s">
        <v>104</v>
      </c>
      <c r="C467" s="3" t="s">
        <v>785</v>
      </c>
      <c r="D467">
        <v>475200000</v>
      </c>
      <c r="E467">
        <v>4600000</v>
      </c>
      <c r="F467">
        <v>476100000</v>
      </c>
      <c r="G467">
        <v>478300000</v>
      </c>
      <c r="H467">
        <v>493900000</v>
      </c>
      <c r="I467">
        <v>474400000</v>
      </c>
      <c r="J467">
        <v>482300000</v>
      </c>
    </row>
    <row r="468" spans="2:10" x14ac:dyDescent="0.25">
      <c r="B468" s="3" t="s">
        <v>105</v>
      </c>
      <c r="C468" s="3" t="s">
        <v>782</v>
      </c>
      <c r="D468">
        <v>-519299999.99999994</v>
      </c>
      <c r="E468">
        <v>-346500000</v>
      </c>
      <c r="F468">
        <v>-195800000</v>
      </c>
      <c r="G468">
        <v>335700000</v>
      </c>
      <c r="H468">
        <v>291500000</v>
      </c>
      <c r="I468">
        <v>182400000</v>
      </c>
      <c r="J468">
        <v>311400000</v>
      </c>
    </row>
    <row r="469" spans="2:10" x14ac:dyDescent="0.25">
      <c r="B469" s="3" t="s">
        <v>105</v>
      </c>
      <c r="C469" s="3" t="s">
        <v>783</v>
      </c>
      <c r="D469">
        <v>156500000</v>
      </c>
      <c r="E469">
        <v>345100000</v>
      </c>
      <c r="F469">
        <v>372600000</v>
      </c>
      <c r="G469">
        <v>654900000</v>
      </c>
      <c r="H469">
        <v>672200000</v>
      </c>
      <c r="I469">
        <v>622200000</v>
      </c>
      <c r="J469">
        <v>759900000</v>
      </c>
    </row>
    <row r="470" spans="2:10" x14ac:dyDescent="0.25">
      <c r="B470" s="3" t="s">
        <v>105</v>
      </c>
      <c r="C470" s="3" t="s">
        <v>784</v>
      </c>
      <c r="D470">
        <v>675800000</v>
      </c>
      <c r="E470">
        <v>691600000</v>
      </c>
      <c r="F470">
        <v>568400000</v>
      </c>
      <c r="G470">
        <v>319200000</v>
      </c>
      <c r="H470">
        <v>380700000</v>
      </c>
      <c r="I470">
        <v>439800000</v>
      </c>
      <c r="J470">
        <v>448500000</v>
      </c>
    </row>
    <row r="471" spans="2:10" x14ac:dyDescent="0.25">
      <c r="B471" s="3" t="s">
        <v>105</v>
      </c>
      <c r="C471" s="3" t="s">
        <v>785</v>
      </c>
      <c r="D471">
        <v>675800000</v>
      </c>
      <c r="E471">
        <v>691600000</v>
      </c>
      <c r="F471">
        <v>568400000</v>
      </c>
      <c r="G471">
        <v>319200000</v>
      </c>
      <c r="H471">
        <v>380700000</v>
      </c>
      <c r="I471">
        <v>439800000</v>
      </c>
      <c r="J471">
        <v>448500000</v>
      </c>
    </row>
    <row r="472" spans="2:10" x14ac:dyDescent="0.25">
      <c r="B472" s="3" t="s">
        <v>106</v>
      </c>
      <c r="C472" s="3" t="s">
        <v>782</v>
      </c>
      <c r="D472">
        <v>944100000</v>
      </c>
      <c r="E472">
        <v>1132000000</v>
      </c>
      <c r="F472">
        <v>1150600000</v>
      </c>
      <c r="G472">
        <v>1144600000</v>
      </c>
      <c r="H472">
        <v>1108000000</v>
      </c>
      <c r="I472">
        <v>577000000</v>
      </c>
      <c r="J472">
        <v>637300000</v>
      </c>
    </row>
    <row r="473" spans="2:10" x14ac:dyDescent="0.25">
      <c r="B473" s="3" t="s">
        <v>106</v>
      </c>
      <c r="C473" s="3" t="s">
        <v>783</v>
      </c>
      <c r="D473">
        <v>1557900000</v>
      </c>
      <c r="E473">
        <v>1867900000</v>
      </c>
      <c r="F473">
        <v>1878700000</v>
      </c>
      <c r="G473">
        <v>1787100000</v>
      </c>
      <c r="H473">
        <v>1746000000</v>
      </c>
      <c r="I473">
        <v>1244200000</v>
      </c>
      <c r="J473">
        <v>1306400000</v>
      </c>
    </row>
    <row r="474" spans="2:10" x14ac:dyDescent="0.25">
      <c r="B474" s="3" t="s">
        <v>106</v>
      </c>
      <c r="C474" s="3" t="s">
        <v>784</v>
      </c>
      <c r="D474">
        <v>613800000</v>
      </c>
      <c r="E474">
        <v>735800000</v>
      </c>
      <c r="F474">
        <v>728100000</v>
      </c>
      <c r="G474">
        <v>642500000</v>
      </c>
      <c r="H474">
        <v>638000000</v>
      </c>
      <c r="I474">
        <v>667200000</v>
      </c>
      <c r="J474">
        <v>669100000</v>
      </c>
    </row>
    <row r="475" spans="2:10" x14ac:dyDescent="0.25">
      <c r="B475" s="3" t="s">
        <v>106</v>
      </c>
      <c r="C475" s="3" t="s">
        <v>785</v>
      </c>
      <c r="D475">
        <v>613800000</v>
      </c>
      <c r="E475">
        <v>735800000</v>
      </c>
      <c r="F475">
        <v>728100000</v>
      </c>
      <c r="G475">
        <v>642500000</v>
      </c>
      <c r="H475">
        <v>638000000</v>
      </c>
      <c r="I475">
        <v>667200000</v>
      </c>
      <c r="J475">
        <v>669100000</v>
      </c>
    </row>
    <row r="476" spans="2:10" x14ac:dyDescent="0.25">
      <c r="B476" s="3" t="s">
        <v>107</v>
      </c>
      <c r="C476" s="3" t="s">
        <v>782</v>
      </c>
      <c r="D476">
        <v>21800000</v>
      </c>
      <c r="E476">
        <v>26100000</v>
      </c>
      <c r="F476">
        <v>26700000</v>
      </c>
      <c r="G476">
        <v>25800000</v>
      </c>
      <c r="H476">
        <v>26800000</v>
      </c>
      <c r="I476">
        <v>32900000</v>
      </c>
      <c r="J476">
        <v>32200000.000000004</v>
      </c>
    </row>
    <row r="477" spans="2:10" x14ac:dyDescent="0.25">
      <c r="B477" s="3" t="s">
        <v>107</v>
      </c>
      <c r="C477" s="3" t="s">
        <v>783</v>
      </c>
      <c r="D477">
        <v>127000000</v>
      </c>
      <c r="E477">
        <v>134900000</v>
      </c>
      <c r="F477">
        <v>131300000.00000001</v>
      </c>
      <c r="G477">
        <v>134400000</v>
      </c>
      <c r="H477">
        <v>141200000</v>
      </c>
      <c r="I477">
        <v>151700000</v>
      </c>
      <c r="J477">
        <v>146300000</v>
      </c>
    </row>
    <row r="478" spans="2:10" x14ac:dyDescent="0.25">
      <c r="B478" s="3" t="s">
        <v>107</v>
      </c>
      <c r="C478" s="3" t="s">
        <v>784</v>
      </c>
      <c r="D478">
        <v>105200000</v>
      </c>
      <c r="E478">
        <v>108800000</v>
      </c>
      <c r="F478">
        <v>104600000</v>
      </c>
      <c r="G478">
        <v>108600000</v>
      </c>
      <c r="H478">
        <v>114400000</v>
      </c>
      <c r="I478">
        <v>118800000</v>
      </c>
      <c r="J478">
        <v>114100000</v>
      </c>
    </row>
    <row r="479" spans="2:10" x14ac:dyDescent="0.25">
      <c r="B479" s="3" t="s">
        <v>107</v>
      </c>
      <c r="C479" s="3" t="s">
        <v>785</v>
      </c>
      <c r="D479">
        <v>105200000</v>
      </c>
      <c r="E479">
        <v>108800000</v>
      </c>
      <c r="F479">
        <v>104600000</v>
      </c>
      <c r="G479">
        <v>108600000</v>
      </c>
      <c r="H479">
        <v>114400000</v>
      </c>
      <c r="I479">
        <v>118800000</v>
      </c>
      <c r="J479">
        <v>114100000</v>
      </c>
    </row>
    <row r="480" spans="2:10" x14ac:dyDescent="0.25">
      <c r="B480" s="3" t="s">
        <v>108</v>
      </c>
      <c r="C480" s="3" t="s">
        <v>782</v>
      </c>
      <c r="D480">
        <v>529100000</v>
      </c>
      <c r="E480">
        <v>490800000</v>
      </c>
      <c r="F480">
        <v>435200000</v>
      </c>
      <c r="G480">
        <v>333100000</v>
      </c>
      <c r="H480">
        <v>324800000</v>
      </c>
      <c r="I480">
        <v>314600000</v>
      </c>
      <c r="J480">
        <v>296200000</v>
      </c>
    </row>
    <row r="481" spans="2:10" x14ac:dyDescent="0.25">
      <c r="B481" s="3" t="s">
        <v>108</v>
      </c>
      <c r="C481" s="3" t="s">
        <v>783</v>
      </c>
      <c r="D481">
        <v>960100000</v>
      </c>
      <c r="E481">
        <v>908000000</v>
      </c>
      <c r="F481">
        <v>817000000</v>
      </c>
      <c r="G481">
        <v>694500000</v>
      </c>
      <c r="H481">
        <v>670900000</v>
      </c>
      <c r="I481">
        <v>640700000</v>
      </c>
      <c r="J481">
        <v>607300000</v>
      </c>
    </row>
    <row r="482" spans="2:10" x14ac:dyDescent="0.25">
      <c r="B482" s="3" t="s">
        <v>108</v>
      </c>
      <c r="C482" s="3" t="s">
        <v>784</v>
      </c>
      <c r="D482">
        <v>431000000</v>
      </c>
      <c r="E482">
        <v>417200000</v>
      </c>
      <c r="F482">
        <v>381800000</v>
      </c>
      <c r="G482">
        <v>361400000</v>
      </c>
      <c r="H482">
        <v>346100000</v>
      </c>
      <c r="I482">
        <v>326100000</v>
      </c>
      <c r="J482">
        <v>311100000</v>
      </c>
    </row>
    <row r="483" spans="2:10" x14ac:dyDescent="0.25">
      <c r="B483" s="3" t="s">
        <v>108</v>
      </c>
      <c r="C483" s="3" t="s">
        <v>785</v>
      </c>
      <c r="D483">
        <v>431000000</v>
      </c>
      <c r="E483">
        <v>417200000</v>
      </c>
      <c r="F483">
        <v>381800000</v>
      </c>
      <c r="G483">
        <v>361400000</v>
      </c>
      <c r="H483">
        <v>346100000</v>
      </c>
      <c r="I483">
        <v>326100000</v>
      </c>
      <c r="J483">
        <v>311100000</v>
      </c>
    </row>
    <row r="484" spans="2:10" x14ac:dyDescent="0.25">
      <c r="B484" s="3" t="s">
        <v>109</v>
      </c>
      <c r="C484" s="3" t="s">
        <v>782</v>
      </c>
      <c r="D484">
        <v>60000000</v>
      </c>
      <c r="E484">
        <v>67700000</v>
      </c>
      <c r="F484">
        <v>54600000</v>
      </c>
      <c r="G484">
        <v>49500000</v>
      </c>
      <c r="H484">
        <v>52200000</v>
      </c>
      <c r="I484">
        <v>42900000</v>
      </c>
      <c r="J484">
        <v>37900000</v>
      </c>
    </row>
    <row r="485" spans="2:10" x14ac:dyDescent="0.25">
      <c r="B485" s="3" t="s">
        <v>109</v>
      </c>
      <c r="C485" s="3" t="s">
        <v>783</v>
      </c>
      <c r="D485">
        <v>97500000</v>
      </c>
      <c r="E485">
        <v>106600000</v>
      </c>
      <c r="F485">
        <v>90900000</v>
      </c>
      <c r="G485">
        <v>85600000</v>
      </c>
      <c r="H485">
        <v>90000000</v>
      </c>
      <c r="I485">
        <v>80900000</v>
      </c>
      <c r="J485">
        <v>75900000</v>
      </c>
    </row>
    <row r="486" spans="2:10" x14ac:dyDescent="0.25">
      <c r="B486" s="3" t="s">
        <v>109</v>
      </c>
      <c r="C486" s="3" t="s">
        <v>784</v>
      </c>
      <c r="D486">
        <v>37500000</v>
      </c>
      <c r="E486">
        <v>38900000</v>
      </c>
      <c r="F486">
        <v>36200000</v>
      </c>
      <c r="G486">
        <v>36100000</v>
      </c>
      <c r="H486">
        <v>37800000</v>
      </c>
      <c r="I486">
        <v>38000000</v>
      </c>
      <c r="J486">
        <v>38000000</v>
      </c>
    </row>
    <row r="487" spans="2:10" x14ac:dyDescent="0.25">
      <c r="B487" s="3" t="s">
        <v>109</v>
      </c>
      <c r="C487" s="3" t="s">
        <v>785</v>
      </c>
      <c r="D487">
        <v>37500000</v>
      </c>
      <c r="E487">
        <v>38900000</v>
      </c>
      <c r="F487">
        <v>36200000</v>
      </c>
      <c r="G487">
        <v>36100000</v>
      </c>
      <c r="H487">
        <v>37800000</v>
      </c>
      <c r="I487">
        <v>38000000</v>
      </c>
      <c r="J487">
        <v>38000000</v>
      </c>
    </row>
    <row r="488" spans="2:10" x14ac:dyDescent="0.25">
      <c r="B488" s="3" t="s">
        <v>110</v>
      </c>
      <c r="C488" s="3" t="s">
        <v>782</v>
      </c>
      <c r="D488">
        <v>-1600000</v>
      </c>
      <c r="E488">
        <v>-3100000</v>
      </c>
      <c r="F488">
        <v>-4700000</v>
      </c>
      <c r="G488">
        <v>-4700000</v>
      </c>
      <c r="H488">
        <v>-5300000</v>
      </c>
      <c r="I488">
        <v>-3000000</v>
      </c>
      <c r="J488">
        <v>-900000</v>
      </c>
    </row>
    <row r="489" spans="2:10" x14ac:dyDescent="0.25">
      <c r="B489" s="3" t="s">
        <v>110</v>
      </c>
      <c r="C489" s="3" t="s">
        <v>783</v>
      </c>
      <c r="D489">
        <v>25100000</v>
      </c>
      <c r="E489">
        <v>21800000</v>
      </c>
      <c r="F489">
        <v>15900000</v>
      </c>
      <c r="G489">
        <v>13600000</v>
      </c>
      <c r="H489">
        <v>12100000</v>
      </c>
      <c r="I489">
        <v>12500000</v>
      </c>
      <c r="J489">
        <v>12800000</v>
      </c>
    </row>
    <row r="490" spans="2:10" x14ac:dyDescent="0.25">
      <c r="B490" s="3" t="s">
        <v>110</v>
      </c>
      <c r="C490" s="3" t="s">
        <v>784</v>
      </c>
      <c r="D490">
        <v>26800000</v>
      </c>
      <c r="E490">
        <v>24900000</v>
      </c>
      <c r="F490">
        <v>20600000</v>
      </c>
      <c r="G490">
        <v>18300000</v>
      </c>
      <c r="H490">
        <v>17400000</v>
      </c>
      <c r="I490">
        <v>15500000</v>
      </c>
      <c r="J490">
        <v>13700000</v>
      </c>
    </row>
    <row r="491" spans="2:10" x14ac:dyDescent="0.25">
      <c r="B491" s="3" t="s">
        <v>110</v>
      </c>
      <c r="C491" s="3" t="s">
        <v>785</v>
      </c>
      <c r="D491">
        <v>26800000</v>
      </c>
      <c r="E491">
        <v>24900000</v>
      </c>
      <c r="F491">
        <v>20600000</v>
      </c>
      <c r="G491">
        <v>18300000</v>
      </c>
      <c r="H491">
        <v>17400000</v>
      </c>
      <c r="I491">
        <v>15500000</v>
      </c>
      <c r="J491">
        <v>13700000</v>
      </c>
    </row>
    <row r="492" spans="2:10" x14ac:dyDescent="0.25">
      <c r="B492" s="3" t="s">
        <v>111</v>
      </c>
      <c r="C492" s="3" t="s">
        <v>782</v>
      </c>
      <c r="D492">
        <v>142500000</v>
      </c>
      <c r="E492">
        <v>140200000</v>
      </c>
      <c r="F492">
        <v>70800000</v>
      </c>
      <c r="G492">
        <v>134800000</v>
      </c>
      <c r="H492">
        <v>136800000</v>
      </c>
      <c r="I492">
        <v>133800000.00000001</v>
      </c>
      <c r="J492">
        <v>131800000.00000001</v>
      </c>
    </row>
    <row r="493" spans="2:10" x14ac:dyDescent="0.25">
      <c r="B493" s="3" t="s">
        <v>111</v>
      </c>
      <c r="C493" s="3" t="s">
        <v>783</v>
      </c>
      <c r="D493">
        <v>277400000</v>
      </c>
      <c r="E493">
        <v>277500000</v>
      </c>
      <c r="F493">
        <v>203900000</v>
      </c>
      <c r="G493">
        <v>267600000.00000003</v>
      </c>
      <c r="H493">
        <v>274500000</v>
      </c>
      <c r="I493">
        <v>271800000</v>
      </c>
      <c r="J493">
        <v>269500000</v>
      </c>
    </row>
    <row r="494" spans="2:10" x14ac:dyDescent="0.25">
      <c r="B494" s="3" t="s">
        <v>111</v>
      </c>
      <c r="C494" s="3" t="s">
        <v>784</v>
      </c>
      <c r="D494">
        <v>134900000</v>
      </c>
      <c r="E494">
        <v>137300000</v>
      </c>
      <c r="F494">
        <v>133000000</v>
      </c>
      <c r="G494">
        <v>132699999.99999999</v>
      </c>
      <c r="H494">
        <v>137600000</v>
      </c>
      <c r="I494">
        <v>138100000</v>
      </c>
      <c r="J494">
        <v>137700000</v>
      </c>
    </row>
    <row r="495" spans="2:10" x14ac:dyDescent="0.25">
      <c r="B495" s="3" t="s">
        <v>111</v>
      </c>
      <c r="C495" s="3" t="s">
        <v>785</v>
      </c>
      <c r="D495">
        <v>134900000</v>
      </c>
      <c r="E495">
        <v>137300000</v>
      </c>
      <c r="F495">
        <v>133000000</v>
      </c>
      <c r="G495">
        <v>132699999.99999999</v>
      </c>
      <c r="H495">
        <v>137600000</v>
      </c>
      <c r="I495">
        <v>138100000</v>
      </c>
      <c r="J495">
        <v>137700000</v>
      </c>
    </row>
    <row r="496" spans="2:10" x14ac:dyDescent="0.25">
      <c r="B496" s="3" t="s">
        <v>112</v>
      </c>
      <c r="C496" s="3" t="s">
        <v>782</v>
      </c>
      <c r="D496">
        <v>228800000</v>
      </c>
      <c r="E496">
        <v>286700000</v>
      </c>
      <c r="F496">
        <v>306300000</v>
      </c>
      <c r="G496">
        <v>240200000</v>
      </c>
      <c r="H496">
        <v>293800000</v>
      </c>
      <c r="I496">
        <v>316400000</v>
      </c>
      <c r="J496">
        <v>369800000</v>
      </c>
    </row>
    <row r="497" spans="2:10" x14ac:dyDescent="0.25">
      <c r="B497" s="3" t="s">
        <v>112</v>
      </c>
      <c r="C497" s="3" t="s">
        <v>783</v>
      </c>
      <c r="D497">
        <v>385900000</v>
      </c>
      <c r="E497">
        <v>442400000</v>
      </c>
      <c r="F497">
        <v>471500000</v>
      </c>
      <c r="G497">
        <v>394000000</v>
      </c>
      <c r="H497">
        <v>446800000</v>
      </c>
      <c r="I497">
        <v>469400000</v>
      </c>
      <c r="J497">
        <v>512200000.00000006</v>
      </c>
    </row>
    <row r="498" spans="2:10" x14ac:dyDescent="0.25">
      <c r="B498" s="3" t="s">
        <v>112</v>
      </c>
      <c r="C498" s="3" t="s">
        <v>784</v>
      </c>
      <c r="D498">
        <v>157100000</v>
      </c>
      <c r="E498">
        <v>155700000</v>
      </c>
      <c r="F498">
        <v>165200000</v>
      </c>
      <c r="G498">
        <v>153700000</v>
      </c>
      <c r="H498">
        <v>153100000</v>
      </c>
      <c r="I498">
        <v>153000000</v>
      </c>
      <c r="J498">
        <v>142400000</v>
      </c>
    </row>
    <row r="499" spans="2:10" x14ac:dyDescent="0.25">
      <c r="B499" s="3" t="s">
        <v>112</v>
      </c>
      <c r="C499" s="3" t="s">
        <v>785</v>
      </c>
      <c r="D499">
        <v>157100000</v>
      </c>
      <c r="E499">
        <v>155700000</v>
      </c>
      <c r="F499">
        <v>165200000</v>
      </c>
      <c r="G499">
        <v>153700000</v>
      </c>
      <c r="H499">
        <v>153100000</v>
      </c>
      <c r="I499">
        <v>153000000</v>
      </c>
      <c r="J499">
        <v>142400000</v>
      </c>
    </row>
    <row r="500" spans="2:10" x14ac:dyDescent="0.25">
      <c r="B500" s="3" t="s">
        <v>113</v>
      </c>
      <c r="C500" s="3" t="s">
        <v>782</v>
      </c>
      <c r="D500">
        <v>-20800000</v>
      </c>
      <c r="E500">
        <v>-24300000</v>
      </c>
      <c r="F500">
        <v>-24800000</v>
      </c>
      <c r="G500">
        <v>-25700000</v>
      </c>
      <c r="H500">
        <v>-26100000</v>
      </c>
      <c r="I500">
        <v>-26400000</v>
      </c>
      <c r="J500">
        <v>-27400000</v>
      </c>
    </row>
    <row r="501" spans="2:10" x14ac:dyDescent="0.25">
      <c r="B501" s="3" t="s">
        <v>113</v>
      </c>
      <c r="C501" s="3" t="s">
        <v>783</v>
      </c>
      <c r="D501">
        <v>6800000</v>
      </c>
      <c r="E501">
        <v>7000000</v>
      </c>
      <c r="F501">
        <v>6200000</v>
      </c>
      <c r="G501">
        <v>6000000</v>
      </c>
      <c r="H501">
        <v>5800000</v>
      </c>
      <c r="I501">
        <v>5800000</v>
      </c>
      <c r="J501">
        <v>5800000</v>
      </c>
    </row>
    <row r="502" spans="2:10" x14ac:dyDescent="0.25">
      <c r="B502" s="3" t="s">
        <v>113</v>
      </c>
      <c r="C502" s="3" t="s">
        <v>784</v>
      </c>
      <c r="D502">
        <v>27600000</v>
      </c>
      <c r="E502">
        <v>31300000</v>
      </c>
      <c r="F502">
        <v>31000000</v>
      </c>
      <c r="G502">
        <v>31600000</v>
      </c>
      <c r="H502">
        <v>31900000</v>
      </c>
      <c r="I502">
        <v>32200000.000000004</v>
      </c>
      <c r="J502">
        <v>33100000</v>
      </c>
    </row>
    <row r="503" spans="2:10" x14ac:dyDescent="0.25">
      <c r="B503" s="3" t="s">
        <v>113</v>
      </c>
      <c r="C503" s="3" t="s">
        <v>785</v>
      </c>
      <c r="D503">
        <v>27600000</v>
      </c>
      <c r="E503">
        <v>31300000</v>
      </c>
      <c r="F503">
        <v>31000000</v>
      </c>
      <c r="G503">
        <v>31600000</v>
      </c>
      <c r="H503">
        <v>31900000</v>
      </c>
      <c r="I503">
        <v>32200000.000000004</v>
      </c>
      <c r="J503">
        <v>33100000</v>
      </c>
    </row>
    <row r="504" spans="2:10" x14ac:dyDescent="0.25">
      <c r="B504" s="3" t="s">
        <v>114</v>
      </c>
      <c r="C504" s="3" t="s">
        <v>782</v>
      </c>
      <c r="D504">
        <v>-2900000</v>
      </c>
      <c r="E504">
        <v>-2900000</v>
      </c>
      <c r="F504">
        <v>-2500000</v>
      </c>
      <c r="G504">
        <v>-700000</v>
      </c>
      <c r="H504">
        <v>-700000</v>
      </c>
      <c r="I504">
        <v>-700000</v>
      </c>
      <c r="J504">
        <v>-700000</v>
      </c>
    </row>
    <row r="505" spans="2:10" x14ac:dyDescent="0.25">
      <c r="B505" s="3" t="s">
        <v>114</v>
      </c>
      <c r="C505" s="3" t="s">
        <v>783</v>
      </c>
      <c r="D505">
        <v>9300000</v>
      </c>
      <c r="E505">
        <v>10500000</v>
      </c>
      <c r="F505">
        <v>9700000</v>
      </c>
      <c r="G505">
        <v>8300000.0000000009</v>
      </c>
      <c r="H505">
        <v>9000000</v>
      </c>
      <c r="I505">
        <v>9700000</v>
      </c>
      <c r="J505">
        <v>10200000</v>
      </c>
    </row>
    <row r="506" spans="2:10" x14ac:dyDescent="0.25">
      <c r="B506" s="3" t="s">
        <v>114</v>
      </c>
      <c r="C506" s="3" t="s">
        <v>784</v>
      </c>
      <c r="D506">
        <v>12200000</v>
      </c>
      <c r="E506">
        <v>13400000</v>
      </c>
      <c r="F506">
        <v>12200000</v>
      </c>
      <c r="G506">
        <v>9100000</v>
      </c>
      <c r="H506">
        <v>9700000</v>
      </c>
      <c r="I506">
        <v>10400000</v>
      </c>
      <c r="J506">
        <v>10900000</v>
      </c>
    </row>
    <row r="507" spans="2:10" x14ac:dyDescent="0.25">
      <c r="B507" s="3" t="s">
        <v>114</v>
      </c>
      <c r="C507" s="3" t="s">
        <v>785</v>
      </c>
      <c r="D507">
        <v>12200000</v>
      </c>
      <c r="E507">
        <v>13400000</v>
      </c>
      <c r="F507">
        <v>12200000</v>
      </c>
      <c r="G507">
        <v>9100000</v>
      </c>
      <c r="H507">
        <v>9700000</v>
      </c>
      <c r="I507">
        <v>10400000</v>
      </c>
      <c r="J507">
        <v>10900000</v>
      </c>
    </row>
    <row r="508" spans="2:10" x14ac:dyDescent="0.25">
      <c r="B508" s="3" t="s">
        <v>115</v>
      </c>
      <c r="C508" s="3" t="s">
        <v>782</v>
      </c>
      <c r="D508">
        <v>17300000</v>
      </c>
      <c r="E508">
        <v>18100000</v>
      </c>
      <c r="F508">
        <v>17900000</v>
      </c>
      <c r="G508">
        <v>17600000</v>
      </c>
      <c r="H508">
        <v>17000000</v>
      </c>
      <c r="I508">
        <v>16100000.000000002</v>
      </c>
      <c r="J508">
        <v>15700000</v>
      </c>
    </row>
    <row r="509" spans="2:10" x14ac:dyDescent="0.25">
      <c r="B509" s="3" t="s">
        <v>115</v>
      </c>
      <c r="C509" s="3" t="s">
        <v>783</v>
      </c>
      <c r="D509">
        <v>31100000</v>
      </c>
      <c r="E509">
        <v>32100000</v>
      </c>
      <c r="F509">
        <v>31900000</v>
      </c>
      <c r="G509">
        <v>31400000</v>
      </c>
      <c r="H509">
        <v>29900000</v>
      </c>
      <c r="I509">
        <v>28000000</v>
      </c>
      <c r="J509">
        <v>27200000</v>
      </c>
    </row>
    <row r="510" spans="2:10" x14ac:dyDescent="0.25">
      <c r="B510" s="3" t="s">
        <v>115</v>
      </c>
      <c r="C510" s="3" t="s">
        <v>784</v>
      </c>
      <c r="D510">
        <v>13700000</v>
      </c>
      <c r="E510">
        <v>14000000</v>
      </c>
      <c r="F510">
        <v>14000000</v>
      </c>
      <c r="G510">
        <v>13800000</v>
      </c>
      <c r="H510">
        <v>12900000</v>
      </c>
      <c r="I510">
        <v>11900000</v>
      </c>
      <c r="J510">
        <v>11400000</v>
      </c>
    </row>
    <row r="511" spans="2:10" x14ac:dyDescent="0.25">
      <c r="B511" s="3" t="s">
        <v>115</v>
      </c>
      <c r="C511" s="3" t="s">
        <v>785</v>
      </c>
      <c r="D511">
        <v>13700000</v>
      </c>
      <c r="E511">
        <v>14000000</v>
      </c>
      <c r="F511">
        <v>14000000</v>
      </c>
      <c r="G511">
        <v>13800000</v>
      </c>
      <c r="H511">
        <v>12900000</v>
      </c>
      <c r="I511">
        <v>11900000</v>
      </c>
      <c r="J511">
        <v>11400000</v>
      </c>
    </row>
    <row r="512" spans="2:10" x14ac:dyDescent="0.25">
      <c r="B512" s="3" t="s">
        <v>116</v>
      </c>
      <c r="C512" s="3" t="s">
        <v>782</v>
      </c>
      <c r="D512">
        <v>-104000000</v>
      </c>
      <c r="E512">
        <v>-93900000</v>
      </c>
      <c r="F512">
        <v>-84500000</v>
      </c>
      <c r="G512">
        <v>-57500000</v>
      </c>
      <c r="H512">
        <v>-49300000</v>
      </c>
      <c r="I512">
        <v>-45500000</v>
      </c>
      <c r="J512">
        <v>-43400000</v>
      </c>
    </row>
    <row r="513" spans="2:10" x14ac:dyDescent="0.25">
      <c r="B513" s="3" t="s">
        <v>116</v>
      </c>
      <c r="C513" s="3" t="s">
        <v>783</v>
      </c>
      <c r="D513">
        <v>61000000</v>
      </c>
      <c r="E513">
        <v>55300000</v>
      </c>
      <c r="F513">
        <v>49700000</v>
      </c>
      <c r="G513">
        <v>35300000</v>
      </c>
      <c r="H513">
        <v>30000000</v>
      </c>
      <c r="I513">
        <v>28800000</v>
      </c>
      <c r="J513">
        <v>26300000</v>
      </c>
    </row>
    <row r="514" spans="2:10" x14ac:dyDescent="0.25">
      <c r="B514" s="3" t="s">
        <v>116</v>
      </c>
      <c r="C514" s="3" t="s">
        <v>784</v>
      </c>
      <c r="D514">
        <v>164900000</v>
      </c>
      <c r="E514">
        <v>149200000</v>
      </c>
      <c r="F514">
        <v>134199999.99999999</v>
      </c>
      <c r="G514">
        <v>92800000</v>
      </c>
      <c r="H514">
        <v>79300000</v>
      </c>
      <c r="I514">
        <v>74400000</v>
      </c>
      <c r="J514">
        <v>69800000</v>
      </c>
    </row>
    <row r="515" spans="2:10" x14ac:dyDescent="0.25">
      <c r="B515" s="3" t="s">
        <v>116</v>
      </c>
      <c r="C515" s="3" t="s">
        <v>785</v>
      </c>
      <c r="D515">
        <v>164900000</v>
      </c>
      <c r="E515">
        <v>149200000</v>
      </c>
      <c r="F515">
        <v>134199999.99999999</v>
      </c>
      <c r="G515">
        <v>92800000</v>
      </c>
      <c r="H515">
        <v>79300000</v>
      </c>
      <c r="I515">
        <v>74400000</v>
      </c>
      <c r="J515">
        <v>69800000</v>
      </c>
    </row>
    <row r="516" spans="2:10" x14ac:dyDescent="0.25">
      <c r="B516" s="3" t="s">
        <v>117</v>
      </c>
      <c r="C516" s="3" t="s">
        <v>782</v>
      </c>
      <c r="D516">
        <v>-40300000</v>
      </c>
      <c r="E516">
        <v>-39500000</v>
      </c>
      <c r="F516">
        <v>-37500000</v>
      </c>
      <c r="G516">
        <v>-36500000</v>
      </c>
      <c r="H516">
        <v>-36400000</v>
      </c>
      <c r="I516">
        <v>-36700000</v>
      </c>
      <c r="J516">
        <v>-36100000</v>
      </c>
    </row>
    <row r="517" spans="2:10" x14ac:dyDescent="0.25">
      <c r="B517" s="3" t="s">
        <v>117</v>
      </c>
      <c r="C517" s="3" t="s">
        <v>783</v>
      </c>
      <c r="D517">
        <v>33600000</v>
      </c>
      <c r="E517">
        <v>34300000</v>
      </c>
      <c r="F517">
        <v>32600000</v>
      </c>
      <c r="G517">
        <v>32299999.999999996</v>
      </c>
      <c r="H517">
        <v>32900000</v>
      </c>
      <c r="I517">
        <v>34100000</v>
      </c>
      <c r="J517">
        <v>35300000</v>
      </c>
    </row>
    <row r="518" spans="2:10" x14ac:dyDescent="0.25">
      <c r="B518" s="3" t="s">
        <v>117</v>
      </c>
      <c r="C518" s="3" t="s">
        <v>784</v>
      </c>
      <c r="D518">
        <v>73900000</v>
      </c>
      <c r="E518">
        <v>73800000</v>
      </c>
      <c r="F518">
        <v>70100000</v>
      </c>
      <c r="G518">
        <v>68700000</v>
      </c>
      <c r="H518">
        <v>69300000</v>
      </c>
      <c r="I518">
        <v>70800000</v>
      </c>
      <c r="J518">
        <v>71400000</v>
      </c>
    </row>
    <row r="519" spans="2:10" x14ac:dyDescent="0.25">
      <c r="B519" s="3" t="s">
        <v>117</v>
      </c>
      <c r="C519" s="3" t="s">
        <v>785</v>
      </c>
      <c r="D519">
        <v>73900000</v>
      </c>
      <c r="E519">
        <v>73800000</v>
      </c>
      <c r="F519">
        <v>70100000</v>
      </c>
      <c r="G519">
        <v>68700000</v>
      </c>
      <c r="H519">
        <v>69300000</v>
      </c>
      <c r="I519">
        <v>70800000</v>
      </c>
      <c r="J519">
        <v>71400000</v>
      </c>
    </row>
    <row r="520" spans="2:10" x14ac:dyDescent="0.25">
      <c r="B520" s="3" t="s">
        <v>118</v>
      </c>
      <c r="C520" s="3" t="s">
        <v>782</v>
      </c>
      <c r="D520">
        <v>-173600000</v>
      </c>
      <c r="E520">
        <v>-167000000</v>
      </c>
      <c r="F520">
        <v>-162400000</v>
      </c>
      <c r="G520">
        <v>-161600000</v>
      </c>
      <c r="H520">
        <v>-157400000</v>
      </c>
      <c r="I520">
        <v>-191200000</v>
      </c>
      <c r="J520">
        <v>-195400000</v>
      </c>
    </row>
    <row r="521" spans="2:10" x14ac:dyDescent="0.25">
      <c r="B521" s="3" t="s">
        <v>118</v>
      </c>
      <c r="C521" s="3" t="s">
        <v>783</v>
      </c>
      <c r="D521">
        <v>141600000</v>
      </c>
      <c r="E521">
        <v>136200000</v>
      </c>
      <c r="F521">
        <v>124300000</v>
      </c>
      <c r="G521">
        <v>127600000</v>
      </c>
      <c r="H521">
        <v>136300000</v>
      </c>
      <c r="I521">
        <v>131699999.99999999</v>
      </c>
      <c r="J521">
        <v>135900000</v>
      </c>
    </row>
    <row r="522" spans="2:10" x14ac:dyDescent="0.25">
      <c r="B522" s="3" t="s">
        <v>118</v>
      </c>
      <c r="C522" s="3" t="s">
        <v>784</v>
      </c>
      <c r="D522">
        <v>315300000</v>
      </c>
      <c r="E522">
        <v>303300000</v>
      </c>
      <c r="F522">
        <v>286800000</v>
      </c>
      <c r="G522">
        <v>289200000</v>
      </c>
      <c r="H522">
        <v>293700000</v>
      </c>
      <c r="I522">
        <v>322900000</v>
      </c>
      <c r="J522">
        <v>331300000</v>
      </c>
    </row>
    <row r="523" spans="2:10" x14ac:dyDescent="0.25">
      <c r="B523" s="3" t="s">
        <v>118</v>
      </c>
      <c r="C523" s="3" t="s">
        <v>785</v>
      </c>
      <c r="D523">
        <v>315300000</v>
      </c>
      <c r="E523">
        <v>303300000</v>
      </c>
      <c r="F523">
        <v>286800000</v>
      </c>
      <c r="G523">
        <v>289200000</v>
      </c>
      <c r="H523">
        <v>293700000</v>
      </c>
      <c r="I523">
        <v>322900000</v>
      </c>
      <c r="J523">
        <v>331300000</v>
      </c>
    </row>
    <row r="524" spans="2:10" x14ac:dyDescent="0.25">
      <c r="B524" s="3" t="s">
        <v>119</v>
      </c>
      <c r="C524" s="3" t="s">
        <v>782</v>
      </c>
      <c r="D524">
        <v>4800000</v>
      </c>
      <c r="E524">
        <v>4600000</v>
      </c>
      <c r="F524">
        <v>4099999.9999999995</v>
      </c>
      <c r="G524">
        <v>3800000</v>
      </c>
      <c r="H524">
        <v>3700000</v>
      </c>
      <c r="I524">
        <v>3600000</v>
      </c>
      <c r="J524">
        <v>3700000</v>
      </c>
    </row>
    <row r="525" spans="2:10" x14ac:dyDescent="0.25">
      <c r="B525" s="3" t="s">
        <v>119</v>
      </c>
      <c r="C525" s="3" t="s">
        <v>783</v>
      </c>
      <c r="D525">
        <v>8500000</v>
      </c>
      <c r="E525">
        <v>8300000.0000000009</v>
      </c>
      <c r="F525">
        <v>7600000</v>
      </c>
      <c r="G525">
        <v>7400000</v>
      </c>
      <c r="H525">
        <v>7300000</v>
      </c>
      <c r="I525">
        <v>7100000</v>
      </c>
      <c r="J525">
        <v>7200000</v>
      </c>
    </row>
    <row r="526" spans="2:10" x14ac:dyDescent="0.25">
      <c r="B526" s="3" t="s">
        <v>119</v>
      </c>
      <c r="C526" s="3" t="s">
        <v>784</v>
      </c>
      <c r="D526">
        <v>3700000</v>
      </c>
      <c r="E526">
        <v>3700000</v>
      </c>
      <c r="F526">
        <v>3500000</v>
      </c>
      <c r="G526">
        <v>3600000</v>
      </c>
      <c r="H526">
        <v>3500000</v>
      </c>
      <c r="I526">
        <v>3500000</v>
      </c>
      <c r="J526">
        <v>3500000</v>
      </c>
    </row>
    <row r="527" spans="2:10" x14ac:dyDescent="0.25">
      <c r="B527" s="3" t="s">
        <v>119</v>
      </c>
      <c r="C527" s="3" t="s">
        <v>785</v>
      </c>
      <c r="D527">
        <v>3700000</v>
      </c>
      <c r="E527">
        <v>3700000</v>
      </c>
      <c r="F527">
        <v>3500000</v>
      </c>
      <c r="G527">
        <v>3600000</v>
      </c>
      <c r="H527">
        <v>3500000</v>
      </c>
      <c r="I527">
        <v>3500000</v>
      </c>
      <c r="J527">
        <v>3500000</v>
      </c>
    </row>
    <row r="528" spans="2:10" x14ac:dyDescent="0.25">
      <c r="B528" s="3" t="s">
        <v>120</v>
      </c>
      <c r="C528" s="3" t="s">
        <v>782</v>
      </c>
      <c r="D528">
        <v>10880900000</v>
      </c>
      <c r="E528">
        <v>12349500000</v>
      </c>
      <c r="F528">
        <v>10930300000</v>
      </c>
      <c r="G528">
        <v>10239700000</v>
      </c>
      <c r="H528">
        <v>8685600000</v>
      </c>
      <c r="I528">
        <v>4942500000</v>
      </c>
      <c r="J528">
        <v>5296200000</v>
      </c>
    </row>
    <row r="529" spans="2:10" x14ac:dyDescent="0.25">
      <c r="B529" s="3" t="s">
        <v>120</v>
      </c>
      <c r="C529" s="3" t="s">
        <v>783</v>
      </c>
      <c r="D529">
        <v>13810300000</v>
      </c>
      <c r="E529">
        <v>15464100000</v>
      </c>
      <c r="F529">
        <v>14819500000</v>
      </c>
      <c r="G529">
        <v>12878800000</v>
      </c>
      <c r="H529">
        <v>11418800000</v>
      </c>
      <c r="I529">
        <v>7019200000</v>
      </c>
      <c r="J529">
        <v>7287000000</v>
      </c>
    </row>
    <row r="530" spans="2:10" x14ac:dyDescent="0.25">
      <c r="B530" s="3" t="s">
        <v>120</v>
      </c>
      <c r="C530" s="3" t="s">
        <v>784</v>
      </c>
      <c r="D530">
        <v>2929300000</v>
      </c>
      <c r="E530">
        <v>3114700000</v>
      </c>
      <c r="F530">
        <v>3889200000</v>
      </c>
      <c r="G530">
        <v>2639100000</v>
      </c>
      <c r="H530">
        <v>2733100000</v>
      </c>
      <c r="I530">
        <v>2076699999.9999998</v>
      </c>
      <c r="J530">
        <v>1990800000</v>
      </c>
    </row>
    <row r="531" spans="2:10" x14ac:dyDescent="0.25">
      <c r="B531" s="3" t="s">
        <v>120</v>
      </c>
      <c r="C531" s="3" t="s">
        <v>785</v>
      </c>
      <c r="D531">
        <v>2929300000</v>
      </c>
      <c r="E531">
        <v>3114700000</v>
      </c>
      <c r="F531">
        <v>3889200000</v>
      </c>
      <c r="G531">
        <v>2639100000</v>
      </c>
      <c r="H531">
        <v>2733100000</v>
      </c>
      <c r="I531">
        <v>2076699999.9999998</v>
      </c>
      <c r="J531">
        <v>1990800000</v>
      </c>
    </row>
    <row r="532" spans="2:10" x14ac:dyDescent="0.25">
      <c r="B532" s="3" t="s">
        <v>121</v>
      </c>
      <c r="C532" s="3" t="s">
        <v>782</v>
      </c>
      <c r="D532">
        <v>139300000</v>
      </c>
      <c r="E532">
        <v>134400000</v>
      </c>
      <c r="F532">
        <v>129500000</v>
      </c>
      <c r="G532">
        <v>127000000</v>
      </c>
      <c r="H532">
        <v>119400000</v>
      </c>
      <c r="I532">
        <v>114700000</v>
      </c>
      <c r="J532">
        <v>114100000</v>
      </c>
    </row>
    <row r="533" spans="2:10" x14ac:dyDescent="0.25">
      <c r="B533" s="3" t="s">
        <v>121</v>
      </c>
      <c r="C533" s="3" t="s">
        <v>783</v>
      </c>
      <c r="D533">
        <v>164900000</v>
      </c>
      <c r="E533">
        <v>160800000</v>
      </c>
      <c r="F533">
        <v>154500000</v>
      </c>
      <c r="G533">
        <v>151900000</v>
      </c>
      <c r="H533">
        <v>143900000</v>
      </c>
      <c r="I533">
        <v>138600000</v>
      </c>
      <c r="J533">
        <v>137400000</v>
      </c>
    </row>
    <row r="534" spans="2:10" x14ac:dyDescent="0.25">
      <c r="B534" s="3" t="s">
        <v>121</v>
      </c>
      <c r="C534" s="3" t="s">
        <v>784</v>
      </c>
      <c r="D534">
        <v>25600000</v>
      </c>
      <c r="E534">
        <v>26400000</v>
      </c>
      <c r="F534">
        <v>25000000</v>
      </c>
      <c r="G534">
        <v>24900000</v>
      </c>
      <c r="H534">
        <v>24500000</v>
      </c>
      <c r="I534">
        <v>23900000</v>
      </c>
      <c r="J534">
        <v>23300000</v>
      </c>
    </row>
    <row r="535" spans="2:10" x14ac:dyDescent="0.25">
      <c r="B535" s="3" t="s">
        <v>121</v>
      </c>
      <c r="C535" s="3" t="s">
        <v>785</v>
      </c>
      <c r="D535">
        <v>25600000</v>
      </c>
      <c r="E535">
        <v>26400000</v>
      </c>
      <c r="F535">
        <v>25000000</v>
      </c>
      <c r="G535">
        <v>24900000</v>
      </c>
      <c r="H535">
        <v>24500000</v>
      </c>
      <c r="I535">
        <v>23900000</v>
      </c>
      <c r="J535">
        <v>23300000</v>
      </c>
    </row>
    <row r="536" spans="2:10" x14ac:dyDescent="0.25">
      <c r="B536" s="3" t="s">
        <v>122</v>
      </c>
      <c r="C536" s="3" t="s">
        <v>782</v>
      </c>
      <c r="D536">
        <v>70100000</v>
      </c>
      <c r="E536">
        <v>58100000</v>
      </c>
      <c r="F536">
        <v>49300000</v>
      </c>
      <c r="G536">
        <v>38800000</v>
      </c>
      <c r="H536">
        <v>35400000</v>
      </c>
      <c r="I536">
        <v>32799999.999999996</v>
      </c>
      <c r="J536">
        <v>30500000</v>
      </c>
    </row>
    <row r="537" spans="2:10" x14ac:dyDescent="0.25">
      <c r="B537" s="3" t="s">
        <v>122</v>
      </c>
      <c r="C537" s="3" t="s">
        <v>783</v>
      </c>
      <c r="D537">
        <v>146600000</v>
      </c>
      <c r="E537">
        <v>136100000</v>
      </c>
      <c r="F537">
        <v>104900000</v>
      </c>
      <c r="G537">
        <v>82200000</v>
      </c>
      <c r="H537">
        <v>76200000</v>
      </c>
      <c r="I537">
        <v>69900000</v>
      </c>
      <c r="J537">
        <v>64300000</v>
      </c>
    </row>
    <row r="538" spans="2:10" x14ac:dyDescent="0.25">
      <c r="B538" s="3" t="s">
        <v>122</v>
      </c>
      <c r="C538" s="3" t="s">
        <v>784</v>
      </c>
      <c r="D538">
        <v>76400000</v>
      </c>
      <c r="E538">
        <v>78000000</v>
      </c>
      <c r="F538">
        <v>55600000</v>
      </c>
      <c r="G538">
        <v>43400000</v>
      </c>
      <c r="H538">
        <v>40800000</v>
      </c>
      <c r="I538">
        <v>37100000</v>
      </c>
      <c r="J538">
        <v>33800000</v>
      </c>
    </row>
    <row r="539" spans="2:10" x14ac:dyDescent="0.25">
      <c r="B539" s="3" t="s">
        <v>122</v>
      </c>
      <c r="C539" s="3" t="s">
        <v>785</v>
      </c>
      <c r="D539">
        <v>76400000</v>
      </c>
      <c r="E539">
        <v>78000000</v>
      </c>
      <c r="F539">
        <v>55600000</v>
      </c>
      <c r="G539">
        <v>43400000</v>
      </c>
      <c r="H539">
        <v>40800000</v>
      </c>
      <c r="I539">
        <v>37100000</v>
      </c>
      <c r="J539">
        <v>33800000</v>
      </c>
    </row>
    <row r="540" spans="2:10" x14ac:dyDescent="0.25">
      <c r="B540" s="3" t="s">
        <v>123</v>
      </c>
      <c r="C540" s="3" t="s">
        <v>782</v>
      </c>
      <c r="D540">
        <v>207600000</v>
      </c>
      <c r="E540">
        <v>200300000</v>
      </c>
      <c r="F540">
        <v>182000000</v>
      </c>
      <c r="G540">
        <v>147000000</v>
      </c>
      <c r="H540">
        <v>161600000</v>
      </c>
      <c r="I540">
        <v>157800000</v>
      </c>
      <c r="J540">
        <v>122800000</v>
      </c>
    </row>
    <row r="541" spans="2:10" x14ac:dyDescent="0.25">
      <c r="B541" s="3" t="s">
        <v>123</v>
      </c>
      <c r="C541" s="3" t="s">
        <v>783</v>
      </c>
      <c r="D541">
        <v>321400000</v>
      </c>
      <c r="E541">
        <v>304100000</v>
      </c>
      <c r="F541">
        <v>273000000</v>
      </c>
      <c r="G541">
        <v>212900000</v>
      </c>
      <c r="H541">
        <v>227200000</v>
      </c>
      <c r="I541">
        <v>215400000</v>
      </c>
      <c r="J541">
        <v>166700000</v>
      </c>
    </row>
    <row r="542" spans="2:10" x14ac:dyDescent="0.25">
      <c r="B542" s="3" t="s">
        <v>123</v>
      </c>
      <c r="C542" s="3" t="s">
        <v>784</v>
      </c>
      <c r="D542">
        <v>113800000</v>
      </c>
      <c r="E542">
        <v>103800000</v>
      </c>
      <c r="F542">
        <v>91000000</v>
      </c>
      <c r="G542">
        <v>65900000.000000007</v>
      </c>
      <c r="H542">
        <v>65599999.999999993</v>
      </c>
      <c r="I542">
        <v>57600000</v>
      </c>
      <c r="J542">
        <v>43900000</v>
      </c>
    </row>
    <row r="543" spans="2:10" x14ac:dyDescent="0.25">
      <c r="B543" s="3" t="s">
        <v>123</v>
      </c>
      <c r="C543" s="3" t="s">
        <v>785</v>
      </c>
      <c r="D543">
        <v>113800000</v>
      </c>
      <c r="E543">
        <v>103800000</v>
      </c>
      <c r="F543">
        <v>91000000</v>
      </c>
      <c r="G543">
        <v>65900000.000000007</v>
      </c>
      <c r="H543">
        <v>65599999.999999993</v>
      </c>
      <c r="I543">
        <v>57600000</v>
      </c>
      <c r="J543">
        <v>43900000</v>
      </c>
    </row>
    <row r="544" spans="2:10" x14ac:dyDescent="0.25">
      <c r="B544" s="3" t="s">
        <v>124</v>
      </c>
      <c r="C544" s="3" t="s">
        <v>782</v>
      </c>
      <c r="D544">
        <v>82400000</v>
      </c>
      <c r="E544">
        <v>79600000</v>
      </c>
      <c r="F544">
        <v>75600000</v>
      </c>
      <c r="G544">
        <v>76200000</v>
      </c>
      <c r="H544">
        <v>80300000</v>
      </c>
      <c r="I544">
        <v>82700000</v>
      </c>
      <c r="J544">
        <v>86000000</v>
      </c>
    </row>
    <row r="545" spans="2:10" x14ac:dyDescent="0.25">
      <c r="B545" s="3" t="s">
        <v>124</v>
      </c>
      <c r="C545" s="3" t="s">
        <v>783</v>
      </c>
      <c r="D545">
        <v>176600000</v>
      </c>
      <c r="E545">
        <v>176400000</v>
      </c>
      <c r="F545">
        <v>170400000</v>
      </c>
      <c r="G545">
        <v>171800000</v>
      </c>
      <c r="H545">
        <v>178900000</v>
      </c>
      <c r="I545">
        <v>183000000</v>
      </c>
      <c r="J545">
        <v>186000000</v>
      </c>
    </row>
    <row r="546" spans="2:10" x14ac:dyDescent="0.25">
      <c r="B546" s="3" t="s">
        <v>124</v>
      </c>
      <c r="C546" s="3" t="s">
        <v>784</v>
      </c>
      <c r="D546">
        <v>94200000</v>
      </c>
      <c r="E546">
        <v>96800000</v>
      </c>
      <c r="F546">
        <v>94800000</v>
      </c>
      <c r="G546">
        <v>95600000</v>
      </c>
      <c r="H546">
        <v>98500000</v>
      </c>
      <c r="I546">
        <v>100300000</v>
      </c>
      <c r="J546">
        <v>100000000</v>
      </c>
    </row>
    <row r="547" spans="2:10" x14ac:dyDescent="0.25">
      <c r="B547" s="3" t="s">
        <v>124</v>
      </c>
      <c r="C547" s="3" t="s">
        <v>785</v>
      </c>
      <c r="D547">
        <v>94200000</v>
      </c>
      <c r="E547">
        <v>96800000</v>
      </c>
      <c r="F547">
        <v>94800000</v>
      </c>
      <c r="G547">
        <v>95600000</v>
      </c>
      <c r="H547">
        <v>98500000</v>
      </c>
      <c r="I547">
        <v>100300000</v>
      </c>
      <c r="J547">
        <v>100000000</v>
      </c>
    </row>
    <row r="548" spans="2:10" x14ac:dyDescent="0.25">
      <c r="B548" s="3" t="s">
        <v>125</v>
      </c>
      <c r="C548" s="3" t="s">
        <v>782</v>
      </c>
      <c r="D548">
        <v>69600000</v>
      </c>
      <c r="E548">
        <v>83900000</v>
      </c>
      <c r="F548">
        <v>73800000</v>
      </c>
      <c r="G548">
        <v>52200000</v>
      </c>
      <c r="H548">
        <v>23700000</v>
      </c>
      <c r="I548">
        <v>24100000</v>
      </c>
      <c r="J548">
        <v>24000000</v>
      </c>
    </row>
    <row r="549" spans="2:10" x14ac:dyDescent="0.25">
      <c r="B549" s="3" t="s">
        <v>125</v>
      </c>
      <c r="C549" s="3" t="s">
        <v>783</v>
      </c>
      <c r="D549">
        <v>83100000</v>
      </c>
      <c r="E549">
        <v>98700000</v>
      </c>
      <c r="F549">
        <v>88300000</v>
      </c>
      <c r="G549">
        <v>66300000</v>
      </c>
      <c r="H549">
        <v>37500000</v>
      </c>
      <c r="I549">
        <v>37400000</v>
      </c>
      <c r="J549">
        <v>37000000</v>
      </c>
    </row>
    <row r="550" spans="2:10" x14ac:dyDescent="0.25">
      <c r="B550" s="3" t="s">
        <v>125</v>
      </c>
      <c r="C550" s="3" t="s">
        <v>784</v>
      </c>
      <c r="D550">
        <v>13500000</v>
      </c>
      <c r="E550">
        <v>14800000</v>
      </c>
      <c r="F550">
        <v>14500000</v>
      </c>
      <c r="G550">
        <v>14100000</v>
      </c>
      <c r="H550">
        <v>13800000</v>
      </c>
      <c r="I550">
        <v>13300000</v>
      </c>
      <c r="J550">
        <v>13000000</v>
      </c>
    </row>
    <row r="551" spans="2:10" x14ac:dyDescent="0.25">
      <c r="B551" s="3" t="s">
        <v>125</v>
      </c>
      <c r="C551" s="3" t="s">
        <v>785</v>
      </c>
      <c r="D551">
        <v>13500000</v>
      </c>
      <c r="E551">
        <v>14800000</v>
      </c>
      <c r="F551">
        <v>14500000</v>
      </c>
      <c r="G551">
        <v>14100000</v>
      </c>
      <c r="H551">
        <v>13800000</v>
      </c>
      <c r="I551">
        <v>13300000</v>
      </c>
      <c r="J551">
        <v>13000000</v>
      </c>
    </row>
    <row r="552" spans="2:10" x14ac:dyDescent="0.25">
      <c r="B552" s="3" t="s">
        <v>126</v>
      </c>
      <c r="C552" s="3" t="s">
        <v>782</v>
      </c>
      <c r="D552">
        <v>1163200000</v>
      </c>
      <c r="E552">
        <v>1005000000</v>
      </c>
      <c r="F552">
        <v>1209600000</v>
      </c>
      <c r="G552">
        <v>1096900000</v>
      </c>
      <c r="H552">
        <v>1305100000</v>
      </c>
      <c r="I552">
        <v>1266500000</v>
      </c>
      <c r="J552">
        <v>1202600000</v>
      </c>
    </row>
    <row r="553" spans="2:10" x14ac:dyDescent="0.25">
      <c r="B553" s="3" t="s">
        <v>126</v>
      </c>
      <c r="C553" s="3" t="s">
        <v>783</v>
      </c>
      <c r="D553">
        <v>1788500000</v>
      </c>
      <c r="E553">
        <v>1918300000</v>
      </c>
      <c r="F553">
        <v>1970900000</v>
      </c>
      <c r="G553">
        <v>1902600000</v>
      </c>
      <c r="H553">
        <v>1915800000</v>
      </c>
      <c r="I553">
        <v>1843700000</v>
      </c>
      <c r="J553">
        <v>1744100000</v>
      </c>
    </row>
    <row r="554" spans="2:10" x14ac:dyDescent="0.25">
      <c r="B554" s="3" t="s">
        <v>126</v>
      </c>
      <c r="C554" s="3" t="s">
        <v>784</v>
      </c>
      <c r="D554">
        <v>625300000</v>
      </c>
      <c r="E554">
        <v>913300000</v>
      </c>
      <c r="F554">
        <v>761300000</v>
      </c>
      <c r="G554">
        <v>805700000</v>
      </c>
      <c r="H554">
        <v>610700000</v>
      </c>
      <c r="I554">
        <v>577300000</v>
      </c>
      <c r="J554">
        <v>541500000</v>
      </c>
    </row>
    <row r="555" spans="2:10" x14ac:dyDescent="0.25">
      <c r="B555" s="3" t="s">
        <v>126</v>
      </c>
      <c r="C555" s="3" t="s">
        <v>785</v>
      </c>
      <c r="D555">
        <v>625300000</v>
      </c>
      <c r="E555">
        <v>913300000</v>
      </c>
      <c r="F555">
        <v>761300000</v>
      </c>
      <c r="G555">
        <v>805700000</v>
      </c>
      <c r="H555">
        <v>610700000</v>
      </c>
      <c r="I555">
        <v>577300000</v>
      </c>
      <c r="J555">
        <v>541500000</v>
      </c>
    </row>
    <row r="556" spans="2:10" x14ac:dyDescent="0.25">
      <c r="B556" s="3" t="s">
        <v>127</v>
      </c>
      <c r="C556" s="3" t="s">
        <v>782</v>
      </c>
      <c r="D556">
        <v>65000000</v>
      </c>
      <c r="E556">
        <v>58900000</v>
      </c>
      <c r="F556">
        <v>51200000</v>
      </c>
      <c r="G556">
        <v>46400000</v>
      </c>
      <c r="H556">
        <v>42400000</v>
      </c>
      <c r="I556">
        <v>36400000</v>
      </c>
      <c r="J556">
        <v>33700000</v>
      </c>
    </row>
    <row r="557" spans="2:10" x14ac:dyDescent="0.25">
      <c r="B557" s="3" t="s">
        <v>127</v>
      </c>
      <c r="C557" s="3" t="s">
        <v>783</v>
      </c>
      <c r="D557">
        <v>101700000</v>
      </c>
      <c r="E557">
        <v>91100000</v>
      </c>
      <c r="F557">
        <v>80500000</v>
      </c>
      <c r="G557">
        <v>75900000</v>
      </c>
      <c r="H557">
        <v>68700000</v>
      </c>
      <c r="I557">
        <v>58500000</v>
      </c>
      <c r="J557">
        <v>53600000</v>
      </c>
    </row>
    <row r="558" spans="2:10" x14ac:dyDescent="0.25">
      <c r="B558" s="3" t="s">
        <v>127</v>
      </c>
      <c r="C558" s="3" t="s">
        <v>784</v>
      </c>
      <c r="D558">
        <v>36700000</v>
      </c>
      <c r="E558">
        <v>32100000</v>
      </c>
      <c r="F558">
        <v>29200000</v>
      </c>
      <c r="G558">
        <v>29500000</v>
      </c>
      <c r="H558">
        <v>26300000</v>
      </c>
      <c r="I558">
        <v>22100000</v>
      </c>
      <c r="J558">
        <v>19900000</v>
      </c>
    </row>
    <row r="559" spans="2:10" x14ac:dyDescent="0.25">
      <c r="B559" s="3" t="s">
        <v>127</v>
      </c>
      <c r="C559" s="3" t="s">
        <v>785</v>
      </c>
      <c r="D559">
        <v>36700000</v>
      </c>
      <c r="E559">
        <v>32100000</v>
      </c>
      <c r="F559">
        <v>29200000</v>
      </c>
      <c r="G559">
        <v>29500000</v>
      </c>
      <c r="H559">
        <v>26300000</v>
      </c>
      <c r="I559">
        <v>22100000</v>
      </c>
      <c r="J559">
        <v>19900000</v>
      </c>
    </row>
    <row r="560" spans="2:10" x14ac:dyDescent="0.25">
      <c r="B560" s="3" t="s">
        <v>128</v>
      </c>
      <c r="C560" s="3" t="s">
        <v>782</v>
      </c>
      <c r="D560">
        <v>-7000000</v>
      </c>
      <c r="E560">
        <v>-6300000</v>
      </c>
      <c r="F560">
        <v>-5300000</v>
      </c>
      <c r="G560">
        <v>-4900000</v>
      </c>
      <c r="H560">
        <v>-5400000</v>
      </c>
      <c r="I560">
        <v>-7200000</v>
      </c>
      <c r="J560">
        <v>-8300000.0000000009</v>
      </c>
    </row>
    <row r="561" spans="2:10" x14ac:dyDescent="0.25">
      <c r="B561" s="3" t="s">
        <v>128</v>
      </c>
      <c r="C561" s="3" t="s">
        <v>783</v>
      </c>
      <c r="D561">
        <v>6300000</v>
      </c>
      <c r="E561">
        <v>6400000</v>
      </c>
      <c r="F561">
        <v>6100000</v>
      </c>
      <c r="G561">
        <v>6800000</v>
      </c>
      <c r="H561">
        <v>8300000.0000000009</v>
      </c>
      <c r="I561">
        <v>8700000</v>
      </c>
      <c r="J561">
        <v>9700000</v>
      </c>
    </row>
    <row r="562" spans="2:10" x14ac:dyDescent="0.25">
      <c r="B562" s="3" t="s">
        <v>128</v>
      </c>
      <c r="C562" s="3" t="s">
        <v>784</v>
      </c>
      <c r="D562">
        <v>13300000</v>
      </c>
      <c r="E562">
        <v>12800000</v>
      </c>
      <c r="F562">
        <v>11400000</v>
      </c>
      <c r="G562">
        <v>11700000</v>
      </c>
      <c r="H562">
        <v>13700000</v>
      </c>
      <c r="I562">
        <v>15800000</v>
      </c>
      <c r="J562">
        <v>18000000</v>
      </c>
    </row>
    <row r="563" spans="2:10" x14ac:dyDescent="0.25">
      <c r="B563" s="3" t="s">
        <v>128</v>
      </c>
      <c r="C563" s="3" t="s">
        <v>785</v>
      </c>
      <c r="D563">
        <v>13300000</v>
      </c>
      <c r="E563">
        <v>12800000</v>
      </c>
      <c r="F563">
        <v>11400000</v>
      </c>
      <c r="G563">
        <v>11700000</v>
      </c>
      <c r="H563">
        <v>13700000</v>
      </c>
      <c r="I563">
        <v>15800000</v>
      </c>
      <c r="J563">
        <v>18000000</v>
      </c>
    </row>
    <row r="564" spans="2:10" x14ac:dyDescent="0.25">
      <c r="B564" s="3" t="s">
        <v>129</v>
      </c>
      <c r="C564" s="3" t="s">
        <v>782</v>
      </c>
      <c r="D564">
        <v>-602100000</v>
      </c>
      <c r="E564">
        <v>-726000000</v>
      </c>
      <c r="F564">
        <v>-773900000</v>
      </c>
      <c r="G564">
        <v>-809200000</v>
      </c>
      <c r="H564">
        <v>-786600000</v>
      </c>
      <c r="I564">
        <v>-639300000</v>
      </c>
      <c r="J564">
        <v>-501500000</v>
      </c>
    </row>
    <row r="565" spans="2:10" x14ac:dyDescent="0.25">
      <c r="B565" s="3" t="s">
        <v>129</v>
      </c>
      <c r="C565" s="3" t="s">
        <v>783</v>
      </c>
      <c r="D565">
        <v>2848800000</v>
      </c>
      <c r="E565">
        <v>2443800000</v>
      </c>
      <c r="F565">
        <v>2155800000</v>
      </c>
      <c r="G565">
        <v>1944800000</v>
      </c>
      <c r="H565">
        <v>1817400000</v>
      </c>
      <c r="I565">
        <v>1557800000</v>
      </c>
      <c r="J565">
        <v>1340600000</v>
      </c>
    </row>
    <row r="566" spans="2:10" x14ac:dyDescent="0.25">
      <c r="B566" s="3" t="s">
        <v>129</v>
      </c>
      <c r="C566" s="3" t="s">
        <v>784</v>
      </c>
      <c r="D566">
        <v>3450900000</v>
      </c>
      <c r="E566">
        <v>3169800000</v>
      </c>
      <c r="F566">
        <v>2929700000</v>
      </c>
      <c r="G566">
        <v>2754000000</v>
      </c>
      <c r="H566">
        <v>2604000000</v>
      </c>
      <c r="I566">
        <v>2197000000</v>
      </c>
      <c r="J566">
        <v>1842100000</v>
      </c>
    </row>
    <row r="567" spans="2:10" x14ac:dyDescent="0.25">
      <c r="B567" s="3" t="s">
        <v>129</v>
      </c>
      <c r="C567" s="3" t="s">
        <v>785</v>
      </c>
      <c r="D567">
        <v>3450900000</v>
      </c>
      <c r="E567">
        <v>3169800000</v>
      </c>
      <c r="F567">
        <v>2929700000</v>
      </c>
      <c r="G567">
        <v>2754000000</v>
      </c>
      <c r="H567">
        <v>2604000000</v>
      </c>
      <c r="I567">
        <v>2197000000</v>
      </c>
      <c r="J567">
        <v>1842100000</v>
      </c>
    </row>
    <row r="568" spans="2:10" x14ac:dyDescent="0.25">
      <c r="B568" s="3" t="s">
        <v>130</v>
      </c>
      <c r="C568" s="3" t="s">
        <v>782</v>
      </c>
      <c r="D568">
        <v>-311500000</v>
      </c>
      <c r="E568">
        <v>-260899999.99999997</v>
      </c>
      <c r="F568">
        <v>-273600000</v>
      </c>
      <c r="G568">
        <v>-349000000</v>
      </c>
      <c r="H568">
        <v>-370000000</v>
      </c>
      <c r="I568">
        <v>-362500000</v>
      </c>
      <c r="J568">
        <v>-364900000</v>
      </c>
    </row>
    <row r="569" spans="2:10" x14ac:dyDescent="0.25">
      <c r="B569" s="3" t="s">
        <v>130</v>
      </c>
      <c r="C569" s="3" t="s">
        <v>783</v>
      </c>
      <c r="D569">
        <v>26200000</v>
      </c>
      <c r="E569">
        <v>23000000</v>
      </c>
      <c r="F569">
        <v>25100000</v>
      </c>
      <c r="G569">
        <v>49700000</v>
      </c>
      <c r="H569">
        <v>54600000</v>
      </c>
      <c r="I569">
        <v>57200000</v>
      </c>
      <c r="J569">
        <v>59900000</v>
      </c>
    </row>
    <row r="570" spans="2:10" x14ac:dyDescent="0.25">
      <c r="B570" s="3" t="s">
        <v>130</v>
      </c>
      <c r="C570" s="3" t="s">
        <v>784</v>
      </c>
      <c r="D570">
        <v>337700000</v>
      </c>
      <c r="E570">
        <v>284000000</v>
      </c>
      <c r="F570">
        <v>298700000</v>
      </c>
      <c r="G570">
        <v>398700000</v>
      </c>
      <c r="H570">
        <v>424600000</v>
      </c>
      <c r="I570">
        <v>419800000</v>
      </c>
      <c r="J570">
        <v>424800000</v>
      </c>
    </row>
    <row r="571" spans="2:10" x14ac:dyDescent="0.25">
      <c r="B571" s="3" t="s">
        <v>130</v>
      </c>
      <c r="C571" s="3" t="s">
        <v>785</v>
      </c>
      <c r="D571">
        <v>337700000</v>
      </c>
      <c r="E571">
        <v>284000000</v>
      </c>
      <c r="F571">
        <v>298700000</v>
      </c>
      <c r="G571">
        <v>398700000</v>
      </c>
      <c r="H571">
        <v>424600000</v>
      </c>
      <c r="I571">
        <v>419800000</v>
      </c>
      <c r="J571">
        <v>424800000</v>
      </c>
    </row>
    <row r="572" spans="2:10" x14ac:dyDescent="0.25">
      <c r="B572" s="3" t="s">
        <v>131</v>
      </c>
      <c r="C572" s="3" t="s">
        <v>782</v>
      </c>
      <c r="D572">
        <v>-2035400000</v>
      </c>
      <c r="E572">
        <v>-1862500000</v>
      </c>
      <c r="F572">
        <v>-581000000</v>
      </c>
      <c r="G572">
        <v>-719700000</v>
      </c>
      <c r="H572">
        <v>-132900000</v>
      </c>
      <c r="I572">
        <v>-66500000</v>
      </c>
      <c r="J572">
        <v>153000000</v>
      </c>
    </row>
    <row r="573" spans="2:10" x14ac:dyDescent="0.25">
      <c r="B573" s="3" t="s">
        <v>131</v>
      </c>
      <c r="C573" s="3" t="s">
        <v>783</v>
      </c>
      <c r="D573">
        <v>3237400000</v>
      </c>
      <c r="E573">
        <v>3448600000</v>
      </c>
      <c r="F573">
        <v>4057400000</v>
      </c>
      <c r="G573">
        <v>3562600000</v>
      </c>
      <c r="H573">
        <v>4403200000</v>
      </c>
      <c r="I573">
        <v>4546200000</v>
      </c>
      <c r="J573">
        <v>4722200000</v>
      </c>
    </row>
    <row r="574" spans="2:10" x14ac:dyDescent="0.25">
      <c r="B574" s="3" t="s">
        <v>131</v>
      </c>
      <c r="C574" s="3" t="s">
        <v>784</v>
      </c>
      <c r="D574">
        <v>5272800000</v>
      </c>
      <c r="E574">
        <v>5311200000</v>
      </c>
      <c r="F574">
        <v>4638300000</v>
      </c>
      <c r="G574">
        <v>4282300000</v>
      </c>
      <c r="H574">
        <v>4536100000</v>
      </c>
      <c r="I574">
        <v>4612700000</v>
      </c>
      <c r="J574">
        <v>4569200000</v>
      </c>
    </row>
    <row r="575" spans="2:10" x14ac:dyDescent="0.25">
      <c r="B575" s="3" t="s">
        <v>131</v>
      </c>
      <c r="C575" s="3" t="s">
        <v>785</v>
      </c>
      <c r="D575">
        <v>5272800000</v>
      </c>
      <c r="E575">
        <v>5311200000</v>
      </c>
      <c r="F575">
        <v>4638300000</v>
      </c>
      <c r="G575">
        <v>4282300000</v>
      </c>
      <c r="H575">
        <v>4536100000</v>
      </c>
      <c r="I575">
        <v>4612700000</v>
      </c>
      <c r="J575">
        <v>4569200000</v>
      </c>
    </row>
    <row r="576" spans="2:10" x14ac:dyDescent="0.25">
      <c r="B576" s="3" t="s">
        <v>132</v>
      </c>
      <c r="C576" s="3" t="s">
        <v>782</v>
      </c>
      <c r="D576">
        <v>2092600000</v>
      </c>
      <c r="E576">
        <v>2181900000</v>
      </c>
      <c r="F576">
        <v>2191600000</v>
      </c>
      <c r="G576">
        <v>2096000000</v>
      </c>
      <c r="H576">
        <v>2556300000</v>
      </c>
      <c r="I576">
        <v>2124400000</v>
      </c>
      <c r="J576">
        <v>1696100000</v>
      </c>
    </row>
    <row r="577" spans="2:10" x14ac:dyDescent="0.25">
      <c r="B577" s="3" t="s">
        <v>132</v>
      </c>
      <c r="C577" s="3" t="s">
        <v>783</v>
      </c>
      <c r="D577">
        <v>3398900000</v>
      </c>
      <c r="E577">
        <v>3330000000</v>
      </c>
      <c r="F577">
        <v>3320800000</v>
      </c>
      <c r="G577">
        <v>3308400000</v>
      </c>
      <c r="H577">
        <v>3879300000</v>
      </c>
      <c r="I577">
        <v>3108900000</v>
      </c>
      <c r="J577">
        <v>2628300000</v>
      </c>
    </row>
    <row r="578" spans="2:10" x14ac:dyDescent="0.25">
      <c r="B578" s="3" t="s">
        <v>132</v>
      </c>
      <c r="C578" s="3" t="s">
        <v>784</v>
      </c>
      <c r="D578">
        <v>1306200000</v>
      </c>
      <c r="E578">
        <v>1148100000</v>
      </c>
      <c r="F578">
        <v>1129200000</v>
      </c>
      <c r="G578">
        <v>1212500000</v>
      </c>
      <c r="H578">
        <v>1323000000</v>
      </c>
      <c r="I578">
        <v>984500000</v>
      </c>
      <c r="J578">
        <v>932200000</v>
      </c>
    </row>
    <row r="579" spans="2:10" x14ac:dyDescent="0.25">
      <c r="B579" s="3" t="s">
        <v>132</v>
      </c>
      <c r="C579" s="3" t="s">
        <v>785</v>
      </c>
      <c r="D579">
        <v>1306200000</v>
      </c>
      <c r="E579">
        <v>1148100000</v>
      </c>
      <c r="F579">
        <v>1129200000</v>
      </c>
      <c r="G579">
        <v>1212500000</v>
      </c>
      <c r="H579">
        <v>1323000000</v>
      </c>
      <c r="I579">
        <v>984500000</v>
      </c>
      <c r="J579">
        <v>932200000</v>
      </c>
    </row>
    <row r="580" spans="2:10" x14ac:dyDescent="0.25">
      <c r="B580" s="3" t="s">
        <v>133</v>
      </c>
      <c r="C580" s="3" t="s">
        <v>782</v>
      </c>
      <c r="D580">
        <v>724400000</v>
      </c>
      <c r="E580">
        <v>583400000</v>
      </c>
      <c r="F580">
        <v>462000000</v>
      </c>
      <c r="G580">
        <v>305300000</v>
      </c>
      <c r="H580">
        <v>355500000</v>
      </c>
      <c r="I580">
        <v>302400000</v>
      </c>
      <c r="J580">
        <v>305600000</v>
      </c>
    </row>
    <row r="581" spans="2:10" x14ac:dyDescent="0.25">
      <c r="B581" s="3" t="s">
        <v>133</v>
      </c>
      <c r="C581" s="3" t="s">
        <v>783</v>
      </c>
      <c r="D581">
        <v>1904100000</v>
      </c>
      <c r="E581">
        <v>1798100000</v>
      </c>
      <c r="F581">
        <v>1145500000</v>
      </c>
      <c r="G581">
        <v>1119000000</v>
      </c>
      <c r="H581">
        <v>1244000000</v>
      </c>
      <c r="I581">
        <v>1096400000</v>
      </c>
      <c r="J581">
        <v>1075900000</v>
      </c>
    </row>
    <row r="582" spans="2:10" x14ac:dyDescent="0.25">
      <c r="B582" s="3" t="s">
        <v>133</v>
      </c>
      <c r="C582" s="3" t="s">
        <v>784</v>
      </c>
      <c r="D582">
        <v>1179800000</v>
      </c>
      <c r="E582">
        <v>1214700000</v>
      </c>
      <c r="F582">
        <v>683600000</v>
      </c>
      <c r="G582">
        <v>813800000</v>
      </c>
      <c r="H582">
        <v>888500000</v>
      </c>
      <c r="I582">
        <v>794100000</v>
      </c>
      <c r="J582">
        <v>770300000</v>
      </c>
    </row>
    <row r="583" spans="2:10" x14ac:dyDescent="0.25">
      <c r="B583" s="3" t="s">
        <v>133</v>
      </c>
      <c r="C583" s="3" t="s">
        <v>785</v>
      </c>
      <c r="D583">
        <v>1179800000</v>
      </c>
      <c r="E583">
        <v>1214700000</v>
      </c>
      <c r="F583">
        <v>683600000</v>
      </c>
      <c r="G583">
        <v>813800000</v>
      </c>
      <c r="H583">
        <v>888500000</v>
      </c>
      <c r="I583">
        <v>794100000</v>
      </c>
      <c r="J583">
        <v>770300000</v>
      </c>
    </row>
    <row r="584" spans="2:10" x14ac:dyDescent="0.25">
      <c r="B584" s="3" t="s">
        <v>134</v>
      </c>
      <c r="C584" s="3" t="s">
        <v>782</v>
      </c>
      <c r="D584">
        <v>-5664900000</v>
      </c>
      <c r="E584">
        <v>-5877900000</v>
      </c>
      <c r="F584">
        <v>-4673500000</v>
      </c>
      <c r="G584">
        <v>-5039600000</v>
      </c>
      <c r="H584">
        <v>-6680600000</v>
      </c>
      <c r="I584">
        <v>-7857500000</v>
      </c>
      <c r="J584">
        <v>-8719500000</v>
      </c>
    </row>
    <row r="585" spans="2:10" x14ac:dyDescent="0.25">
      <c r="B585" s="3" t="s">
        <v>134</v>
      </c>
      <c r="C585" s="3" t="s">
        <v>783</v>
      </c>
      <c r="D585">
        <v>587800000</v>
      </c>
      <c r="E585">
        <v>598100000</v>
      </c>
      <c r="F585">
        <v>492000000</v>
      </c>
      <c r="G585">
        <v>461400000</v>
      </c>
      <c r="H585">
        <v>450400000</v>
      </c>
      <c r="I585">
        <v>436800000</v>
      </c>
      <c r="J585">
        <v>426700000</v>
      </c>
    </row>
    <row r="586" spans="2:10" x14ac:dyDescent="0.25">
      <c r="B586" s="3" t="s">
        <v>134</v>
      </c>
      <c r="C586" s="3" t="s">
        <v>784</v>
      </c>
      <c r="D586">
        <v>6252700000</v>
      </c>
      <c r="E586">
        <v>6476100000</v>
      </c>
      <c r="F586">
        <v>5165500000</v>
      </c>
      <c r="G586">
        <v>5501000000</v>
      </c>
      <c r="H586">
        <v>7131000000</v>
      </c>
      <c r="I586">
        <v>8294299999.999999</v>
      </c>
      <c r="J586">
        <v>9146200000</v>
      </c>
    </row>
    <row r="587" spans="2:10" x14ac:dyDescent="0.25">
      <c r="B587" s="3" t="s">
        <v>134</v>
      </c>
      <c r="C587" s="3" t="s">
        <v>785</v>
      </c>
      <c r="D587">
        <v>6252700000</v>
      </c>
      <c r="E587">
        <v>6476100000</v>
      </c>
      <c r="F587">
        <v>5165500000</v>
      </c>
      <c r="G587">
        <v>5501000000</v>
      </c>
      <c r="H587">
        <v>7131000000</v>
      </c>
      <c r="I587">
        <v>8294299999.999999</v>
      </c>
      <c r="J587">
        <v>9146200000</v>
      </c>
    </row>
    <row r="588" spans="2:10" x14ac:dyDescent="0.25">
      <c r="B588" s="3" t="s">
        <v>135</v>
      </c>
      <c r="C588" s="3" t="s">
        <v>782</v>
      </c>
      <c r="D588">
        <v>996400000</v>
      </c>
      <c r="E588">
        <v>1907800000</v>
      </c>
      <c r="F588">
        <v>3286000000</v>
      </c>
      <c r="G588">
        <v>4095700000</v>
      </c>
      <c r="H588">
        <v>4845000000</v>
      </c>
      <c r="I588">
        <v>3130100000</v>
      </c>
      <c r="J588">
        <v>2414700000</v>
      </c>
    </row>
    <row r="589" spans="2:10" x14ac:dyDescent="0.25">
      <c r="B589" s="3" t="s">
        <v>135</v>
      </c>
      <c r="C589" s="3" t="s">
        <v>783</v>
      </c>
      <c r="D589">
        <v>4024300000</v>
      </c>
      <c r="E589">
        <v>3944700000</v>
      </c>
      <c r="F589">
        <v>4823400000</v>
      </c>
      <c r="G589">
        <v>5690100000</v>
      </c>
      <c r="H589">
        <v>6473100000</v>
      </c>
      <c r="I589">
        <v>4711100000</v>
      </c>
      <c r="J589">
        <v>3966700000</v>
      </c>
    </row>
    <row r="590" spans="2:10" x14ac:dyDescent="0.25">
      <c r="B590" s="3" t="s">
        <v>135</v>
      </c>
      <c r="C590" s="3" t="s">
        <v>784</v>
      </c>
      <c r="D590">
        <v>3027900000</v>
      </c>
      <c r="E590">
        <v>2036900000</v>
      </c>
      <c r="F590">
        <v>1537400000</v>
      </c>
      <c r="G590">
        <v>1594400000</v>
      </c>
      <c r="H590">
        <v>1628100000</v>
      </c>
      <c r="I590">
        <v>1580900000</v>
      </c>
      <c r="J590">
        <v>1552000000</v>
      </c>
    </row>
    <row r="591" spans="2:10" x14ac:dyDescent="0.25">
      <c r="B591" s="3" t="s">
        <v>135</v>
      </c>
      <c r="C591" s="3" t="s">
        <v>785</v>
      </c>
      <c r="D591">
        <v>3027900000</v>
      </c>
      <c r="E591">
        <v>2036900000</v>
      </c>
      <c r="F591">
        <v>1537400000</v>
      </c>
      <c r="G591">
        <v>1594400000</v>
      </c>
      <c r="H591">
        <v>1628100000</v>
      </c>
      <c r="I591">
        <v>1580900000</v>
      </c>
      <c r="J591">
        <v>1552000000</v>
      </c>
    </row>
    <row r="592" spans="2:10" x14ac:dyDescent="0.25">
      <c r="B592" s="3" t="s">
        <v>136</v>
      </c>
      <c r="C592" s="3" t="s">
        <v>782</v>
      </c>
      <c r="D592">
        <v>23900000</v>
      </c>
      <c r="E592">
        <v>19500000</v>
      </c>
      <c r="F592">
        <v>15400000</v>
      </c>
      <c r="G592">
        <v>14800000</v>
      </c>
      <c r="H592">
        <v>14900000</v>
      </c>
      <c r="I592">
        <v>14500000</v>
      </c>
      <c r="J592">
        <v>14000000</v>
      </c>
    </row>
    <row r="593" spans="2:10" x14ac:dyDescent="0.25">
      <c r="B593" s="3" t="s">
        <v>136</v>
      </c>
      <c r="C593" s="3" t="s">
        <v>783</v>
      </c>
      <c r="D593">
        <v>46500000</v>
      </c>
      <c r="E593">
        <v>40700000</v>
      </c>
      <c r="F593">
        <v>35000000</v>
      </c>
      <c r="G593">
        <v>33400000</v>
      </c>
      <c r="H593">
        <v>33299999.999999996</v>
      </c>
      <c r="I593">
        <v>32400000</v>
      </c>
      <c r="J593">
        <v>31200000</v>
      </c>
    </row>
    <row r="594" spans="2:10" x14ac:dyDescent="0.25">
      <c r="B594" s="3" t="s">
        <v>136</v>
      </c>
      <c r="C594" s="3" t="s">
        <v>784</v>
      </c>
      <c r="D594">
        <v>22600000</v>
      </c>
      <c r="E594">
        <v>21200000</v>
      </c>
      <c r="F594">
        <v>19600000</v>
      </c>
      <c r="G594">
        <v>18600000</v>
      </c>
      <c r="H594">
        <v>18500000</v>
      </c>
      <c r="I594">
        <v>17800000</v>
      </c>
      <c r="J594">
        <v>17300000</v>
      </c>
    </row>
    <row r="595" spans="2:10" x14ac:dyDescent="0.25">
      <c r="B595" s="3" t="s">
        <v>136</v>
      </c>
      <c r="C595" s="3" t="s">
        <v>785</v>
      </c>
      <c r="D595">
        <v>22600000</v>
      </c>
      <c r="E595">
        <v>21200000</v>
      </c>
      <c r="F595">
        <v>19600000</v>
      </c>
      <c r="G595">
        <v>18600000</v>
      </c>
      <c r="H595">
        <v>18500000</v>
      </c>
      <c r="I595">
        <v>17800000</v>
      </c>
      <c r="J595">
        <v>17300000</v>
      </c>
    </row>
    <row r="596" spans="2:10" x14ac:dyDescent="0.25">
      <c r="B596" s="3" t="s">
        <v>137</v>
      </c>
      <c r="C596" s="3" t="s">
        <v>782</v>
      </c>
      <c r="D596">
        <v>5400000</v>
      </c>
      <c r="E596">
        <v>5600000</v>
      </c>
      <c r="F596">
        <v>5000000</v>
      </c>
      <c r="G596">
        <v>4700000</v>
      </c>
      <c r="H596">
        <v>4700000</v>
      </c>
      <c r="I596">
        <v>4400000</v>
      </c>
      <c r="J596">
        <v>4300000</v>
      </c>
    </row>
    <row r="597" spans="2:10" x14ac:dyDescent="0.25">
      <c r="B597" s="3" t="s">
        <v>137</v>
      </c>
      <c r="C597" s="3" t="s">
        <v>783</v>
      </c>
      <c r="D597">
        <v>10100000</v>
      </c>
      <c r="E597">
        <v>10000000</v>
      </c>
      <c r="F597">
        <v>8900000</v>
      </c>
      <c r="G597">
        <v>8400000</v>
      </c>
      <c r="H597">
        <v>8199999.9999999991</v>
      </c>
      <c r="I597">
        <v>7800000</v>
      </c>
      <c r="J597">
        <v>7500000</v>
      </c>
    </row>
    <row r="598" spans="2:10" x14ac:dyDescent="0.25">
      <c r="B598" s="3" t="s">
        <v>137</v>
      </c>
      <c r="C598" s="3" t="s">
        <v>784</v>
      </c>
      <c r="D598">
        <v>4700000</v>
      </c>
      <c r="E598">
        <v>4500000</v>
      </c>
      <c r="F598">
        <v>3900000</v>
      </c>
      <c r="G598">
        <v>3700000</v>
      </c>
      <c r="H598">
        <v>3600000</v>
      </c>
      <c r="I598">
        <v>3300000</v>
      </c>
      <c r="J598">
        <v>3200000</v>
      </c>
    </row>
    <row r="599" spans="2:10" x14ac:dyDescent="0.25">
      <c r="B599" s="3" t="s">
        <v>137</v>
      </c>
      <c r="C599" s="3" t="s">
        <v>785</v>
      </c>
      <c r="D599">
        <v>4700000</v>
      </c>
      <c r="E599">
        <v>4500000</v>
      </c>
      <c r="F599">
        <v>3900000</v>
      </c>
      <c r="G599">
        <v>3700000</v>
      </c>
      <c r="H599">
        <v>3600000</v>
      </c>
      <c r="I599">
        <v>3300000</v>
      </c>
      <c r="J599">
        <v>3200000</v>
      </c>
    </row>
    <row r="600" spans="2:10" x14ac:dyDescent="0.25">
      <c r="B600" s="3" t="s">
        <v>138</v>
      </c>
      <c r="C600" s="3" t="s">
        <v>782</v>
      </c>
      <c r="D600">
        <v>-1741200000</v>
      </c>
      <c r="E600">
        <v>-1664200000</v>
      </c>
      <c r="F600">
        <v>-1554100000</v>
      </c>
      <c r="G600">
        <v>-1563100000</v>
      </c>
      <c r="H600">
        <v>-1599300000</v>
      </c>
      <c r="I600">
        <v>-1128500000</v>
      </c>
      <c r="J600">
        <v>-1028700000</v>
      </c>
    </row>
    <row r="601" spans="2:10" x14ac:dyDescent="0.25">
      <c r="B601" s="3" t="s">
        <v>138</v>
      </c>
      <c r="C601" s="3" t="s">
        <v>783</v>
      </c>
      <c r="D601">
        <v>489000000</v>
      </c>
      <c r="E601">
        <v>476800000</v>
      </c>
      <c r="F601">
        <v>450000000</v>
      </c>
      <c r="G601">
        <v>464900000</v>
      </c>
      <c r="H601">
        <v>465500000</v>
      </c>
      <c r="I601">
        <v>261100000.00000003</v>
      </c>
      <c r="J601">
        <v>201700000</v>
      </c>
    </row>
    <row r="602" spans="2:10" x14ac:dyDescent="0.25">
      <c r="B602" s="3" t="s">
        <v>138</v>
      </c>
      <c r="C602" s="3" t="s">
        <v>784</v>
      </c>
      <c r="D602">
        <v>2230300000</v>
      </c>
      <c r="E602">
        <v>2141000000</v>
      </c>
      <c r="F602">
        <v>2004100000</v>
      </c>
      <c r="G602">
        <v>2028100000</v>
      </c>
      <c r="H602">
        <v>2064800000.0000002</v>
      </c>
      <c r="I602">
        <v>1389600000</v>
      </c>
      <c r="J602">
        <v>1230400000</v>
      </c>
    </row>
    <row r="603" spans="2:10" x14ac:dyDescent="0.25">
      <c r="B603" s="3" t="s">
        <v>138</v>
      </c>
      <c r="C603" s="3" t="s">
        <v>785</v>
      </c>
      <c r="D603">
        <v>2230300000</v>
      </c>
      <c r="E603">
        <v>2141000000</v>
      </c>
      <c r="F603">
        <v>2004100000</v>
      </c>
      <c r="G603">
        <v>2028100000</v>
      </c>
      <c r="H603">
        <v>2064800000.0000002</v>
      </c>
      <c r="I603">
        <v>1389600000</v>
      </c>
      <c r="J603">
        <v>1230400000</v>
      </c>
    </row>
    <row r="604" spans="2:10" x14ac:dyDescent="0.25">
      <c r="B604" s="3" t="s">
        <v>139</v>
      </c>
      <c r="C604" s="3" t="s">
        <v>782</v>
      </c>
      <c r="D604">
        <v>178700000</v>
      </c>
      <c r="E604">
        <v>193100000</v>
      </c>
      <c r="F604">
        <v>132000000</v>
      </c>
      <c r="G604">
        <v>128800000.00000001</v>
      </c>
      <c r="H604">
        <v>112800000</v>
      </c>
      <c r="I604">
        <v>115400000</v>
      </c>
      <c r="J604">
        <v>125700000</v>
      </c>
    </row>
    <row r="605" spans="2:10" x14ac:dyDescent="0.25">
      <c r="B605" s="3" t="s">
        <v>139</v>
      </c>
      <c r="C605" s="3" t="s">
        <v>783</v>
      </c>
      <c r="D605">
        <v>259300000</v>
      </c>
      <c r="E605">
        <v>266100000.00000003</v>
      </c>
      <c r="F605">
        <v>198000000</v>
      </c>
      <c r="G605">
        <v>188200000</v>
      </c>
      <c r="H605">
        <v>177200000</v>
      </c>
      <c r="I605">
        <v>178400000</v>
      </c>
      <c r="J605">
        <v>187700000</v>
      </c>
    </row>
    <row r="606" spans="2:10" x14ac:dyDescent="0.25">
      <c r="B606" s="3" t="s">
        <v>139</v>
      </c>
      <c r="C606" s="3" t="s">
        <v>784</v>
      </c>
      <c r="D606">
        <v>80600000</v>
      </c>
      <c r="E606">
        <v>73000000</v>
      </c>
      <c r="F606">
        <v>66099999.999999993</v>
      </c>
      <c r="G606">
        <v>59400000</v>
      </c>
      <c r="H606">
        <v>64500000</v>
      </c>
      <c r="I606">
        <v>63100000</v>
      </c>
      <c r="J606">
        <v>62000000</v>
      </c>
    </row>
    <row r="607" spans="2:10" x14ac:dyDescent="0.25">
      <c r="B607" s="3" t="s">
        <v>139</v>
      </c>
      <c r="C607" s="3" t="s">
        <v>785</v>
      </c>
      <c r="D607">
        <v>80600000</v>
      </c>
      <c r="E607">
        <v>73000000</v>
      </c>
      <c r="F607">
        <v>66099999.999999993</v>
      </c>
      <c r="G607">
        <v>59400000</v>
      </c>
      <c r="H607">
        <v>64500000</v>
      </c>
      <c r="I607">
        <v>63100000</v>
      </c>
      <c r="J607">
        <v>62000000</v>
      </c>
    </row>
    <row r="608" spans="2:10" x14ac:dyDescent="0.25">
      <c r="B608" s="3" t="s">
        <v>140</v>
      </c>
      <c r="C608" s="3" t="s">
        <v>782</v>
      </c>
      <c r="D608">
        <v>137300000</v>
      </c>
      <c r="E608">
        <v>239800000</v>
      </c>
      <c r="F608">
        <v>306900000</v>
      </c>
      <c r="G608">
        <v>324100000</v>
      </c>
      <c r="H608">
        <v>257800000</v>
      </c>
      <c r="I608">
        <v>255900000</v>
      </c>
      <c r="J608">
        <v>238100000</v>
      </c>
    </row>
    <row r="609" spans="2:10" x14ac:dyDescent="0.25">
      <c r="B609" s="3" t="s">
        <v>140</v>
      </c>
      <c r="C609" s="3" t="s">
        <v>783</v>
      </c>
      <c r="D609">
        <v>191300000</v>
      </c>
      <c r="E609">
        <v>292400000</v>
      </c>
      <c r="F609">
        <v>356800000</v>
      </c>
      <c r="G609">
        <v>368400000</v>
      </c>
      <c r="H609">
        <v>300400000</v>
      </c>
      <c r="I609">
        <v>297000000</v>
      </c>
      <c r="J609">
        <v>276100000</v>
      </c>
    </row>
    <row r="610" spans="2:10" x14ac:dyDescent="0.25">
      <c r="B610" s="3" t="s">
        <v>140</v>
      </c>
      <c r="C610" s="3" t="s">
        <v>784</v>
      </c>
      <c r="D610">
        <v>53900000</v>
      </c>
      <c r="E610">
        <v>52600000</v>
      </c>
      <c r="F610">
        <v>49900000</v>
      </c>
      <c r="G610">
        <v>44300000</v>
      </c>
      <c r="H610">
        <v>42500000</v>
      </c>
      <c r="I610">
        <v>41100000</v>
      </c>
      <c r="J610">
        <v>38000000</v>
      </c>
    </row>
    <row r="611" spans="2:10" x14ac:dyDescent="0.25">
      <c r="B611" s="3" t="s">
        <v>140</v>
      </c>
      <c r="C611" s="3" t="s">
        <v>785</v>
      </c>
      <c r="D611">
        <v>53900000</v>
      </c>
      <c r="E611">
        <v>52600000</v>
      </c>
      <c r="F611">
        <v>49900000</v>
      </c>
      <c r="G611">
        <v>44300000</v>
      </c>
      <c r="H611">
        <v>42500000</v>
      </c>
      <c r="I611">
        <v>41100000</v>
      </c>
      <c r="J611">
        <v>38000000</v>
      </c>
    </row>
    <row r="612" spans="2:10" x14ac:dyDescent="0.25">
      <c r="B612" s="3" t="s">
        <v>141</v>
      </c>
      <c r="C612" s="3" t="s">
        <v>782</v>
      </c>
      <c r="D612">
        <v>83900000</v>
      </c>
      <c r="E612">
        <v>98100000</v>
      </c>
      <c r="F612">
        <v>94500000</v>
      </c>
      <c r="G612">
        <v>94900000</v>
      </c>
      <c r="H612">
        <v>99000000</v>
      </c>
      <c r="I612">
        <v>69100000</v>
      </c>
      <c r="J612">
        <v>27900000</v>
      </c>
    </row>
    <row r="613" spans="2:10" x14ac:dyDescent="0.25">
      <c r="B613" s="3" t="s">
        <v>141</v>
      </c>
      <c r="C613" s="3" t="s">
        <v>783</v>
      </c>
      <c r="D613">
        <v>177300000</v>
      </c>
      <c r="E613">
        <v>192800000</v>
      </c>
      <c r="F613">
        <v>183900000</v>
      </c>
      <c r="G613">
        <v>185100000</v>
      </c>
      <c r="H613">
        <v>190300000</v>
      </c>
      <c r="I613">
        <v>160400000</v>
      </c>
      <c r="J613">
        <v>84300000</v>
      </c>
    </row>
    <row r="614" spans="2:10" x14ac:dyDescent="0.25">
      <c r="B614" s="3" t="s">
        <v>141</v>
      </c>
      <c r="C614" s="3" t="s">
        <v>784</v>
      </c>
      <c r="D614">
        <v>93500000</v>
      </c>
      <c r="E614">
        <v>94700000</v>
      </c>
      <c r="F614">
        <v>89400000</v>
      </c>
      <c r="G614">
        <v>90200000</v>
      </c>
      <c r="H614">
        <v>91300000</v>
      </c>
      <c r="I614">
        <v>91300000</v>
      </c>
      <c r="J614">
        <v>56400000</v>
      </c>
    </row>
    <row r="615" spans="2:10" x14ac:dyDescent="0.25">
      <c r="B615" s="3" t="s">
        <v>141</v>
      </c>
      <c r="C615" s="3" t="s">
        <v>785</v>
      </c>
      <c r="D615">
        <v>93500000</v>
      </c>
      <c r="E615">
        <v>94700000</v>
      </c>
      <c r="F615">
        <v>89400000</v>
      </c>
      <c r="G615">
        <v>90200000</v>
      </c>
      <c r="H615">
        <v>91300000</v>
      </c>
      <c r="I615">
        <v>91300000</v>
      </c>
      <c r="J615">
        <v>56400000</v>
      </c>
    </row>
    <row r="616" spans="2:10" x14ac:dyDescent="0.25">
      <c r="B616" s="3" t="s">
        <v>142</v>
      </c>
      <c r="C616" s="3" t="s">
        <v>782</v>
      </c>
      <c r="D616">
        <v>38800000</v>
      </c>
      <c r="E616">
        <v>40000000</v>
      </c>
      <c r="F616">
        <v>35900000</v>
      </c>
      <c r="G616">
        <v>34000000</v>
      </c>
      <c r="H616">
        <v>31000000</v>
      </c>
      <c r="I616">
        <v>28900000</v>
      </c>
      <c r="J616">
        <v>26900000</v>
      </c>
    </row>
    <row r="617" spans="2:10" x14ac:dyDescent="0.25">
      <c r="B617" s="3" t="s">
        <v>142</v>
      </c>
      <c r="C617" s="3" t="s">
        <v>783</v>
      </c>
      <c r="D617">
        <v>45700000</v>
      </c>
      <c r="E617">
        <v>47100000</v>
      </c>
      <c r="F617">
        <v>40800000</v>
      </c>
      <c r="G617">
        <v>37400000</v>
      </c>
      <c r="H617">
        <v>34300000</v>
      </c>
      <c r="I617">
        <v>32000000</v>
      </c>
      <c r="J617">
        <v>29800000</v>
      </c>
    </row>
    <row r="618" spans="2:10" x14ac:dyDescent="0.25">
      <c r="B618" s="3" t="s">
        <v>142</v>
      </c>
      <c r="C618" s="3" t="s">
        <v>784</v>
      </c>
      <c r="D618">
        <v>6900000</v>
      </c>
      <c r="E618">
        <v>7100000</v>
      </c>
      <c r="F618">
        <v>4900000</v>
      </c>
      <c r="G618">
        <v>3400000</v>
      </c>
      <c r="H618">
        <v>3200000</v>
      </c>
      <c r="I618">
        <v>3000000</v>
      </c>
      <c r="J618">
        <v>2800000</v>
      </c>
    </row>
    <row r="619" spans="2:10" x14ac:dyDescent="0.25">
      <c r="B619" s="3" t="s">
        <v>142</v>
      </c>
      <c r="C619" s="3" t="s">
        <v>785</v>
      </c>
      <c r="D619">
        <v>6900000</v>
      </c>
      <c r="E619">
        <v>7100000</v>
      </c>
      <c r="F619">
        <v>4900000</v>
      </c>
      <c r="G619">
        <v>3400000</v>
      </c>
      <c r="H619">
        <v>3200000</v>
      </c>
      <c r="I619">
        <v>3000000</v>
      </c>
      <c r="J619">
        <v>2800000</v>
      </c>
    </row>
    <row r="620" spans="2:10" x14ac:dyDescent="0.25">
      <c r="B620" s="3" t="s">
        <v>143</v>
      </c>
      <c r="C620" s="3" t="s">
        <v>782</v>
      </c>
      <c r="D620">
        <v>1134500000</v>
      </c>
      <c r="E620">
        <v>1425600000</v>
      </c>
      <c r="F620">
        <v>1307100000</v>
      </c>
      <c r="G620">
        <v>1012800000</v>
      </c>
      <c r="H620">
        <v>1067900000.0000001</v>
      </c>
      <c r="I620">
        <v>1107500000</v>
      </c>
      <c r="J620">
        <v>1121000000</v>
      </c>
    </row>
    <row r="621" spans="2:10" x14ac:dyDescent="0.25">
      <c r="B621" s="3" t="s">
        <v>143</v>
      </c>
      <c r="C621" s="3" t="s">
        <v>783</v>
      </c>
      <c r="D621">
        <v>1539400000</v>
      </c>
      <c r="E621">
        <v>1802200000</v>
      </c>
      <c r="F621">
        <v>1663600000</v>
      </c>
      <c r="G621">
        <v>1404900000</v>
      </c>
      <c r="H621">
        <v>1509400000</v>
      </c>
      <c r="I621">
        <v>1538600000</v>
      </c>
      <c r="J621">
        <v>1573900000</v>
      </c>
    </row>
    <row r="622" spans="2:10" x14ac:dyDescent="0.25">
      <c r="B622" s="3" t="s">
        <v>143</v>
      </c>
      <c r="C622" s="3" t="s">
        <v>784</v>
      </c>
      <c r="D622">
        <v>404900000</v>
      </c>
      <c r="E622">
        <v>376600000</v>
      </c>
      <c r="F622">
        <v>356500000</v>
      </c>
      <c r="G622">
        <v>392100000</v>
      </c>
      <c r="H622">
        <v>441500000</v>
      </c>
      <c r="I622">
        <v>431100000</v>
      </c>
      <c r="J622">
        <v>452900000</v>
      </c>
    </row>
    <row r="623" spans="2:10" x14ac:dyDescent="0.25">
      <c r="B623" s="3" t="s">
        <v>143</v>
      </c>
      <c r="C623" s="3" t="s">
        <v>785</v>
      </c>
      <c r="D623">
        <v>404900000</v>
      </c>
      <c r="E623">
        <v>376600000</v>
      </c>
      <c r="F623">
        <v>356500000</v>
      </c>
      <c r="G623">
        <v>392100000</v>
      </c>
      <c r="H623">
        <v>441500000</v>
      </c>
      <c r="I623">
        <v>431100000</v>
      </c>
      <c r="J623">
        <v>452900000</v>
      </c>
    </row>
    <row r="624" spans="2:10" x14ac:dyDescent="0.25">
      <c r="B624" s="3" t="s">
        <v>144</v>
      </c>
      <c r="C624" s="3" t="s">
        <v>782</v>
      </c>
      <c r="D624">
        <v>5683900000</v>
      </c>
      <c r="E624">
        <v>5624000000</v>
      </c>
      <c r="F624">
        <v>5062400000</v>
      </c>
      <c r="G624">
        <v>4704500000</v>
      </c>
      <c r="H624">
        <v>4918500000</v>
      </c>
      <c r="I624">
        <v>5266500000</v>
      </c>
      <c r="J624">
        <v>5585300000</v>
      </c>
    </row>
    <row r="625" spans="2:10" x14ac:dyDescent="0.25">
      <c r="B625" s="3" t="s">
        <v>144</v>
      </c>
      <c r="C625" s="3" t="s">
        <v>783</v>
      </c>
      <c r="D625">
        <v>7272300000</v>
      </c>
      <c r="E625">
        <v>7233300000</v>
      </c>
      <c r="F625">
        <v>6620000000</v>
      </c>
      <c r="G625">
        <v>6248800000</v>
      </c>
      <c r="H625">
        <v>6458600000</v>
      </c>
      <c r="I625">
        <v>6832700000</v>
      </c>
      <c r="J625">
        <v>7186400000</v>
      </c>
    </row>
    <row r="626" spans="2:10" x14ac:dyDescent="0.25">
      <c r="B626" s="3" t="s">
        <v>144</v>
      </c>
      <c r="C626" s="3" t="s">
        <v>784</v>
      </c>
      <c r="D626">
        <v>1588400000</v>
      </c>
      <c r="E626">
        <v>1609300000</v>
      </c>
      <c r="F626">
        <v>1557600000</v>
      </c>
      <c r="G626">
        <v>1544300000</v>
      </c>
      <c r="H626">
        <v>1540100000</v>
      </c>
      <c r="I626">
        <v>1566200000</v>
      </c>
      <c r="J626">
        <v>1601100000</v>
      </c>
    </row>
    <row r="627" spans="2:10" x14ac:dyDescent="0.25">
      <c r="B627" s="3" t="s">
        <v>144</v>
      </c>
      <c r="C627" s="3" t="s">
        <v>785</v>
      </c>
      <c r="D627">
        <v>1588400000</v>
      </c>
      <c r="E627">
        <v>1609300000</v>
      </c>
      <c r="F627">
        <v>1557600000</v>
      </c>
      <c r="G627">
        <v>1544300000</v>
      </c>
      <c r="H627">
        <v>1540100000</v>
      </c>
      <c r="I627">
        <v>1566200000</v>
      </c>
      <c r="J627">
        <v>1601100000</v>
      </c>
    </row>
    <row r="628" spans="2:10" x14ac:dyDescent="0.25">
      <c r="B628" s="3" t="s">
        <v>145</v>
      </c>
      <c r="C628" s="3" t="s">
        <v>782</v>
      </c>
      <c r="D628">
        <v>-39200000</v>
      </c>
      <c r="E628">
        <v>-11700000</v>
      </c>
      <c r="F628">
        <v>12800000</v>
      </c>
      <c r="G628">
        <v>7600000</v>
      </c>
      <c r="H628">
        <v>-37900000</v>
      </c>
      <c r="I628">
        <v>-6900000</v>
      </c>
      <c r="J628">
        <v>-14200000</v>
      </c>
    </row>
    <row r="629" spans="2:10" x14ac:dyDescent="0.25">
      <c r="B629" s="3" t="s">
        <v>145</v>
      </c>
      <c r="C629" s="3" t="s">
        <v>783</v>
      </c>
      <c r="D629">
        <v>227400000</v>
      </c>
      <c r="E629">
        <v>247000000</v>
      </c>
      <c r="F629">
        <v>253400000</v>
      </c>
      <c r="G629">
        <v>276000000</v>
      </c>
      <c r="H629">
        <v>304900000</v>
      </c>
      <c r="I629">
        <v>279100000</v>
      </c>
      <c r="J629">
        <v>280600000</v>
      </c>
    </row>
    <row r="630" spans="2:10" x14ac:dyDescent="0.25">
      <c r="B630" s="3" t="s">
        <v>145</v>
      </c>
      <c r="C630" s="3" t="s">
        <v>784</v>
      </c>
      <c r="D630">
        <v>266600000.00000003</v>
      </c>
      <c r="E630">
        <v>258600000.00000003</v>
      </c>
      <c r="F630">
        <v>240700000</v>
      </c>
      <c r="G630">
        <v>268399999.99999997</v>
      </c>
      <c r="H630">
        <v>342700000</v>
      </c>
      <c r="I630">
        <v>286000000</v>
      </c>
      <c r="J630">
        <v>294800000</v>
      </c>
    </row>
    <row r="631" spans="2:10" x14ac:dyDescent="0.25">
      <c r="B631" s="3" t="s">
        <v>145</v>
      </c>
      <c r="C631" s="3" t="s">
        <v>785</v>
      </c>
      <c r="D631">
        <v>266600000.00000003</v>
      </c>
      <c r="E631">
        <v>258600000.00000003</v>
      </c>
      <c r="F631">
        <v>240700000</v>
      </c>
      <c r="G631">
        <v>268399999.99999997</v>
      </c>
      <c r="H631">
        <v>342700000</v>
      </c>
      <c r="I631">
        <v>286000000</v>
      </c>
      <c r="J631">
        <v>294800000</v>
      </c>
    </row>
    <row r="632" spans="2:10" x14ac:dyDescent="0.25">
      <c r="B632" s="3" t="s">
        <v>146</v>
      </c>
      <c r="C632" s="3" t="s">
        <v>782</v>
      </c>
      <c r="D632">
        <v>430000000</v>
      </c>
      <c r="E632">
        <v>424700000</v>
      </c>
      <c r="F632">
        <v>411500000</v>
      </c>
      <c r="G632">
        <v>398600000</v>
      </c>
      <c r="H632">
        <v>394700000</v>
      </c>
      <c r="I632">
        <v>383200000</v>
      </c>
      <c r="J632">
        <v>365100000</v>
      </c>
    </row>
    <row r="633" spans="2:10" x14ac:dyDescent="0.25">
      <c r="B633" s="3" t="s">
        <v>146</v>
      </c>
      <c r="C633" s="3" t="s">
        <v>783</v>
      </c>
      <c r="D633">
        <v>545500000</v>
      </c>
      <c r="E633">
        <v>535900000</v>
      </c>
      <c r="F633">
        <v>514500000</v>
      </c>
      <c r="G633">
        <v>492100000</v>
      </c>
      <c r="H633">
        <v>486300000</v>
      </c>
      <c r="I633">
        <v>472100000</v>
      </c>
      <c r="J633">
        <v>450400000</v>
      </c>
    </row>
    <row r="634" spans="2:10" x14ac:dyDescent="0.25">
      <c r="B634" s="3" t="s">
        <v>146</v>
      </c>
      <c r="C634" s="3" t="s">
        <v>784</v>
      </c>
      <c r="D634">
        <v>115500000</v>
      </c>
      <c r="E634">
        <v>111200000</v>
      </c>
      <c r="F634">
        <v>103000000</v>
      </c>
      <c r="G634">
        <v>93600000</v>
      </c>
      <c r="H634">
        <v>91600000</v>
      </c>
      <c r="I634">
        <v>88800000</v>
      </c>
      <c r="J634">
        <v>85300000</v>
      </c>
    </row>
    <row r="635" spans="2:10" x14ac:dyDescent="0.25">
      <c r="B635" s="3" t="s">
        <v>146</v>
      </c>
      <c r="C635" s="3" t="s">
        <v>785</v>
      </c>
      <c r="D635">
        <v>115500000</v>
      </c>
      <c r="E635">
        <v>111200000</v>
      </c>
      <c r="F635">
        <v>103000000</v>
      </c>
      <c r="G635">
        <v>93600000</v>
      </c>
      <c r="H635">
        <v>91600000</v>
      </c>
      <c r="I635">
        <v>88800000</v>
      </c>
      <c r="J635">
        <v>85300000</v>
      </c>
    </row>
    <row r="636" spans="2:10" x14ac:dyDescent="0.25">
      <c r="B636" s="3" t="s">
        <v>147</v>
      </c>
      <c r="C636" s="3" t="s">
        <v>782</v>
      </c>
      <c r="D636">
        <v>24700000</v>
      </c>
      <c r="E636">
        <v>26100000</v>
      </c>
      <c r="F636">
        <v>22600000</v>
      </c>
      <c r="G636">
        <v>21100000</v>
      </c>
      <c r="H636">
        <v>21000000</v>
      </c>
      <c r="I636">
        <v>20200000</v>
      </c>
      <c r="J636">
        <v>20300000</v>
      </c>
    </row>
    <row r="637" spans="2:10" x14ac:dyDescent="0.25">
      <c r="B637" s="3" t="s">
        <v>147</v>
      </c>
      <c r="C637" s="3" t="s">
        <v>783</v>
      </c>
      <c r="D637">
        <v>41200000</v>
      </c>
      <c r="E637">
        <v>43500000</v>
      </c>
      <c r="F637">
        <v>38400000</v>
      </c>
      <c r="G637">
        <v>35500000</v>
      </c>
      <c r="H637">
        <v>35800000</v>
      </c>
      <c r="I637">
        <v>35300000</v>
      </c>
      <c r="J637">
        <v>35600000</v>
      </c>
    </row>
    <row r="638" spans="2:10" x14ac:dyDescent="0.25">
      <c r="B638" s="3" t="s">
        <v>147</v>
      </c>
      <c r="C638" s="3" t="s">
        <v>784</v>
      </c>
      <c r="D638">
        <v>16500000</v>
      </c>
      <c r="E638">
        <v>17400000</v>
      </c>
      <c r="F638">
        <v>15700000</v>
      </c>
      <c r="G638">
        <v>14400000</v>
      </c>
      <c r="H638">
        <v>14800000</v>
      </c>
      <c r="I638">
        <v>15100000</v>
      </c>
      <c r="J638">
        <v>15200000</v>
      </c>
    </row>
    <row r="639" spans="2:10" x14ac:dyDescent="0.25">
      <c r="B639" s="3" t="s">
        <v>147</v>
      </c>
      <c r="C639" s="3" t="s">
        <v>785</v>
      </c>
      <c r="D639">
        <v>16500000</v>
      </c>
      <c r="E639">
        <v>17400000</v>
      </c>
      <c r="F639">
        <v>15700000</v>
      </c>
      <c r="G639">
        <v>14400000</v>
      </c>
      <c r="H639">
        <v>14800000</v>
      </c>
      <c r="I639">
        <v>15100000</v>
      </c>
      <c r="J639">
        <v>15200000</v>
      </c>
    </row>
    <row r="640" spans="2:10" x14ac:dyDescent="0.25">
      <c r="B640" s="3" t="s">
        <v>148</v>
      </c>
      <c r="C640" s="3" t="s">
        <v>782</v>
      </c>
      <c r="D640">
        <v>651200000</v>
      </c>
      <c r="E640">
        <v>642600000</v>
      </c>
      <c r="F640">
        <v>582900000</v>
      </c>
      <c r="G640">
        <v>484200000</v>
      </c>
      <c r="H640">
        <v>434400000</v>
      </c>
      <c r="I640">
        <v>396100000</v>
      </c>
      <c r="J640">
        <v>358000000</v>
      </c>
    </row>
    <row r="641" spans="2:10" x14ac:dyDescent="0.25">
      <c r="B641" s="3" t="s">
        <v>148</v>
      </c>
      <c r="C641" s="3" t="s">
        <v>783</v>
      </c>
      <c r="D641">
        <v>948400000</v>
      </c>
      <c r="E641">
        <v>938600000</v>
      </c>
      <c r="F641">
        <v>866100000</v>
      </c>
      <c r="G641">
        <v>745500000</v>
      </c>
      <c r="H641">
        <v>676700000</v>
      </c>
      <c r="I641">
        <v>623400000</v>
      </c>
      <c r="J641">
        <v>565500000</v>
      </c>
    </row>
    <row r="642" spans="2:10" x14ac:dyDescent="0.25">
      <c r="B642" s="3" t="s">
        <v>148</v>
      </c>
      <c r="C642" s="3" t="s">
        <v>784</v>
      </c>
      <c r="D642">
        <v>297200000</v>
      </c>
      <c r="E642">
        <v>296000000</v>
      </c>
      <c r="F642">
        <v>283200000</v>
      </c>
      <c r="G642">
        <v>261399999.99999997</v>
      </c>
      <c r="H642">
        <v>242300000</v>
      </c>
      <c r="I642">
        <v>227300000</v>
      </c>
      <c r="J642">
        <v>207500000</v>
      </c>
    </row>
    <row r="643" spans="2:10" x14ac:dyDescent="0.25">
      <c r="B643" s="3" t="s">
        <v>148</v>
      </c>
      <c r="C643" s="3" t="s">
        <v>785</v>
      </c>
      <c r="D643">
        <v>297200000</v>
      </c>
      <c r="E643">
        <v>296000000</v>
      </c>
      <c r="F643">
        <v>283200000</v>
      </c>
      <c r="G643">
        <v>261399999.99999997</v>
      </c>
      <c r="H643">
        <v>242300000</v>
      </c>
      <c r="I643">
        <v>227300000</v>
      </c>
      <c r="J643">
        <v>207500000</v>
      </c>
    </row>
    <row r="644" spans="2:10" x14ac:dyDescent="0.25">
      <c r="B644" s="3" t="s">
        <v>149</v>
      </c>
      <c r="C644" s="3" t="s">
        <v>782</v>
      </c>
      <c r="D644">
        <v>683100000</v>
      </c>
      <c r="E644">
        <v>1038000000</v>
      </c>
      <c r="F644">
        <v>1333600000</v>
      </c>
      <c r="G644">
        <v>971900000</v>
      </c>
      <c r="H644">
        <v>1113500000</v>
      </c>
      <c r="I644">
        <v>885000000</v>
      </c>
      <c r="J644">
        <v>872500000</v>
      </c>
    </row>
    <row r="645" spans="2:10" x14ac:dyDescent="0.25">
      <c r="B645" s="3" t="s">
        <v>149</v>
      </c>
      <c r="C645" s="3" t="s">
        <v>783</v>
      </c>
      <c r="D645">
        <v>2172000000</v>
      </c>
      <c r="E645">
        <v>2630100000</v>
      </c>
      <c r="F645">
        <v>2882800000</v>
      </c>
      <c r="G645">
        <v>2438000000</v>
      </c>
      <c r="H645">
        <v>2699700000</v>
      </c>
      <c r="I645">
        <v>2512100000</v>
      </c>
      <c r="J645">
        <v>2491900000</v>
      </c>
    </row>
    <row r="646" spans="2:10" x14ac:dyDescent="0.25">
      <c r="B646" s="3" t="s">
        <v>149</v>
      </c>
      <c r="C646" s="3" t="s">
        <v>784</v>
      </c>
      <c r="D646">
        <v>1488900000</v>
      </c>
      <c r="E646">
        <v>1592100000</v>
      </c>
      <c r="F646">
        <v>1549200000</v>
      </c>
      <c r="G646">
        <v>1466100000</v>
      </c>
      <c r="H646">
        <v>1586300000</v>
      </c>
      <c r="I646">
        <v>1627100000</v>
      </c>
      <c r="J646">
        <v>1619400000</v>
      </c>
    </row>
    <row r="647" spans="2:10" x14ac:dyDescent="0.25">
      <c r="B647" s="3" t="s">
        <v>149</v>
      </c>
      <c r="C647" s="3" t="s">
        <v>785</v>
      </c>
      <c r="D647">
        <v>1488900000</v>
      </c>
      <c r="E647">
        <v>1592100000</v>
      </c>
      <c r="F647">
        <v>1549200000</v>
      </c>
      <c r="G647">
        <v>1466100000</v>
      </c>
      <c r="H647">
        <v>1586300000</v>
      </c>
      <c r="I647">
        <v>1627100000</v>
      </c>
      <c r="J647">
        <v>1619400000</v>
      </c>
    </row>
    <row r="648" spans="2:10" x14ac:dyDescent="0.25">
      <c r="B648" s="3" t="s">
        <v>150</v>
      </c>
      <c r="C648" s="3" t="s">
        <v>782</v>
      </c>
      <c r="D648">
        <v>-365900000</v>
      </c>
      <c r="E648">
        <v>-772300000</v>
      </c>
      <c r="F648">
        <v>-470900000</v>
      </c>
      <c r="G648">
        <v>-417100000</v>
      </c>
      <c r="H648">
        <v>-464000000</v>
      </c>
      <c r="I648">
        <v>-505300000</v>
      </c>
      <c r="J648">
        <v>-589000000</v>
      </c>
    </row>
    <row r="649" spans="2:10" x14ac:dyDescent="0.25">
      <c r="B649" s="3" t="s">
        <v>150</v>
      </c>
      <c r="C649" s="3" t="s">
        <v>783</v>
      </c>
      <c r="D649">
        <v>942900000</v>
      </c>
      <c r="E649">
        <v>746000000</v>
      </c>
      <c r="F649">
        <v>613200000</v>
      </c>
      <c r="G649">
        <v>544000000</v>
      </c>
      <c r="H649">
        <v>594500000</v>
      </c>
      <c r="I649">
        <v>616100000</v>
      </c>
      <c r="J649">
        <v>636000000</v>
      </c>
    </row>
    <row r="650" spans="2:10" x14ac:dyDescent="0.25">
      <c r="B650" s="3" t="s">
        <v>150</v>
      </c>
      <c r="C650" s="3" t="s">
        <v>784</v>
      </c>
      <c r="D650">
        <v>1308800000</v>
      </c>
      <c r="E650">
        <v>1518300000</v>
      </c>
      <c r="F650">
        <v>1084100000</v>
      </c>
      <c r="G650">
        <v>961100000</v>
      </c>
      <c r="H650">
        <v>1058400000.0000001</v>
      </c>
      <c r="I650">
        <v>1121400000</v>
      </c>
      <c r="J650">
        <v>1225000000</v>
      </c>
    </row>
    <row r="651" spans="2:10" x14ac:dyDescent="0.25">
      <c r="B651" s="3" t="s">
        <v>150</v>
      </c>
      <c r="C651" s="3" t="s">
        <v>785</v>
      </c>
      <c r="D651">
        <v>1308800000</v>
      </c>
      <c r="E651">
        <v>1518300000</v>
      </c>
      <c r="F651">
        <v>1084100000</v>
      </c>
      <c r="G651">
        <v>961100000</v>
      </c>
      <c r="H651">
        <v>1058400000.0000001</v>
      </c>
      <c r="I651">
        <v>1121400000</v>
      </c>
      <c r="J651">
        <v>1225000000</v>
      </c>
    </row>
    <row r="652" spans="2:10" x14ac:dyDescent="0.25">
      <c r="B652" s="3" t="s">
        <v>220</v>
      </c>
      <c r="C652" s="3" t="s">
        <v>782</v>
      </c>
      <c r="D652">
        <v>87400000</v>
      </c>
      <c r="E652">
        <v>138200000</v>
      </c>
      <c r="F652">
        <v>95300000</v>
      </c>
      <c r="G652">
        <v>151200000</v>
      </c>
      <c r="H652">
        <v>123800000</v>
      </c>
      <c r="I652">
        <v>125300000</v>
      </c>
      <c r="J652">
        <v>124300000</v>
      </c>
    </row>
    <row r="653" spans="2:10" x14ac:dyDescent="0.25">
      <c r="B653" s="3" t="s">
        <v>220</v>
      </c>
      <c r="C653" s="3" t="s">
        <v>783</v>
      </c>
      <c r="D653">
        <v>321100000</v>
      </c>
      <c r="E653">
        <v>411700000</v>
      </c>
      <c r="F653">
        <v>374300000</v>
      </c>
      <c r="G653">
        <v>415400000</v>
      </c>
      <c r="H653">
        <v>389900000</v>
      </c>
      <c r="I653">
        <v>399300000</v>
      </c>
      <c r="J653">
        <v>400900000</v>
      </c>
    </row>
    <row r="654" spans="2:10" x14ac:dyDescent="0.25">
      <c r="B654" s="3" t="s">
        <v>220</v>
      </c>
      <c r="C654" s="3" t="s">
        <v>784</v>
      </c>
      <c r="D654">
        <v>233700000</v>
      </c>
      <c r="E654">
        <v>273400000</v>
      </c>
      <c r="F654">
        <v>279000000</v>
      </c>
      <c r="G654">
        <v>264200000</v>
      </c>
      <c r="H654">
        <v>266100000.00000003</v>
      </c>
      <c r="I654">
        <v>274000000</v>
      </c>
      <c r="J654">
        <v>276600000</v>
      </c>
    </row>
    <row r="655" spans="2:10" x14ac:dyDescent="0.25">
      <c r="B655" s="3" t="s">
        <v>220</v>
      </c>
      <c r="C655" s="3" t="s">
        <v>785</v>
      </c>
      <c r="D655">
        <v>233700000</v>
      </c>
      <c r="E655">
        <v>273400000</v>
      </c>
      <c r="F655">
        <v>279000000</v>
      </c>
      <c r="G655">
        <v>264200000</v>
      </c>
      <c r="H655">
        <v>266100000.00000003</v>
      </c>
      <c r="I655">
        <v>274000000</v>
      </c>
      <c r="J655">
        <v>276600000</v>
      </c>
    </row>
    <row r="656" spans="2:10" x14ac:dyDescent="0.25">
      <c r="B656" s="3" t="s">
        <v>151</v>
      </c>
      <c r="C656" s="3" t="s">
        <v>782</v>
      </c>
      <c r="D656">
        <v>126300000</v>
      </c>
      <c r="E656">
        <v>128100000</v>
      </c>
      <c r="F656">
        <v>110900000</v>
      </c>
      <c r="G656">
        <v>83900000</v>
      </c>
      <c r="H656">
        <v>99300000</v>
      </c>
      <c r="I656">
        <v>151800000</v>
      </c>
      <c r="J656">
        <v>160700000</v>
      </c>
    </row>
    <row r="657" spans="2:10" x14ac:dyDescent="0.25">
      <c r="B657" s="3" t="s">
        <v>151</v>
      </c>
      <c r="C657" s="3" t="s">
        <v>783</v>
      </c>
      <c r="D657">
        <v>251600000</v>
      </c>
      <c r="E657">
        <v>248800000</v>
      </c>
      <c r="F657">
        <v>222200000</v>
      </c>
      <c r="G657">
        <v>193100000</v>
      </c>
      <c r="H657">
        <v>212500000</v>
      </c>
      <c r="I657">
        <v>261399999.99999997</v>
      </c>
      <c r="J657">
        <v>264399999.99999997</v>
      </c>
    </row>
    <row r="658" spans="2:10" x14ac:dyDescent="0.25">
      <c r="B658" s="3" t="s">
        <v>151</v>
      </c>
      <c r="C658" s="3" t="s">
        <v>784</v>
      </c>
      <c r="D658">
        <v>125300000</v>
      </c>
      <c r="E658">
        <v>120600000</v>
      </c>
      <c r="F658">
        <v>111200000</v>
      </c>
      <c r="G658">
        <v>109200000</v>
      </c>
      <c r="H658">
        <v>113200000</v>
      </c>
      <c r="I658">
        <v>109600000</v>
      </c>
      <c r="J658">
        <v>103700000</v>
      </c>
    </row>
    <row r="659" spans="2:10" x14ac:dyDescent="0.25">
      <c r="B659" s="3" t="s">
        <v>151</v>
      </c>
      <c r="C659" s="3" t="s">
        <v>785</v>
      </c>
      <c r="D659">
        <v>125300000</v>
      </c>
      <c r="E659">
        <v>120600000</v>
      </c>
      <c r="F659">
        <v>111200000</v>
      </c>
      <c r="G659">
        <v>109200000</v>
      </c>
      <c r="H659">
        <v>113200000</v>
      </c>
      <c r="I659">
        <v>109600000</v>
      </c>
      <c r="J659">
        <v>103700000</v>
      </c>
    </row>
    <row r="660" spans="2:10" x14ac:dyDescent="0.25">
      <c r="B660" s="3" t="s">
        <v>152</v>
      </c>
      <c r="C660" s="3" t="s">
        <v>782</v>
      </c>
      <c r="D660">
        <v>6000000</v>
      </c>
      <c r="E660">
        <v>3100000</v>
      </c>
      <c r="F660">
        <v>5900000</v>
      </c>
      <c r="G660">
        <v>6700000</v>
      </c>
      <c r="H660">
        <v>10600000</v>
      </c>
      <c r="I660">
        <v>12600000</v>
      </c>
      <c r="J660">
        <v>14800000</v>
      </c>
    </row>
    <row r="661" spans="2:10" x14ac:dyDescent="0.25">
      <c r="B661" s="3" t="s">
        <v>152</v>
      </c>
      <c r="C661" s="3" t="s">
        <v>783</v>
      </c>
      <c r="D661">
        <v>10400000</v>
      </c>
      <c r="E661">
        <v>7200000</v>
      </c>
      <c r="F661">
        <v>9700000</v>
      </c>
      <c r="G661">
        <v>9900000</v>
      </c>
      <c r="H661">
        <v>13300000</v>
      </c>
      <c r="I661">
        <v>15100000</v>
      </c>
      <c r="J661">
        <v>17400000</v>
      </c>
    </row>
    <row r="662" spans="2:10" x14ac:dyDescent="0.25">
      <c r="B662" s="3" t="s">
        <v>152</v>
      </c>
      <c r="C662" s="3" t="s">
        <v>784</v>
      </c>
      <c r="D662">
        <v>4400000</v>
      </c>
      <c r="E662">
        <v>4099999.9999999995</v>
      </c>
      <c r="F662">
        <v>3900000</v>
      </c>
      <c r="G662">
        <v>3200000</v>
      </c>
      <c r="H662">
        <v>2800000</v>
      </c>
      <c r="I662">
        <v>2500000</v>
      </c>
      <c r="J662">
        <v>2600000</v>
      </c>
    </row>
    <row r="663" spans="2:10" x14ac:dyDescent="0.25">
      <c r="B663" s="3" t="s">
        <v>152</v>
      </c>
      <c r="C663" s="3" t="s">
        <v>785</v>
      </c>
      <c r="D663">
        <v>4400000</v>
      </c>
      <c r="E663">
        <v>4099999.9999999995</v>
      </c>
      <c r="F663">
        <v>3900000</v>
      </c>
      <c r="G663">
        <v>3200000</v>
      </c>
      <c r="H663">
        <v>2800000</v>
      </c>
      <c r="I663">
        <v>2500000</v>
      </c>
      <c r="J663">
        <v>2600000</v>
      </c>
    </row>
    <row r="664" spans="2:10" x14ac:dyDescent="0.25">
      <c r="B664" s="3" t="s">
        <v>153</v>
      </c>
      <c r="C664" s="3" t="s">
        <v>782</v>
      </c>
      <c r="D664">
        <v>1922700000</v>
      </c>
      <c r="E664">
        <v>-4342500000</v>
      </c>
      <c r="F664">
        <v>-1875300000</v>
      </c>
      <c r="G664">
        <v>-2635200000</v>
      </c>
      <c r="H664">
        <v>-2324600000</v>
      </c>
      <c r="I664">
        <v>-2533100000</v>
      </c>
      <c r="J664">
        <v>-2649000000</v>
      </c>
    </row>
    <row r="665" spans="2:10" x14ac:dyDescent="0.25">
      <c r="B665" s="3" t="s">
        <v>153</v>
      </c>
      <c r="C665" s="3" t="s">
        <v>783</v>
      </c>
      <c r="D665">
        <v>6908100000</v>
      </c>
      <c r="E665">
        <v>6992900000</v>
      </c>
      <c r="F665">
        <v>9853500000</v>
      </c>
      <c r="G665">
        <v>7379000000</v>
      </c>
      <c r="H665">
        <v>7789400000</v>
      </c>
      <c r="I665">
        <v>8116700000</v>
      </c>
      <c r="J665">
        <v>8489799999.999999</v>
      </c>
    </row>
    <row r="666" spans="2:10" x14ac:dyDescent="0.25">
      <c r="B666" s="3" t="s">
        <v>153</v>
      </c>
      <c r="C666" s="3" t="s">
        <v>784</v>
      </c>
      <c r="D666">
        <v>4985400000</v>
      </c>
      <c r="E666">
        <v>11335300000</v>
      </c>
      <c r="F666">
        <v>11728800000</v>
      </c>
      <c r="G666">
        <v>10014200000</v>
      </c>
      <c r="H666">
        <v>10114100000</v>
      </c>
      <c r="I666">
        <v>10649800000</v>
      </c>
      <c r="J666">
        <v>11138800000</v>
      </c>
    </row>
    <row r="667" spans="2:10" x14ac:dyDescent="0.25">
      <c r="B667" s="3" t="s">
        <v>153</v>
      </c>
      <c r="C667" s="3" t="s">
        <v>785</v>
      </c>
      <c r="D667">
        <v>4985400000</v>
      </c>
      <c r="E667">
        <v>11335300000</v>
      </c>
      <c r="F667">
        <v>11728800000</v>
      </c>
      <c r="G667">
        <v>10014200000</v>
      </c>
      <c r="H667">
        <v>10114100000</v>
      </c>
      <c r="I667">
        <v>10649800000</v>
      </c>
      <c r="J667">
        <v>11138800000</v>
      </c>
    </row>
    <row r="668" spans="2:10" x14ac:dyDescent="0.25">
      <c r="B668" s="3" t="s">
        <v>154</v>
      </c>
      <c r="C668" s="3" t="s">
        <v>782</v>
      </c>
      <c r="D668">
        <v>227700000</v>
      </c>
      <c r="E668">
        <v>284700000</v>
      </c>
      <c r="F668">
        <v>276800000</v>
      </c>
      <c r="G668">
        <v>299800000</v>
      </c>
      <c r="H668">
        <v>322700000</v>
      </c>
      <c r="I668">
        <v>327000000</v>
      </c>
      <c r="J668">
        <v>327500000</v>
      </c>
    </row>
    <row r="669" spans="2:10" x14ac:dyDescent="0.25">
      <c r="B669" s="3" t="s">
        <v>154</v>
      </c>
      <c r="C669" s="3" t="s">
        <v>783</v>
      </c>
      <c r="D669">
        <v>396900000</v>
      </c>
      <c r="E669">
        <v>523799999.99999994</v>
      </c>
      <c r="F669">
        <v>514500000</v>
      </c>
      <c r="G669">
        <v>545700000</v>
      </c>
      <c r="H669">
        <v>575300000</v>
      </c>
      <c r="I669">
        <v>581300000</v>
      </c>
      <c r="J669">
        <v>579100000</v>
      </c>
    </row>
    <row r="670" spans="2:10" x14ac:dyDescent="0.25">
      <c r="B670" s="3" t="s">
        <v>154</v>
      </c>
      <c r="C670" s="3" t="s">
        <v>784</v>
      </c>
      <c r="D670">
        <v>169200000</v>
      </c>
      <c r="E670">
        <v>239100000</v>
      </c>
      <c r="F670">
        <v>237800000</v>
      </c>
      <c r="G670">
        <v>245900000</v>
      </c>
      <c r="H670">
        <v>252600000</v>
      </c>
      <c r="I670">
        <v>254300000</v>
      </c>
      <c r="J670">
        <v>251600000</v>
      </c>
    </row>
    <row r="671" spans="2:10" x14ac:dyDescent="0.25">
      <c r="B671" s="3" t="s">
        <v>154</v>
      </c>
      <c r="C671" s="3" t="s">
        <v>785</v>
      </c>
      <c r="D671">
        <v>169200000</v>
      </c>
      <c r="E671">
        <v>239100000</v>
      </c>
      <c r="F671">
        <v>237800000</v>
      </c>
      <c r="G671">
        <v>245900000</v>
      </c>
      <c r="H671">
        <v>252600000</v>
      </c>
      <c r="I671">
        <v>254300000</v>
      </c>
      <c r="J671">
        <v>251600000</v>
      </c>
    </row>
    <row r="672" spans="2:10" x14ac:dyDescent="0.25">
      <c r="B672" s="3" t="s">
        <v>155</v>
      </c>
      <c r="C672" s="3" t="s">
        <v>782</v>
      </c>
      <c r="D672">
        <v>159300000</v>
      </c>
      <c r="E672">
        <v>182500000</v>
      </c>
      <c r="F672">
        <v>275600000</v>
      </c>
      <c r="G672">
        <v>298400000</v>
      </c>
      <c r="H672">
        <v>313800000</v>
      </c>
      <c r="I672">
        <v>323500000</v>
      </c>
      <c r="J672">
        <v>330200000</v>
      </c>
    </row>
    <row r="673" spans="2:10" x14ac:dyDescent="0.25">
      <c r="B673" s="3" t="s">
        <v>155</v>
      </c>
      <c r="C673" s="3" t="s">
        <v>783</v>
      </c>
      <c r="D673">
        <v>178500000</v>
      </c>
      <c r="E673">
        <v>199900000</v>
      </c>
      <c r="F673">
        <v>286600000</v>
      </c>
      <c r="G673">
        <v>305800000</v>
      </c>
      <c r="H673">
        <v>322300000</v>
      </c>
      <c r="I673">
        <v>333300000</v>
      </c>
      <c r="J673">
        <v>341200000</v>
      </c>
    </row>
    <row r="674" spans="2:10" x14ac:dyDescent="0.25">
      <c r="B674" s="3" t="s">
        <v>155</v>
      </c>
      <c r="C674" s="3" t="s">
        <v>784</v>
      </c>
      <c r="D674">
        <v>19200000</v>
      </c>
      <c r="E674">
        <v>17400000</v>
      </c>
      <c r="F674">
        <v>11000000</v>
      </c>
      <c r="G674">
        <v>7300000</v>
      </c>
      <c r="H674">
        <v>8500000</v>
      </c>
      <c r="I674">
        <v>9700000</v>
      </c>
      <c r="J674">
        <v>11000000</v>
      </c>
    </row>
    <row r="675" spans="2:10" x14ac:dyDescent="0.25">
      <c r="B675" s="3" t="s">
        <v>155</v>
      </c>
      <c r="C675" s="3" t="s">
        <v>785</v>
      </c>
      <c r="D675">
        <v>19200000</v>
      </c>
      <c r="E675">
        <v>17400000</v>
      </c>
      <c r="F675">
        <v>11000000</v>
      </c>
      <c r="G675">
        <v>7300000</v>
      </c>
      <c r="H675">
        <v>8500000</v>
      </c>
      <c r="I675">
        <v>9700000</v>
      </c>
      <c r="J675">
        <v>11000000</v>
      </c>
    </row>
    <row r="676" spans="2:10" x14ac:dyDescent="0.25">
      <c r="B676" s="3" t="s">
        <v>156</v>
      </c>
      <c r="C676" s="3" t="s">
        <v>782</v>
      </c>
      <c r="D676">
        <v>11700000</v>
      </c>
      <c r="E676">
        <v>8700000</v>
      </c>
      <c r="F676">
        <v>8000000</v>
      </c>
      <c r="G676">
        <v>10400000</v>
      </c>
      <c r="H676">
        <v>15700000</v>
      </c>
      <c r="I676">
        <v>33800000</v>
      </c>
      <c r="J676">
        <v>31300000</v>
      </c>
    </row>
    <row r="677" spans="2:10" x14ac:dyDescent="0.25">
      <c r="B677" s="3" t="s">
        <v>156</v>
      </c>
      <c r="C677" s="3" t="s">
        <v>783</v>
      </c>
      <c r="D677">
        <v>31500000</v>
      </c>
      <c r="E677">
        <v>27600000</v>
      </c>
      <c r="F677">
        <v>25600000</v>
      </c>
      <c r="G677">
        <v>27400000</v>
      </c>
      <c r="H677">
        <v>31100000</v>
      </c>
      <c r="I677">
        <v>47400000</v>
      </c>
      <c r="J677">
        <v>43800000</v>
      </c>
    </row>
    <row r="678" spans="2:10" x14ac:dyDescent="0.25">
      <c r="B678" s="3" t="s">
        <v>156</v>
      </c>
      <c r="C678" s="3" t="s">
        <v>784</v>
      </c>
      <c r="D678">
        <v>19800000</v>
      </c>
      <c r="E678">
        <v>18800000</v>
      </c>
      <c r="F678">
        <v>17600000</v>
      </c>
      <c r="G678">
        <v>16900000</v>
      </c>
      <c r="H678">
        <v>15400000</v>
      </c>
      <c r="I678">
        <v>13500000</v>
      </c>
      <c r="J678">
        <v>12500000</v>
      </c>
    </row>
    <row r="679" spans="2:10" x14ac:dyDescent="0.25">
      <c r="B679" s="3" t="s">
        <v>156</v>
      </c>
      <c r="C679" s="3" t="s">
        <v>785</v>
      </c>
      <c r="D679">
        <v>19800000</v>
      </c>
      <c r="E679">
        <v>18800000</v>
      </c>
      <c r="F679">
        <v>17600000</v>
      </c>
      <c r="G679">
        <v>16900000</v>
      </c>
      <c r="H679">
        <v>15400000</v>
      </c>
      <c r="I679">
        <v>13500000</v>
      </c>
      <c r="J679">
        <v>12500000</v>
      </c>
    </row>
    <row r="680" spans="2:10" x14ac:dyDescent="0.25">
      <c r="B680" s="3" t="s">
        <v>221</v>
      </c>
      <c r="C680" s="3" t="s">
        <v>782</v>
      </c>
      <c r="D680">
        <v>-3500000</v>
      </c>
      <c r="E680">
        <v>-4500000</v>
      </c>
      <c r="F680">
        <v>-4400000</v>
      </c>
      <c r="G680">
        <v>-4900000</v>
      </c>
      <c r="H680">
        <v>-4500000</v>
      </c>
      <c r="I680">
        <v>-4200000</v>
      </c>
      <c r="J680">
        <v>-4000000</v>
      </c>
    </row>
    <row r="681" spans="2:10" x14ac:dyDescent="0.25">
      <c r="B681" s="3" t="s">
        <v>221</v>
      </c>
      <c r="C681" s="3" t="s">
        <v>783</v>
      </c>
      <c r="D681">
        <v>3900000</v>
      </c>
      <c r="E681">
        <v>3100000</v>
      </c>
      <c r="F681">
        <v>2600000</v>
      </c>
      <c r="G681">
        <v>1600000</v>
      </c>
      <c r="H681">
        <v>1300000</v>
      </c>
      <c r="I681">
        <v>1100000</v>
      </c>
      <c r="J681">
        <v>1000000</v>
      </c>
    </row>
    <row r="682" spans="2:10" x14ac:dyDescent="0.25">
      <c r="B682" s="3" t="s">
        <v>221</v>
      </c>
      <c r="C682" s="3" t="s">
        <v>784</v>
      </c>
      <c r="D682">
        <v>7500000</v>
      </c>
      <c r="E682">
        <v>7600000</v>
      </c>
      <c r="F682">
        <v>7000000</v>
      </c>
      <c r="G682">
        <v>6600000</v>
      </c>
      <c r="H682">
        <v>5800000</v>
      </c>
      <c r="I682">
        <v>5300000</v>
      </c>
      <c r="J682">
        <v>5000000</v>
      </c>
    </row>
    <row r="683" spans="2:10" x14ac:dyDescent="0.25">
      <c r="B683" s="3" t="s">
        <v>221</v>
      </c>
      <c r="C683" s="3" t="s">
        <v>785</v>
      </c>
      <c r="D683">
        <v>7500000</v>
      </c>
      <c r="E683">
        <v>7600000</v>
      </c>
      <c r="F683">
        <v>7000000</v>
      </c>
      <c r="G683">
        <v>6600000</v>
      </c>
      <c r="H683">
        <v>5800000</v>
      </c>
      <c r="I683">
        <v>5300000</v>
      </c>
      <c r="J683">
        <v>5000000</v>
      </c>
    </row>
    <row r="684" spans="2:10" x14ac:dyDescent="0.25">
      <c r="B684" s="3" t="s">
        <v>157</v>
      </c>
      <c r="C684" s="3" t="s">
        <v>782</v>
      </c>
      <c r="D684">
        <v>5327300000</v>
      </c>
      <c r="E684">
        <v>3782700000</v>
      </c>
      <c r="F684">
        <v>5425000000</v>
      </c>
      <c r="G684">
        <v>7124500000</v>
      </c>
      <c r="H684">
        <v>7776100000</v>
      </c>
      <c r="I684">
        <v>8006700000</v>
      </c>
      <c r="J684">
        <v>8717500000</v>
      </c>
    </row>
    <row r="685" spans="2:10" x14ac:dyDescent="0.25">
      <c r="B685" s="3" t="s">
        <v>157</v>
      </c>
      <c r="C685" s="3" t="s">
        <v>783</v>
      </c>
      <c r="D685">
        <v>11175400000</v>
      </c>
      <c r="E685">
        <v>9418400000</v>
      </c>
      <c r="F685">
        <v>10520300000</v>
      </c>
      <c r="G685">
        <v>10484500000</v>
      </c>
      <c r="H685">
        <v>11020500000</v>
      </c>
      <c r="I685">
        <v>11132900000</v>
      </c>
      <c r="J685">
        <v>11856600000</v>
      </c>
    </row>
    <row r="686" spans="2:10" x14ac:dyDescent="0.25">
      <c r="B686" s="3" t="s">
        <v>157</v>
      </c>
      <c r="C686" s="3" t="s">
        <v>784</v>
      </c>
      <c r="D686">
        <v>5848100000</v>
      </c>
      <c r="E686">
        <v>5635700000</v>
      </c>
      <c r="F686">
        <v>5095300000</v>
      </c>
      <c r="G686">
        <v>3359900000</v>
      </c>
      <c r="H686">
        <v>3244400000</v>
      </c>
      <c r="I686">
        <v>3126200000</v>
      </c>
      <c r="J686">
        <v>3139100000</v>
      </c>
    </row>
    <row r="687" spans="2:10" x14ac:dyDescent="0.25">
      <c r="B687" s="3" t="s">
        <v>157</v>
      </c>
      <c r="C687" s="3" t="s">
        <v>785</v>
      </c>
      <c r="D687">
        <v>5848100000</v>
      </c>
      <c r="E687">
        <v>5635700000</v>
      </c>
      <c r="F687">
        <v>5095300000</v>
      </c>
      <c r="G687">
        <v>3359900000</v>
      </c>
      <c r="H687">
        <v>3244400000</v>
      </c>
      <c r="I687">
        <v>3126200000</v>
      </c>
      <c r="J687">
        <v>3139100000</v>
      </c>
    </row>
    <row r="688" spans="2:10" x14ac:dyDescent="0.25">
      <c r="B688" s="3" t="s">
        <v>158</v>
      </c>
      <c r="C688" s="3" t="s">
        <v>782</v>
      </c>
      <c r="I688">
        <v>-11600000</v>
      </c>
      <c r="J688">
        <v>-11500000</v>
      </c>
    </row>
    <row r="689" spans="2:10" x14ac:dyDescent="0.25">
      <c r="B689" s="3" t="s">
        <v>158</v>
      </c>
      <c r="C689" s="3" t="s">
        <v>783</v>
      </c>
      <c r="I689">
        <v>61900000</v>
      </c>
      <c r="J689">
        <v>59700000</v>
      </c>
    </row>
    <row r="690" spans="2:10" x14ac:dyDescent="0.25">
      <c r="B690" s="3" t="s">
        <v>158</v>
      </c>
      <c r="C690" s="3" t="s">
        <v>784</v>
      </c>
      <c r="I690">
        <v>73500000</v>
      </c>
      <c r="J690">
        <v>71200000</v>
      </c>
    </row>
    <row r="691" spans="2:10" x14ac:dyDescent="0.25">
      <c r="B691" s="3" t="s">
        <v>158</v>
      </c>
      <c r="C691" s="3" t="s">
        <v>785</v>
      </c>
      <c r="I691">
        <v>73500000</v>
      </c>
      <c r="J691">
        <v>71200000</v>
      </c>
    </row>
    <row r="692" spans="2:10" x14ac:dyDescent="0.25">
      <c r="B692" s="3" t="s">
        <v>160</v>
      </c>
      <c r="C692" s="3" t="s">
        <v>782</v>
      </c>
      <c r="D692">
        <v>-130000000</v>
      </c>
      <c r="E692">
        <v>199000000</v>
      </c>
      <c r="F692">
        <v>128000000</v>
      </c>
      <c r="G692">
        <v>-104800000</v>
      </c>
      <c r="H692">
        <v>-28800000</v>
      </c>
      <c r="I692">
        <v>-18000000</v>
      </c>
      <c r="J692">
        <v>-25900000</v>
      </c>
    </row>
    <row r="693" spans="2:10" x14ac:dyDescent="0.25">
      <c r="B693" s="3" t="s">
        <v>160</v>
      </c>
      <c r="C693" s="3" t="s">
        <v>783</v>
      </c>
      <c r="D693">
        <v>415500000</v>
      </c>
      <c r="E693">
        <v>795100000</v>
      </c>
      <c r="F693">
        <v>727800000</v>
      </c>
      <c r="G693">
        <v>534000000</v>
      </c>
      <c r="H693">
        <v>649100000</v>
      </c>
      <c r="I693">
        <v>659400000</v>
      </c>
      <c r="J693">
        <v>545900000</v>
      </c>
    </row>
    <row r="694" spans="2:10" x14ac:dyDescent="0.25">
      <c r="B694" s="3" t="s">
        <v>160</v>
      </c>
      <c r="C694" s="3" t="s">
        <v>784</v>
      </c>
      <c r="D694">
        <v>545500000</v>
      </c>
      <c r="E694">
        <v>596100000</v>
      </c>
      <c r="F694">
        <v>599800000</v>
      </c>
      <c r="G694">
        <v>638800000</v>
      </c>
      <c r="H694">
        <v>677900000</v>
      </c>
      <c r="I694">
        <v>677400000</v>
      </c>
      <c r="J694">
        <v>571800000</v>
      </c>
    </row>
    <row r="695" spans="2:10" x14ac:dyDescent="0.25">
      <c r="B695" s="3" t="s">
        <v>160</v>
      </c>
      <c r="C695" s="3" t="s">
        <v>785</v>
      </c>
      <c r="D695">
        <v>545500000</v>
      </c>
      <c r="E695">
        <v>596100000</v>
      </c>
      <c r="F695">
        <v>599800000</v>
      </c>
      <c r="G695">
        <v>638800000</v>
      </c>
      <c r="H695">
        <v>677900000</v>
      </c>
      <c r="I695">
        <v>677400000</v>
      </c>
      <c r="J695">
        <v>571800000</v>
      </c>
    </row>
    <row r="696" spans="2:10" x14ac:dyDescent="0.25">
      <c r="B696" s="3" t="s">
        <v>161</v>
      </c>
      <c r="C696" s="3" t="s">
        <v>782</v>
      </c>
      <c r="D696">
        <v>300200000</v>
      </c>
      <c r="E696">
        <v>285700000</v>
      </c>
      <c r="F696">
        <v>245100000</v>
      </c>
      <c r="G696">
        <v>233300000</v>
      </c>
      <c r="H696">
        <v>227800000</v>
      </c>
      <c r="I696">
        <v>218200000</v>
      </c>
      <c r="J696">
        <v>197200000</v>
      </c>
    </row>
    <row r="697" spans="2:10" x14ac:dyDescent="0.25">
      <c r="B697" s="3" t="s">
        <v>161</v>
      </c>
      <c r="C697" s="3" t="s">
        <v>783</v>
      </c>
      <c r="D697">
        <v>348100000</v>
      </c>
      <c r="E697">
        <v>329500000</v>
      </c>
      <c r="F697">
        <v>283300000</v>
      </c>
      <c r="G697">
        <v>269300000</v>
      </c>
      <c r="H697">
        <v>262899999.99999997</v>
      </c>
      <c r="I697">
        <v>251800000</v>
      </c>
      <c r="J697">
        <v>228800000</v>
      </c>
    </row>
    <row r="698" spans="2:10" x14ac:dyDescent="0.25">
      <c r="B698" s="3" t="s">
        <v>161</v>
      </c>
      <c r="C698" s="3" t="s">
        <v>784</v>
      </c>
      <c r="D698">
        <v>47900000</v>
      </c>
      <c r="E698">
        <v>43800000</v>
      </c>
      <c r="F698">
        <v>38200000</v>
      </c>
      <c r="G698">
        <v>36000000</v>
      </c>
      <c r="H698">
        <v>35100000</v>
      </c>
      <c r="I698">
        <v>33500000</v>
      </c>
      <c r="J698">
        <v>31600000</v>
      </c>
    </row>
    <row r="699" spans="2:10" x14ac:dyDescent="0.25">
      <c r="B699" s="3" t="s">
        <v>161</v>
      </c>
      <c r="C699" s="3" t="s">
        <v>785</v>
      </c>
      <c r="D699">
        <v>47900000</v>
      </c>
      <c r="E699">
        <v>43800000</v>
      </c>
      <c r="F699">
        <v>38200000</v>
      </c>
      <c r="G699">
        <v>36000000</v>
      </c>
      <c r="H699">
        <v>35100000</v>
      </c>
      <c r="I699">
        <v>33500000</v>
      </c>
      <c r="J699">
        <v>31600000</v>
      </c>
    </row>
    <row r="700" spans="2:10" x14ac:dyDescent="0.25">
      <c r="B700" s="3" t="s">
        <v>162</v>
      </c>
      <c r="C700" s="3" t="s">
        <v>782</v>
      </c>
      <c r="D700">
        <v>914400000</v>
      </c>
      <c r="E700">
        <v>921000000</v>
      </c>
      <c r="F700">
        <v>590700000</v>
      </c>
      <c r="G700">
        <v>555800000</v>
      </c>
      <c r="H700">
        <v>662400000</v>
      </c>
      <c r="I700">
        <v>-761700000</v>
      </c>
      <c r="J700">
        <v>-1161900000</v>
      </c>
    </row>
    <row r="701" spans="2:10" x14ac:dyDescent="0.25">
      <c r="B701" s="3" t="s">
        <v>162</v>
      </c>
      <c r="C701" s="3" t="s">
        <v>783</v>
      </c>
      <c r="D701">
        <v>2907900000</v>
      </c>
      <c r="E701">
        <v>2772800000</v>
      </c>
      <c r="F701">
        <v>2860600000</v>
      </c>
      <c r="G701">
        <v>3244700000</v>
      </c>
      <c r="H701">
        <v>3581300000</v>
      </c>
      <c r="I701">
        <v>1606900000</v>
      </c>
      <c r="J701">
        <v>18500000</v>
      </c>
    </row>
    <row r="702" spans="2:10" x14ac:dyDescent="0.25">
      <c r="B702" s="3" t="s">
        <v>162</v>
      </c>
      <c r="C702" s="3" t="s">
        <v>784</v>
      </c>
      <c r="D702">
        <v>1993500000</v>
      </c>
      <c r="E702">
        <v>1851800000</v>
      </c>
      <c r="F702">
        <v>2269900000</v>
      </c>
      <c r="G702">
        <v>2688900000</v>
      </c>
      <c r="H702">
        <v>2919000000</v>
      </c>
      <c r="I702">
        <v>2368500000</v>
      </c>
      <c r="J702">
        <v>1180300000</v>
      </c>
    </row>
    <row r="703" spans="2:10" x14ac:dyDescent="0.25">
      <c r="B703" s="3" t="s">
        <v>162</v>
      </c>
      <c r="C703" s="3" t="s">
        <v>785</v>
      </c>
      <c r="D703">
        <v>1993500000</v>
      </c>
      <c r="E703">
        <v>1851800000</v>
      </c>
      <c r="F703">
        <v>2269900000</v>
      </c>
      <c r="G703">
        <v>2688900000</v>
      </c>
      <c r="H703">
        <v>2919000000</v>
      </c>
      <c r="I703">
        <v>2368500000</v>
      </c>
      <c r="J703">
        <v>1180300000</v>
      </c>
    </row>
    <row r="704" spans="2:10" x14ac:dyDescent="0.25">
      <c r="B704" s="3" t="s">
        <v>163</v>
      </c>
      <c r="C704" s="3" t="s">
        <v>782</v>
      </c>
      <c r="D704">
        <v>1002800000</v>
      </c>
      <c r="E704">
        <v>1096800000</v>
      </c>
      <c r="F704">
        <v>1197600000</v>
      </c>
      <c r="G704">
        <v>949600000</v>
      </c>
      <c r="H704">
        <v>962100000</v>
      </c>
      <c r="I704">
        <v>879900000</v>
      </c>
      <c r="J704">
        <v>766400000</v>
      </c>
    </row>
    <row r="705" spans="2:10" x14ac:dyDescent="0.25">
      <c r="B705" s="3" t="s">
        <v>163</v>
      </c>
      <c r="C705" s="3" t="s">
        <v>783</v>
      </c>
      <c r="D705">
        <v>1383000000</v>
      </c>
      <c r="E705">
        <v>1457100000</v>
      </c>
      <c r="F705">
        <v>1528300000</v>
      </c>
      <c r="G705">
        <v>1246500000</v>
      </c>
      <c r="H705">
        <v>1245100000</v>
      </c>
      <c r="I705">
        <v>1136400000</v>
      </c>
      <c r="J705">
        <v>988600000</v>
      </c>
    </row>
    <row r="706" spans="2:10" x14ac:dyDescent="0.25">
      <c r="B706" s="3" t="s">
        <v>163</v>
      </c>
      <c r="C706" s="3" t="s">
        <v>784</v>
      </c>
      <c r="D706">
        <v>380100000</v>
      </c>
      <c r="E706">
        <v>360300000</v>
      </c>
      <c r="F706">
        <v>330700000</v>
      </c>
      <c r="G706">
        <v>296900000</v>
      </c>
      <c r="H706">
        <v>283000000</v>
      </c>
      <c r="I706">
        <v>256500000</v>
      </c>
      <c r="J706">
        <v>222300000</v>
      </c>
    </row>
    <row r="707" spans="2:10" x14ac:dyDescent="0.25">
      <c r="B707" s="3" t="s">
        <v>163</v>
      </c>
      <c r="C707" s="3" t="s">
        <v>785</v>
      </c>
      <c r="D707">
        <v>380100000</v>
      </c>
      <c r="E707">
        <v>360300000</v>
      </c>
      <c r="F707">
        <v>330700000</v>
      </c>
      <c r="G707">
        <v>296900000</v>
      </c>
      <c r="H707">
        <v>283000000</v>
      </c>
      <c r="I707">
        <v>256500000</v>
      </c>
      <c r="J707">
        <v>222300000</v>
      </c>
    </row>
    <row r="708" spans="2:10" x14ac:dyDescent="0.25">
      <c r="B708" s="3" t="s">
        <v>164</v>
      </c>
      <c r="C708" s="3" t="s">
        <v>782</v>
      </c>
      <c r="D708">
        <v>16900000</v>
      </c>
      <c r="E708">
        <v>15700000</v>
      </c>
      <c r="F708">
        <v>12800000</v>
      </c>
      <c r="G708">
        <v>14000000</v>
      </c>
      <c r="H708">
        <v>16000000</v>
      </c>
      <c r="I708">
        <v>16399999.999999998</v>
      </c>
      <c r="J708">
        <v>16500000</v>
      </c>
    </row>
    <row r="709" spans="2:10" x14ac:dyDescent="0.25">
      <c r="B709" s="3" t="s">
        <v>164</v>
      </c>
      <c r="C709" s="3" t="s">
        <v>783</v>
      </c>
      <c r="D709">
        <v>22100000</v>
      </c>
      <c r="E709">
        <v>20900000</v>
      </c>
      <c r="F709">
        <v>17500000</v>
      </c>
      <c r="G709">
        <v>18700000</v>
      </c>
      <c r="H709">
        <v>20800000</v>
      </c>
      <c r="I709">
        <v>21100000</v>
      </c>
      <c r="J709">
        <v>21300000</v>
      </c>
    </row>
    <row r="710" spans="2:10" x14ac:dyDescent="0.25">
      <c r="B710" s="3" t="s">
        <v>164</v>
      </c>
      <c r="C710" s="3" t="s">
        <v>784</v>
      </c>
      <c r="D710">
        <v>5200000</v>
      </c>
      <c r="E710">
        <v>5200000</v>
      </c>
      <c r="F710">
        <v>4800000</v>
      </c>
      <c r="G710">
        <v>4700000</v>
      </c>
      <c r="H710">
        <v>4800000</v>
      </c>
      <c r="I710">
        <v>4700000</v>
      </c>
      <c r="J710">
        <v>4700000</v>
      </c>
    </row>
    <row r="711" spans="2:10" x14ac:dyDescent="0.25">
      <c r="B711" s="3" t="s">
        <v>164</v>
      </c>
      <c r="C711" s="3" t="s">
        <v>785</v>
      </c>
      <c r="D711">
        <v>5200000</v>
      </c>
      <c r="E711">
        <v>5200000</v>
      </c>
      <c r="F711">
        <v>4800000</v>
      </c>
      <c r="G711">
        <v>4700000</v>
      </c>
      <c r="H711">
        <v>4800000</v>
      </c>
      <c r="I711">
        <v>4700000</v>
      </c>
      <c r="J711">
        <v>4700000</v>
      </c>
    </row>
    <row r="712" spans="2:10" x14ac:dyDescent="0.25">
      <c r="B712" s="3" t="s">
        <v>165</v>
      </c>
      <c r="C712" s="3" t="s">
        <v>782</v>
      </c>
      <c r="D712">
        <v>1122600000</v>
      </c>
      <c r="E712">
        <v>1232100000</v>
      </c>
      <c r="F712">
        <v>1292300000</v>
      </c>
      <c r="G712">
        <v>672300000</v>
      </c>
      <c r="H712">
        <v>541100000</v>
      </c>
      <c r="I712">
        <v>13700000</v>
      </c>
      <c r="J712">
        <v>281700000</v>
      </c>
    </row>
    <row r="713" spans="2:10" x14ac:dyDescent="0.25">
      <c r="B713" s="3" t="s">
        <v>165</v>
      </c>
      <c r="C713" s="3" t="s">
        <v>783</v>
      </c>
      <c r="D713">
        <v>2253100000</v>
      </c>
      <c r="E713">
        <v>2388200000</v>
      </c>
      <c r="F713">
        <v>2481100000</v>
      </c>
      <c r="G713">
        <v>1766200000</v>
      </c>
      <c r="H713">
        <v>1657300000</v>
      </c>
      <c r="I713">
        <v>1031700000</v>
      </c>
      <c r="J713">
        <v>1256600000</v>
      </c>
    </row>
    <row r="714" spans="2:10" x14ac:dyDescent="0.25">
      <c r="B714" s="3" t="s">
        <v>165</v>
      </c>
      <c r="C714" s="3" t="s">
        <v>784</v>
      </c>
      <c r="D714">
        <v>1130500000</v>
      </c>
      <c r="E714">
        <v>1156200000</v>
      </c>
      <c r="F714">
        <v>1188800000</v>
      </c>
      <c r="G714">
        <v>1093900000</v>
      </c>
      <c r="H714">
        <v>1116100000</v>
      </c>
      <c r="I714">
        <v>1018000000</v>
      </c>
      <c r="J714">
        <v>974900000</v>
      </c>
    </row>
    <row r="715" spans="2:10" x14ac:dyDescent="0.25">
      <c r="B715" s="3" t="s">
        <v>165</v>
      </c>
      <c r="C715" s="3" t="s">
        <v>785</v>
      </c>
      <c r="D715">
        <v>1130500000</v>
      </c>
      <c r="E715">
        <v>1156200000</v>
      </c>
      <c r="F715">
        <v>1188800000</v>
      </c>
      <c r="G715">
        <v>1093900000</v>
      </c>
      <c r="H715">
        <v>1116100000</v>
      </c>
      <c r="I715">
        <v>1018000000</v>
      </c>
      <c r="J715">
        <v>974900000</v>
      </c>
    </row>
    <row r="716" spans="2:10" x14ac:dyDescent="0.25">
      <c r="B716" s="3" t="s">
        <v>166</v>
      </c>
      <c r="C716" s="3" t="s">
        <v>782</v>
      </c>
      <c r="D716">
        <v>252900000</v>
      </c>
      <c r="E716">
        <v>250200000</v>
      </c>
      <c r="F716">
        <v>239300000</v>
      </c>
      <c r="G716">
        <v>195400000</v>
      </c>
      <c r="H716">
        <v>194100000</v>
      </c>
      <c r="I716">
        <v>174000000</v>
      </c>
      <c r="J716">
        <v>167500000</v>
      </c>
    </row>
    <row r="717" spans="2:10" x14ac:dyDescent="0.25">
      <c r="B717" s="3" t="s">
        <v>166</v>
      </c>
      <c r="C717" s="3" t="s">
        <v>783</v>
      </c>
      <c r="D717">
        <v>560100000</v>
      </c>
      <c r="E717">
        <v>551000000</v>
      </c>
      <c r="F717">
        <v>515000000</v>
      </c>
      <c r="G717">
        <v>428800000</v>
      </c>
      <c r="H717">
        <v>427400000</v>
      </c>
      <c r="I717">
        <v>377500000</v>
      </c>
      <c r="J717">
        <v>362000000</v>
      </c>
    </row>
    <row r="718" spans="2:10" x14ac:dyDescent="0.25">
      <c r="B718" s="3" t="s">
        <v>166</v>
      </c>
      <c r="C718" s="3" t="s">
        <v>784</v>
      </c>
      <c r="D718">
        <v>307200000</v>
      </c>
      <c r="E718">
        <v>300800000</v>
      </c>
      <c r="F718">
        <v>275700000</v>
      </c>
      <c r="G718">
        <v>233400000</v>
      </c>
      <c r="H718">
        <v>233300000</v>
      </c>
      <c r="I718">
        <v>203500000</v>
      </c>
      <c r="J718">
        <v>194500000</v>
      </c>
    </row>
    <row r="719" spans="2:10" x14ac:dyDescent="0.25">
      <c r="B719" s="3" t="s">
        <v>166</v>
      </c>
      <c r="C719" s="3" t="s">
        <v>785</v>
      </c>
      <c r="D719">
        <v>307200000</v>
      </c>
      <c r="E719">
        <v>300800000</v>
      </c>
      <c r="F719">
        <v>275700000</v>
      </c>
      <c r="G719">
        <v>233400000</v>
      </c>
      <c r="H719">
        <v>233300000</v>
      </c>
      <c r="I719">
        <v>203500000</v>
      </c>
      <c r="J719">
        <v>194500000</v>
      </c>
    </row>
    <row r="720" spans="2:10" x14ac:dyDescent="0.25">
      <c r="B720" s="3" t="s">
        <v>167</v>
      </c>
      <c r="C720" s="3" t="s">
        <v>782</v>
      </c>
      <c r="D720">
        <v>1651000000</v>
      </c>
      <c r="E720">
        <v>2545400000</v>
      </c>
      <c r="F720">
        <v>3050200000</v>
      </c>
      <c r="G720">
        <v>2667700000</v>
      </c>
      <c r="H720">
        <v>2920800000</v>
      </c>
      <c r="I720">
        <v>3287700000</v>
      </c>
      <c r="J720">
        <v>3731400000</v>
      </c>
    </row>
    <row r="721" spans="2:10" x14ac:dyDescent="0.25">
      <c r="B721" s="3" t="s">
        <v>167</v>
      </c>
      <c r="C721" s="3" t="s">
        <v>783</v>
      </c>
      <c r="D721">
        <v>8735600000</v>
      </c>
      <c r="E721">
        <v>9487500000</v>
      </c>
      <c r="F721">
        <v>11112700000</v>
      </c>
      <c r="G721">
        <v>10183700000</v>
      </c>
      <c r="H721">
        <v>10493400000</v>
      </c>
      <c r="I721">
        <v>10965300000</v>
      </c>
      <c r="J721">
        <v>11548000000</v>
      </c>
    </row>
    <row r="722" spans="2:10" x14ac:dyDescent="0.25">
      <c r="B722" s="3" t="s">
        <v>167</v>
      </c>
      <c r="C722" s="3" t="s">
        <v>784</v>
      </c>
      <c r="D722">
        <v>7084500000</v>
      </c>
      <c r="E722">
        <v>6942100000</v>
      </c>
      <c r="F722">
        <v>8062500000</v>
      </c>
      <c r="G722">
        <v>7516000000</v>
      </c>
      <c r="H722">
        <v>7572600000</v>
      </c>
      <c r="I722">
        <v>7677500000</v>
      </c>
      <c r="J722">
        <v>7816600000</v>
      </c>
    </row>
    <row r="723" spans="2:10" x14ac:dyDescent="0.25">
      <c r="B723" s="3" t="s">
        <v>167</v>
      </c>
      <c r="C723" s="3" t="s">
        <v>785</v>
      </c>
      <c r="D723">
        <v>7084500000</v>
      </c>
      <c r="E723">
        <v>6942100000</v>
      </c>
      <c r="F723">
        <v>8062500000</v>
      </c>
      <c r="G723">
        <v>7516000000</v>
      </c>
      <c r="H723">
        <v>7572600000</v>
      </c>
      <c r="I723">
        <v>7677500000</v>
      </c>
      <c r="J723">
        <v>7816600000</v>
      </c>
    </row>
    <row r="724" spans="2:10" x14ac:dyDescent="0.25">
      <c r="B724" s="3" t="s">
        <v>168</v>
      </c>
      <c r="C724" s="3" t="s">
        <v>782</v>
      </c>
      <c r="D724">
        <v>654900000</v>
      </c>
      <c r="E724">
        <v>661900000</v>
      </c>
      <c r="F724">
        <v>686800000</v>
      </c>
      <c r="G724">
        <v>775500000</v>
      </c>
      <c r="H724">
        <v>1017900000</v>
      </c>
      <c r="I724">
        <v>561600000</v>
      </c>
      <c r="J724">
        <v>489500000</v>
      </c>
    </row>
    <row r="725" spans="2:10" x14ac:dyDescent="0.25">
      <c r="B725" s="3" t="s">
        <v>168</v>
      </c>
      <c r="C725" s="3" t="s">
        <v>783</v>
      </c>
      <c r="D725">
        <v>1505200000</v>
      </c>
      <c r="E725">
        <v>1556700000</v>
      </c>
      <c r="F725">
        <v>1408600000</v>
      </c>
      <c r="G725">
        <v>1362000000</v>
      </c>
      <c r="H725">
        <v>1575100000</v>
      </c>
      <c r="I725">
        <v>1013600000</v>
      </c>
      <c r="J725">
        <v>881300000</v>
      </c>
    </row>
    <row r="726" spans="2:10" x14ac:dyDescent="0.25">
      <c r="B726" s="3" t="s">
        <v>168</v>
      </c>
      <c r="C726" s="3" t="s">
        <v>784</v>
      </c>
      <c r="D726">
        <v>850300000</v>
      </c>
      <c r="E726">
        <v>894900000</v>
      </c>
      <c r="F726">
        <v>721800000</v>
      </c>
      <c r="G726">
        <v>586500000</v>
      </c>
      <c r="H726">
        <v>557200000</v>
      </c>
      <c r="I726">
        <v>451900000</v>
      </c>
      <c r="J726">
        <v>391800000</v>
      </c>
    </row>
    <row r="727" spans="2:10" x14ac:dyDescent="0.25">
      <c r="B727" s="3" t="s">
        <v>168</v>
      </c>
      <c r="C727" s="3" t="s">
        <v>785</v>
      </c>
      <c r="D727">
        <v>850300000</v>
      </c>
      <c r="E727">
        <v>894900000</v>
      </c>
      <c r="F727">
        <v>721800000</v>
      </c>
      <c r="G727">
        <v>586500000</v>
      </c>
      <c r="H727">
        <v>557200000</v>
      </c>
      <c r="I727">
        <v>451900000</v>
      </c>
      <c r="J727">
        <v>391800000</v>
      </c>
    </row>
    <row r="728" spans="2:10" x14ac:dyDescent="0.25">
      <c r="B728" s="3" t="s">
        <v>169</v>
      </c>
      <c r="C728" s="3" t="s">
        <v>782</v>
      </c>
      <c r="D728">
        <v>103100000</v>
      </c>
      <c r="E728">
        <v>114100000</v>
      </c>
      <c r="F728">
        <v>92000000</v>
      </c>
      <c r="G728">
        <v>66800000</v>
      </c>
      <c r="H728">
        <v>66599999.999999993</v>
      </c>
      <c r="I728">
        <v>64400000.000000007</v>
      </c>
      <c r="J728">
        <v>62500000</v>
      </c>
    </row>
    <row r="729" spans="2:10" x14ac:dyDescent="0.25">
      <c r="B729" s="3" t="s">
        <v>169</v>
      </c>
      <c r="C729" s="3" t="s">
        <v>783</v>
      </c>
      <c r="D729">
        <v>256800000</v>
      </c>
      <c r="E729">
        <v>256200000</v>
      </c>
      <c r="F729">
        <v>222100000</v>
      </c>
      <c r="G729">
        <v>184400000</v>
      </c>
      <c r="H729">
        <v>177900000</v>
      </c>
      <c r="I729">
        <v>172400000</v>
      </c>
      <c r="J729">
        <v>167100000</v>
      </c>
    </row>
    <row r="730" spans="2:10" x14ac:dyDescent="0.25">
      <c r="B730" s="3" t="s">
        <v>169</v>
      </c>
      <c r="C730" s="3" t="s">
        <v>784</v>
      </c>
      <c r="D730">
        <v>153700000</v>
      </c>
      <c r="E730">
        <v>142100000</v>
      </c>
      <c r="F730">
        <v>130199999.99999999</v>
      </c>
      <c r="G730">
        <v>117600000</v>
      </c>
      <c r="H730">
        <v>111300000</v>
      </c>
      <c r="I730">
        <v>107900000</v>
      </c>
      <c r="J730">
        <v>104600000</v>
      </c>
    </row>
    <row r="731" spans="2:10" x14ac:dyDescent="0.25">
      <c r="B731" s="3" t="s">
        <v>169</v>
      </c>
      <c r="C731" s="3" t="s">
        <v>785</v>
      </c>
      <c r="D731">
        <v>153700000</v>
      </c>
      <c r="E731">
        <v>142100000</v>
      </c>
      <c r="F731">
        <v>130199999.99999999</v>
      </c>
      <c r="G731">
        <v>117600000</v>
      </c>
      <c r="H731">
        <v>111300000</v>
      </c>
      <c r="I731">
        <v>107900000</v>
      </c>
      <c r="J731">
        <v>104600000</v>
      </c>
    </row>
    <row r="732" spans="2:10" x14ac:dyDescent="0.25">
      <c r="B732" s="3" t="s">
        <v>170</v>
      </c>
      <c r="C732" s="3" t="s">
        <v>782</v>
      </c>
      <c r="D732">
        <v>383400000</v>
      </c>
      <c r="E732">
        <v>485200000</v>
      </c>
      <c r="F732">
        <v>322000000</v>
      </c>
      <c r="G732">
        <v>561300000</v>
      </c>
      <c r="H732">
        <v>665700000</v>
      </c>
      <c r="I732">
        <v>672300000</v>
      </c>
      <c r="J732">
        <v>657700000</v>
      </c>
    </row>
    <row r="733" spans="2:10" x14ac:dyDescent="0.25">
      <c r="B733" s="3" t="s">
        <v>170</v>
      </c>
      <c r="C733" s="3" t="s">
        <v>783</v>
      </c>
      <c r="D733">
        <v>426600000</v>
      </c>
      <c r="E733">
        <v>528600000</v>
      </c>
      <c r="F733">
        <v>354600000</v>
      </c>
      <c r="G733">
        <v>592600000</v>
      </c>
      <c r="H733">
        <v>696900000</v>
      </c>
      <c r="I733">
        <v>703000000</v>
      </c>
      <c r="J733">
        <v>687100000</v>
      </c>
    </row>
    <row r="734" spans="2:10" x14ac:dyDescent="0.25">
      <c r="B734" s="3" t="s">
        <v>170</v>
      </c>
      <c r="C734" s="3" t="s">
        <v>784</v>
      </c>
      <c r="D734">
        <v>43200000</v>
      </c>
      <c r="E734">
        <v>43500000</v>
      </c>
      <c r="F734">
        <v>32600000</v>
      </c>
      <c r="G734">
        <v>31300000</v>
      </c>
      <c r="H734">
        <v>31200000</v>
      </c>
      <c r="I734">
        <v>30700000</v>
      </c>
      <c r="J734">
        <v>29400000</v>
      </c>
    </row>
    <row r="735" spans="2:10" x14ac:dyDescent="0.25">
      <c r="B735" s="3" t="s">
        <v>170</v>
      </c>
      <c r="C735" s="3" t="s">
        <v>785</v>
      </c>
      <c r="D735">
        <v>43200000</v>
      </c>
      <c r="E735">
        <v>43500000</v>
      </c>
      <c r="F735">
        <v>32600000</v>
      </c>
      <c r="G735">
        <v>31300000</v>
      </c>
      <c r="H735">
        <v>31200000</v>
      </c>
      <c r="I735">
        <v>30700000</v>
      </c>
      <c r="J735">
        <v>29400000</v>
      </c>
    </row>
    <row r="736" spans="2:10" x14ac:dyDescent="0.25">
      <c r="B736" s="3" t="s">
        <v>171</v>
      </c>
      <c r="C736" s="3" t="s">
        <v>782</v>
      </c>
      <c r="D736">
        <v>-6490300000</v>
      </c>
      <c r="E736">
        <v>-8326200000.000001</v>
      </c>
      <c r="F736">
        <v>-10979200000</v>
      </c>
      <c r="G736">
        <v>-11422900000</v>
      </c>
      <c r="H736">
        <v>-13218100000</v>
      </c>
      <c r="I736">
        <v>-14304100000</v>
      </c>
      <c r="J736">
        <v>-16316500000</v>
      </c>
    </row>
    <row r="737" spans="2:10" x14ac:dyDescent="0.25">
      <c r="B737" s="3" t="s">
        <v>171</v>
      </c>
      <c r="C737" s="3" t="s">
        <v>783</v>
      </c>
      <c r="D737">
        <v>16494700000</v>
      </c>
      <c r="E737">
        <v>16353800000</v>
      </c>
      <c r="F737">
        <v>15217100000</v>
      </c>
      <c r="G737">
        <v>13794200000</v>
      </c>
      <c r="H737">
        <v>14085700000</v>
      </c>
      <c r="I737">
        <v>14019300000</v>
      </c>
      <c r="J737">
        <v>14293500000</v>
      </c>
    </row>
    <row r="738" spans="2:10" x14ac:dyDescent="0.25">
      <c r="B738" s="3" t="s">
        <v>171</v>
      </c>
      <c r="C738" s="3" t="s">
        <v>784</v>
      </c>
      <c r="D738">
        <v>22985000000</v>
      </c>
      <c r="E738">
        <v>24680100000</v>
      </c>
      <c r="F738">
        <v>26196300000</v>
      </c>
      <c r="G738">
        <v>25217100000</v>
      </c>
      <c r="H738">
        <v>27303800000</v>
      </c>
      <c r="I738">
        <v>28323300000</v>
      </c>
      <c r="J738">
        <v>30610000000</v>
      </c>
    </row>
    <row r="739" spans="2:10" x14ac:dyDescent="0.25">
      <c r="B739" s="3" t="s">
        <v>171</v>
      </c>
      <c r="C739" s="3" t="s">
        <v>785</v>
      </c>
      <c r="D739">
        <v>22985000000</v>
      </c>
      <c r="E739">
        <v>24680100000</v>
      </c>
      <c r="F739">
        <v>26196300000</v>
      </c>
      <c r="G739">
        <v>25217100000</v>
      </c>
      <c r="H739">
        <v>27303800000</v>
      </c>
      <c r="I739">
        <v>28323300000</v>
      </c>
      <c r="J739">
        <v>30610000000</v>
      </c>
    </row>
    <row r="740" spans="2:10" x14ac:dyDescent="0.25">
      <c r="B740" s="3" t="s">
        <v>172</v>
      </c>
      <c r="C740" s="3" t="s">
        <v>782</v>
      </c>
      <c r="D740">
        <v>9269300000</v>
      </c>
      <c r="E740">
        <v>19737700000</v>
      </c>
      <c r="F740">
        <v>30940000000</v>
      </c>
      <c r="G740">
        <v>22489200000</v>
      </c>
      <c r="H740">
        <v>34048199999.999996</v>
      </c>
      <c r="I740">
        <v>45145900000</v>
      </c>
      <c r="J740">
        <v>52085400000</v>
      </c>
    </row>
    <row r="741" spans="2:10" x14ac:dyDescent="0.25">
      <c r="B741" s="3" t="s">
        <v>172</v>
      </c>
      <c r="C741" s="3" t="s">
        <v>783</v>
      </c>
      <c r="D741">
        <v>122679300000</v>
      </c>
      <c r="E741">
        <v>135557200000.00002</v>
      </c>
      <c r="F741">
        <v>150604300000</v>
      </c>
      <c r="G741">
        <v>128578400000</v>
      </c>
      <c r="H741">
        <v>142069200000</v>
      </c>
      <c r="I741">
        <v>157024400000</v>
      </c>
      <c r="J741">
        <v>165422800000</v>
      </c>
    </row>
    <row r="742" spans="2:10" x14ac:dyDescent="0.25">
      <c r="B742" s="3" t="s">
        <v>172</v>
      </c>
      <c r="C742" s="3" t="s">
        <v>784</v>
      </c>
      <c r="D742">
        <v>113410000000</v>
      </c>
      <c r="E742">
        <v>115819500000</v>
      </c>
      <c r="F742">
        <v>119664300000</v>
      </c>
      <c r="G742">
        <v>106089200000</v>
      </c>
      <c r="H742">
        <v>108021000000</v>
      </c>
      <c r="I742">
        <v>111878500000</v>
      </c>
      <c r="J742">
        <v>113337400000</v>
      </c>
    </row>
    <row r="743" spans="2:10" x14ac:dyDescent="0.25">
      <c r="B743" s="3" t="s">
        <v>172</v>
      </c>
      <c r="C743" s="3" t="s">
        <v>785</v>
      </c>
      <c r="D743">
        <v>113410000000</v>
      </c>
      <c r="E743">
        <v>115819500000</v>
      </c>
      <c r="F743">
        <v>119664300000</v>
      </c>
      <c r="G743">
        <v>106089200000</v>
      </c>
      <c r="H743">
        <v>108021000000</v>
      </c>
      <c r="I743">
        <v>111878500000</v>
      </c>
      <c r="J743">
        <v>113337400000</v>
      </c>
    </row>
    <row r="744" spans="2:10" x14ac:dyDescent="0.25">
      <c r="B744" s="3" t="s">
        <v>222</v>
      </c>
      <c r="C744" s="3" t="s">
        <v>782</v>
      </c>
      <c r="D744">
        <v>1232900000</v>
      </c>
      <c r="E744">
        <v>1162500000</v>
      </c>
      <c r="F744">
        <v>1134500000</v>
      </c>
      <c r="G744">
        <v>1016100000</v>
      </c>
      <c r="H744">
        <v>1036000000</v>
      </c>
      <c r="I744">
        <v>1060800000</v>
      </c>
      <c r="J744">
        <v>1051599999.9999999</v>
      </c>
    </row>
    <row r="745" spans="2:10" x14ac:dyDescent="0.25">
      <c r="B745" s="3" t="s">
        <v>222</v>
      </c>
      <c r="C745" s="3" t="s">
        <v>783</v>
      </c>
      <c r="D745">
        <v>1447300000</v>
      </c>
      <c r="E745">
        <v>1384100000</v>
      </c>
      <c r="F745">
        <v>1356000000</v>
      </c>
      <c r="G745">
        <v>1251000000</v>
      </c>
      <c r="H745">
        <v>1279500000</v>
      </c>
      <c r="I745">
        <v>1309900000</v>
      </c>
      <c r="J745">
        <v>1297900000</v>
      </c>
    </row>
    <row r="746" spans="2:10" x14ac:dyDescent="0.25">
      <c r="B746" s="3" t="s">
        <v>222</v>
      </c>
      <c r="C746" s="3" t="s">
        <v>784</v>
      </c>
      <c r="D746">
        <v>214400000</v>
      </c>
      <c r="E746">
        <v>221600000</v>
      </c>
      <c r="F746">
        <v>221600000</v>
      </c>
      <c r="G746">
        <v>235000000</v>
      </c>
      <c r="H746">
        <v>243500000</v>
      </c>
      <c r="I746">
        <v>249100000</v>
      </c>
      <c r="J746">
        <v>246300000</v>
      </c>
    </row>
    <row r="747" spans="2:10" x14ac:dyDescent="0.25">
      <c r="B747" s="3" t="s">
        <v>222</v>
      </c>
      <c r="C747" s="3" t="s">
        <v>785</v>
      </c>
      <c r="D747">
        <v>214400000</v>
      </c>
      <c r="E747">
        <v>221600000</v>
      </c>
      <c r="F747">
        <v>221600000</v>
      </c>
      <c r="G747">
        <v>235000000</v>
      </c>
      <c r="H747">
        <v>243500000</v>
      </c>
      <c r="I747">
        <v>249100000</v>
      </c>
      <c r="J747">
        <v>246300000</v>
      </c>
    </row>
    <row r="748" spans="2:10" x14ac:dyDescent="0.25">
      <c r="B748" s="3" t="s">
        <v>173</v>
      </c>
      <c r="C748" s="3" t="s">
        <v>782</v>
      </c>
      <c r="D748">
        <v>8388299999.999999</v>
      </c>
      <c r="E748">
        <v>8599100000</v>
      </c>
      <c r="F748">
        <v>10222800000</v>
      </c>
      <c r="G748">
        <v>9518300000</v>
      </c>
      <c r="H748">
        <v>9133800000</v>
      </c>
      <c r="I748">
        <v>8780600000</v>
      </c>
      <c r="J748">
        <v>8359400000</v>
      </c>
    </row>
    <row r="749" spans="2:10" x14ac:dyDescent="0.25">
      <c r="B749" s="3" t="s">
        <v>173</v>
      </c>
      <c r="C749" s="3" t="s">
        <v>783</v>
      </c>
      <c r="D749">
        <v>21472300000</v>
      </c>
      <c r="E749">
        <v>21695700000</v>
      </c>
      <c r="F749">
        <v>22474500000</v>
      </c>
      <c r="G749">
        <v>21343700000</v>
      </c>
      <c r="H749">
        <v>21277300000</v>
      </c>
      <c r="I749">
        <v>20949300000</v>
      </c>
      <c r="J749">
        <v>20948900000</v>
      </c>
    </row>
    <row r="750" spans="2:10" x14ac:dyDescent="0.25">
      <c r="B750" s="3" t="s">
        <v>173</v>
      </c>
      <c r="C750" s="3" t="s">
        <v>784</v>
      </c>
      <c r="D750">
        <v>13084000000</v>
      </c>
      <c r="E750">
        <v>13096500000</v>
      </c>
      <c r="F750">
        <v>12251700000</v>
      </c>
      <c r="G750">
        <v>11825400000</v>
      </c>
      <c r="H750">
        <v>12143500000</v>
      </c>
      <c r="I750">
        <v>12168800000</v>
      </c>
      <c r="J750">
        <v>12589500000</v>
      </c>
    </row>
    <row r="751" spans="2:10" x14ac:dyDescent="0.25">
      <c r="B751" s="3" t="s">
        <v>173</v>
      </c>
      <c r="C751" s="3" t="s">
        <v>785</v>
      </c>
      <c r="D751">
        <v>13084000000</v>
      </c>
      <c r="E751">
        <v>13096500000</v>
      </c>
      <c r="F751">
        <v>12251700000</v>
      </c>
      <c r="G751">
        <v>11825400000</v>
      </c>
      <c r="H751">
        <v>12143500000</v>
      </c>
      <c r="I751">
        <v>12168800000</v>
      </c>
      <c r="J751">
        <v>12589500000</v>
      </c>
    </row>
    <row r="752" spans="2:10" x14ac:dyDescent="0.25">
      <c r="B752" s="3" t="s">
        <v>174</v>
      </c>
      <c r="C752" s="3" t="s">
        <v>782</v>
      </c>
      <c r="D752">
        <v>-4923200000</v>
      </c>
      <c r="E752">
        <v>-5296500000</v>
      </c>
      <c r="F752">
        <v>-5320000000</v>
      </c>
      <c r="G752">
        <v>-5171600000</v>
      </c>
      <c r="H752">
        <v>-4904200000</v>
      </c>
      <c r="I752">
        <v>-4927500000</v>
      </c>
      <c r="J752">
        <v>-4493900000</v>
      </c>
    </row>
    <row r="753" spans="2:10" x14ac:dyDescent="0.25">
      <c r="B753" s="3" t="s">
        <v>174</v>
      </c>
      <c r="C753" s="3" t="s">
        <v>783</v>
      </c>
      <c r="D753">
        <v>8519200000.000001</v>
      </c>
      <c r="E753">
        <v>8406400000</v>
      </c>
      <c r="F753">
        <v>8451700000.000001</v>
      </c>
      <c r="G753">
        <v>8045800000</v>
      </c>
      <c r="H753">
        <v>7784700000</v>
      </c>
      <c r="I753">
        <v>7547400000</v>
      </c>
      <c r="J753">
        <v>7374900000</v>
      </c>
    </row>
    <row r="754" spans="2:10" x14ac:dyDescent="0.25">
      <c r="B754" s="3" t="s">
        <v>174</v>
      </c>
      <c r="C754" s="3" t="s">
        <v>784</v>
      </c>
      <c r="D754">
        <v>13442400000</v>
      </c>
      <c r="E754">
        <v>13702900000</v>
      </c>
      <c r="F754">
        <v>13771700000</v>
      </c>
      <c r="G754">
        <v>13217400000</v>
      </c>
      <c r="H754">
        <v>12689000000</v>
      </c>
      <c r="I754">
        <v>12475000000</v>
      </c>
      <c r="J754">
        <v>11868800000</v>
      </c>
    </row>
    <row r="755" spans="2:10" x14ac:dyDescent="0.25">
      <c r="B755" s="3" t="s">
        <v>174</v>
      </c>
      <c r="C755" s="3" t="s">
        <v>785</v>
      </c>
      <c r="D755">
        <v>13442400000</v>
      </c>
      <c r="E755">
        <v>13702900000</v>
      </c>
      <c r="F755">
        <v>13771700000</v>
      </c>
      <c r="G755">
        <v>13217400000</v>
      </c>
      <c r="H755">
        <v>12689000000</v>
      </c>
      <c r="I755">
        <v>12475000000</v>
      </c>
      <c r="J755">
        <v>11868800000</v>
      </c>
    </row>
    <row r="756" spans="2:10" x14ac:dyDescent="0.25">
      <c r="B756" s="3" t="s">
        <v>175</v>
      </c>
      <c r="C756" s="3" t="s">
        <v>782</v>
      </c>
      <c r="D756">
        <v>1449400000</v>
      </c>
      <c r="E756">
        <v>955600000</v>
      </c>
      <c r="F756">
        <v>737900000</v>
      </c>
      <c r="G756">
        <v>539600000</v>
      </c>
      <c r="H756">
        <v>657000000</v>
      </c>
      <c r="I756">
        <v>754800000</v>
      </c>
      <c r="J756">
        <v>796200000</v>
      </c>
    </row>
    <row r="757" spans="2:10" x14ac:dyDescent="0.25">
      <c r="B757" s="3" t="s">
        <v>175</v>
      </c>
      <c r="C757" s="3" t="s">
        <v>783</v>
      </c>
      <c r="D757">
        <v>2631800000</v>
      </c>
      <c r="E757">
        <v>2721500000</v>
      </c>
      <c r="F757">
        <v>2508700000</v>
      </c>
      <c r="G757">
        <v>2081699999.9999998</v>
      </c>
      <c r="H757">
        <v>2110300000.0000002</v>
      </c>
      <c r="I757">
        <v>2306100000</v>
      </c>
      <c r="J757">
        <v>2408900000</v>
      </c>
    </row>
    <row r="758" spans="2:10" x14ac:dyDescent="0.25">
      <c r="B758" s="3" t="s">
        <v>175</v>
      </c>
      <c r="C758" s="3" t="s">
        <v>784</v>
      </c>
      <c r="D758">
        <v>1182400000</v>
      </c>
      <c r="E758">
        <v>1765900000</v>
      </c>
      <c r="F758">
        <v>1770800000</v>
      </c>
      <c r="G758">
        <v>1542100000</v>
      </c>
      <c r="H758">
        <v>1453300000</v>
      </c>
      <c r="I758">
        <v>1551300000</v>
      </c>
      <c r="J758">
        <v>1612700000</v>
      </c>
    </row>
    <row r="759" spans="2:10" x14ac:dyDescent="0.25">
      <c r="B759" s="3" t="s">
        <v>175</v>
      </c>
      <c r="C759" s="3" t="s">
        <v>785</v>
      </c>
      <c r="D759">
        <v>1182400000</v>
      </c>
      <c r="E759">
        <v>1765900000</v>
      </c>
      <c r="F759">
        <v>1770800000</v>
      </c>
      <c r="G759">
        <v>1542100000</v>
      </c>
      <c r="H759">
        <v>1453300000</v>
      </c>
      <c r="I759">
        <v>1551300000</v>
      </c>
      <c r="J759">
        <v>1612700000</v>
      </c>
    </row>
    <row r="760" spans="2:10" x14ac:dyDescent="0.25">
      <c r="B760" s="3" t="s">
        <v>176</v>
      </c>
      <c r="C760" s="3" t="s">
        <v>782</v>
      </c>
      <c r="D760">
        <v>-3130900000</v>
      </c>
      <c r="E760">
        <v>-3646400000</v>
      </c>
      <c r="F760">
        <v>-4115200000</v>
      </c>
      <c r="G760">
        <v>-4145899999.9999995</v>
      </c>
      <c r="H760">
        <v>-4062300000</v>
      </c>
      <c r="I760">
        <v>-4283700000</v>
      </c>
      <c r="J760">
        <v>-4606700000</v>
      </c>
    </row>
    <row r="761" spans="2:10" x14ac:dyDescent="0.25">
      <c r="B761" s="3" t="s">
        <v>176</v>
      </c>
      <c r="C761" s="3" t="s">
        <v>783</v>
      </c>
      <c r="D761">
        <v>5905900000</v>
      </c>
      <c r="E761">
        <v>5889900000</v>
      </c>
      <c r="F761">
        <v>5461000000</v>
      </c>
      <c r="G761">
        <v>5360600000</v>
      </c>
      <c r="H761">
        <v>5344400000</v>
      </c>
      <c r="I761">
        <v>5302800000</v>
      </c>
      <c r="J761">
        <v>5174100000</v>
      </c>
    </row>
    <row r="762" spans="2:10" x14ac:dyDescent="0.25">
      <c r="B762" s="3" t="s">
        <v>176</v>
      </c>
      <c r="C762" s="3" t="s">
        <v>784</v>
      </c>
      <c r="D762">
        <v>9036800000</v>
      </c>
      <c r="E762">
        <v>9536200000</v>
      </c>
      <c r="F762">
        <v>9576200000</v>
      </c>
      <c r="G762">
        <v>9506400000</v>
      </c>
      <c r="H762">
        <v>9406700000</v>
      </c>
      <c r="I762">
        <v>9586500000</v>
      </c>
      <c r="J762">
        <v>9780800000</v>
      </c>
    </row>
    <row r="763" spans="2:10" x14ac:dyDescent="0.25">
      <c r="B763" s="3" t="s">
        <v>176</v>
      </c>
      <c r="C763" s="3" t="s">
        <v>785</v>
      </c>
      <c r="D763">
        <v>9036800000</v>
      </c>
      <c r="E763">
        <v>9536200000</v>
      </c>
      <c r="F763">
        <v>9576200000</v>
      </c>
      <c r="G763">
        <v>9506400000</v>
      </c>
      <c r="H763">
        <v>9406700000</v>
      </c>
      <c r="I763">
        <v>9586500000</v>
      </c>
      <c r="J763">
        <v>9780800000</v>
      </c>
    </row>
    <row r="764" spans="2:10" x14ac:dyDescent="0.25">
      <c r="B764" s="3" t="s">
        <v>177</v>
      </c>
      <c r="C764" s="3" t="s">
        <v>782</v>
      </c>
      <c r="D764">
        <v>-1197400000</v>
      </c>
      <c r="E764">
        <v>-1174700000</v>
      </c>
      <c r="F764">
        <v>-1174800000</v>
      </c>
      <c r="G764">
        <v>-1464300000</v>
      </c>
      <c r="H764">
        <v>-1413400000</v>
      </c>
      <c r="I764">
        <v>-983500000</v>
      </c>
      <c r="J764">
        <v>-853700000</v>
      </c>
    </row>
    <row r="765" spans="2:10" x14ac:dyDescent="0.25">
      <c r="B765" s="3" t="s">
        <v>177</v>
      </c>
      <c r="C765" s="3" t="s">
        <v>783</v>
      </c>
      <c r="D765">
        <v>2825700000</v>
      </c>
      <c r="E765">
        <v>3015100000</v>
      </c>
      <c r="F765">
        <v>3052700000</v>
      </c>
      <c r="G765">
        <v>2889600000</v>
      </c>
      <c r="H765">
        <v>2975500000</v>
      </c>
      <c r="I765">
        <v>3532800000</v>
      </c>
      <c r="J765">
        <v>3618100000</v>
      </c>
    </row>
    <row r="766" spans="2:10" x14ac:dyDescent="0.25">
      <c r="B766" s="3" t="s">
        <v>177</v>
      </c>
      <c r="C766" s="3" t="s">
        <v>784</v>
      </c>
      <c r="D766">
        <v>4023100000</v>
      </c>
      <c r="E766">
        <v>4189800000</v>
      </c>
      <c r="F766">
        <v>4227600000.0000005</v>
      </c>
      <c r="G766">
        <v>4353900000</v>
      </c>
      <c r="H766">
        <v>4389000000</v>
      </c>
      <c r="I766">
        <v>4516300000</v>
      </c>
      <c r="J766">
        <v>4471800000</v>
      </c>
    </row>
    <row r="767" spans="2:10" x14ac:dyDescent="0.25">
      <c r="B767" s="3" t="s">
        <v>177</v>
      </c>
      <c r="C767" s="3" t="s">
        <v>785</v>
      </c>
      <c r="D767">
        <v>4023100000</v>
      </c>
      <c r="E767">
        <v>4189800000</v>
      </c>
      <c r="F767">
        <v>4227600000.0000005</v>
      </c>
      <c r="G767">
        <v>4353900000</v>
      </c>
      <c r="H767">
        <v>4389000000</v>
      </c>
      <c r="I767">
        <v>4516300000</v>
      </c>
      <c r="J767">
        <v>4471800000</v>
      </c>
    </row>
    <row r="768" spans="2:10" x14ac:dyDescent="0.25">
      <c r="B768" s="3" t="s">
        <v>178</v>
      </c>
      <c r="C768" s="3" t="s">
        <v>782</v>
      </c>
      <c r="D768">
        <v>23283600000</v>
      </c>
      <c r="E768">
        <v>24859900000</v>
      </c>
      <c r="F768">
        <v>25062200000</v>
      </c>
      <c r="G768">
        <v>23919700000</v>
      </c>
      <c r="H768">
        <v>21628600000</v>
      </c>
      <c r="I768">
        <v>22629700000</v>
      </c>
      <c r="J768">
        <v>23396900000</v>
      </c>
    </row>
    <row r="769" spans="2:10" x14ac:dyDescent="0.25">
      <c r="B769" s="3" t="s">
        <v>178</v>
      </c>
      <c r="C769" s="3" t="s">
        <v>783</v>
      </c>
      <c r="D769">
        <v>64387200000</v>
      </c>
      <c r="E769">
        <v>65975000000</v>
      </c>
      <c r="F769">
        <v>65333800000</v>
      </c>
      <c r="G769">
        <v>63543500000</v>
      </c>
      <c r="H769">
        <v>62757600000</v>
      </c>
      <c r="I769">
        <v>64040500000</v>
      </c>
      <c r="J769">
        <v>64968200000</v>
      </c>
    </row>
    <row r="770" spans="2:10" x14ac:dyDescent="0.25">
      <c r="B770" s="3" t="s">
        <v>178</v>
      </c>
      <c r="C770" s="3" t="s">
        <v>784</v>
      </c>
      <c r="D770">
        <v>41103700000</v>
      </c>
      <c r="E770">
        <v>41115100000</v>
      </c>
      <c r="F770">
        <v>40271600000</v>
      </c>
      <c r="G770">
        <v>39623900000</v>
      </c>
      <c r="H770">
        <v>41129100000</v>
      </c>
      <c r="I770">
        <v>41410700000</v>
      </c>
      <c r="J770">
        <v>41571300000</v>
      </c>
    </row>
    <row r="771" spans="2:10" x14ac:dyDescent="0.25">
      <c r="B771" s="3" t="s">
        <v>178</v>
      </c>
      <c r="C771" s="3" t="s">
        <v>785</v>
      </c>
      <c r="D771">
        <v>41103700000</v>
      </c>
      <c r="E771">
        <v>41115100000</v>
      </c>
      <c r="F771">
        <v>40271600000</v>
      </c>
      <c r="G771">
        <v>39623900000</v>
      </c>
      <c r="H771">
        <v>41129100000</v>
      </c>
      <c r="I771">
        <v>41410700000</v>
      </c>
      <c r="J771">
        <v>41571300000</v>
      </c>
    </row>
    <row r="772" spans="2:10" x14ac:dyDescent="0.25">
      <c r="B772" s="3" t="s">
        <v>179</v>
      </c>
      <c r="C772" s="3" t="s">
        <v>782</v>
      </c>
      <c r="D772">
        <v>-46763800000</v>
      </c>
      <c r="E772">
        <v>-48848200000</v>
      </c>
      <c r="F772">
        <v>-47540400000</v>
      </c>
      <c r="G772">
        <v>-47387700000</v>
      </c>
      <c r="H772">
        <v>-46142300000</v>
      </c>
      <c r="I772">
        <v>-43547000000</v>
      </c>
      <c r="J772">
        <v>-43235600000</v>
      </c>
    </row>
    <row r="773" spans="2:10" x14ac:dyDescent="0.25">
      <c r="B773" s="3" t="s">
        <v>179</v>
      </c>
      <c r="C773" s="3" t="s">
        <v>783</v>
      </c>
      <c r="D773">
        <v>37212900000</v>
      </c>
      <c r="E773">
        <v>35653600000</v>
      </c>
      <c r="F773">
        <v>36467700000</v>
      </c>
      <c r="G773">
        <v>33713000000</v>
      </c>
      <c r="H773">
        <v>34405000000</v>
      </c>
      <c r="I773">
        <v>35859800000</v>
      </c>
      <c r="J773">
        <v>36309200000</v>
      </c>
    </row>
    <row r="774" spans="2:10" x14ac:dyDescent="0.25">
      <c r="B774" s="3" t="s">
        <v>179</v>
      </c>
      <c r="C774" s="3" t="s">
        <v>784</v>
      </c>
      <c r="D774">
        <v>83976700000</v>
      </c>
      <c r="E774">
        <v>84501800000</v>
      </c>
      <c r="F774">
        <v>84008100000</v>
      </c>
      <c r="G774">
        <v>81100700000</v>
      </c>
      <c r="H774">
        <v>80547200000</v>
      </c>
      <c r="I774">
        <v>79406800000</v>
      </c>
      <c r="J774">
        <v>79544800000</v>
      </c>
    </row>
    <row r="775" spans="2:10" x14ac:dyDescent="0.25">
      <c r="B775" s="3" t="s">
        <v>179</v>
      </c>
      <c r="C775" s="3" t="s">
        <v>785</v>
      </c>
      <c r="D775">
        <v>83976700000</v>
      </c>
      <c r="E775">
        <v>84501800000</v>
      </c>
      <c r="F775">
        <v>84008100000</v>
      </c>
      <c r="G775">
        <v>81100700000</v>
      </c>
      <c r="H775">
        <v>80547200000</v>
      </c>
      <c r="I775">
        <v>79406800000</v>
      </c>
      <c r="J775">
        <v>79544800000</v>
      </c>
    </row>
    <row r="776" spans="2:10" x14ac:dyDescent="0.25">
      <c r="B776" s="3" t="s">
        <v>223</v>
      </c>
      <c r="C776" s="3" t="s">
        <v>782</v>
      </c>
      <c r="D776">
        <v>114200000</v>
      </c>
      <c r="E776">
        <v>124400000</v>
      </c>
      <c r="F776">
        <v>141300000</v>
      </c>
      <c r="G776">
        <v>149600000</v>
      </c>
      <c r="H776">
        <v>164900000</v>
      </c>
      <c r="I776">
        <v>171100000</v>
      </c>
      <c r="J776">
        <v>167800000</v>
      </c>
    </row>
    <row r="777" spans="2:10" x14ac:dyDescent="0.25">
      <c r="B777" s="3" t="s">
        <v>223</v>
      </c>
      <c r="C777" s="3" t="s">
        <v>783</v>
      </c>
      <c r="D777">
        <v>179600000</v>
      </c>
      <c r="E777">
        <v>207000000</v>
      </c>
      <c r="F777">
        <v>214200000</v>
      </c>
      <c r="G777">
        <v>217000000</v>
      </c>
      <c r="H777">
        <v>233300000</v>
      </c>
      <c r="I777">
        <v>240200000</v>
      </c>
      <c r="J777">
        <v>235300000</v>
      </c>
    </row>
    <row r="778" spans="2:10" x14ac:dyDescent="0.25">
      <c r="B778" s="3" t="s">
        <v>223</v>
      </c>
      <c r="C778" s="3" t="s">
        <v>784</v>
      </c>
      <c r="D778">
        <v>65400000.000000007</v>
      </c>
      <c r="E778">
        <v>82500000</v>
      </c>
      <c r="F778">
        <v>72900000</v>
      </c>
      <c r="G778">
        <v>67400000</v>
      </c>
      <c r="H778">
        <v>68400000</v>
      </c>
      <c r="I778">
        <v>69100000</v>
      </c>
      <c r="J778">
        <v>67500000</v>
      </c>
    </row>
    <row r="779" spans="2:10" x14ac:dyDescent="0.25">
      <c r="B779" s="3" t="s">
        <v>223</v>
      </c>
      <c r="C779" s="3" t="s">
        <v>785</v>
      </c>
      <c r="D779">
        <v>65400000.000000007</v>
      </c>
      <c r="E779">
        <v>82500000</v>
      </c>
      <c r="F779">
        <v>72900000</v>
      </c>
      <c r="G779">
        <v>67400000</v>
      </c>
      <c r="H779">
        <v>68400000</v>
      </c>
      <c r="I779">
        <v>69100000</v>
      </c>
      <c r="J779">
        <v>67500000</v>
      </c>
    </row>
    <row r="780" spans="2:10" x14ac:dyDescent="0.25">
      <c r="B780" s="3" t="s">
        <v>180</v>
      </c>
      <c r="C780" s="3" t="s">
        <v>782</v>
      </c>
      <c r="D780">
        <v>13227300000</v>
      </c>
      <c r="E780">
        <v>12647300000</v>
      </c>
      <c r="F780">
        <v>12289400000</v>
      </c>
      <c r="G780">
        <v>11133100000</v>
      </c>
      <c r="H780">
        <v>10032200000</v>
      </c>
      <c r="I780">
        <v>10541100000</v>
      </c>
      <c r="J780">
        <v>10889800000</v>
      </c>
    </row>
    <row r="781" spans="2:10" x14ac:dyDescent="0.25">
      <c r="B781" s="3" t="s">
        <v>180</v>
      </c>
      <c r="C781" s="3" t="s">
        <v>783</v>
      </c>
      <c r="D781">
        <v>17195700000</v>
      </c>
      <c r="E781">
        <v>16657300000</v>
      </c>
      <c r="F781">
        <v>16439400000.000002</v>
      </c>
      <c r="G781">
        <v>14517600000</v>
      </c>
      <c r="H781">
        <v>12906500000</v>
      </c>
      <c r="I781">
        <v>13464900000</v>
      </c>
      <c r="J781">
        <v>13234500000</v>
      </c>
    </row>
    <row r="782" spans="2:10" x14ac:dyDescent="0.25">
      <c r="B782" s="3" t="s">
        <v>180</v>
      </c>
      <c r="C782" s="3" t="s">
        <v>784</v>
      </c>
      <c r="D782">
        <v>3968400000</v>
      </c>
      <c r="E782">
        <v>4010000000</v>
      </c>
      <c r="F782">
        <v>4150000000</v>
      </c>
      <c r="G782">
        <v>3384400000</v>
      </c>
      <c r="H782">
        <v>2874300000</v>
      </c>
      <c r="I782">
        <v>2923800000</v>
      </c>
      <c r="J782">
        <v>2344600000</v>
      </c>
    </row>
    <row r="783" spans="2:10" x14ac:dyDescent="0.25">
      <c r="B783" s="3" t="s">
        <v>180</v>
      </c>
      <c r="C783" s="3" t="s">
        <v>785</v>
      </c>
      <c r="D783">
        <v>3968400000</v>
      </c>
      <c r="E783">
        <v>4010000000</v>
      </c>
      <c r="F783">
        <v>4150000000</v>
      </c>
      <c r="G783">
        <v>3384400000</v>
      </c>
      <c r="H783">
        <v>2874300000</v>
      </c>
      <c r="I783">
        <v>2923800000</v>
      </c>
      <c r="J783">
        <v>2344600000</v>
      </c>
    </row>
    <row r="784" spans="2:10" x14ac:dyDescent="0.25">
      <c r="B784" s="3" t="s">
        <v>181</v>
      </c>
      <c r="C784" s="3" t="s">
        <v>782</v>
      </c>
      <c r="D784">
        <v>61100000</v>
      </c>
      <c r="E784">
        <v>-68200000</v>
      </c>
      <c r="F784">
        <v>20200000</v>
      </c>
      <c r="G784">
        <v>373500000</v>
      </c>
      <c r="H784">
        <v>466900000</v>
      </c>
      <c r="I784">
        <v>523299999.99999994</v>
      </c>
      <c r="J784">
        <v>539900000</v>
      </c>
    </row>
    <row r="785" spans="2:10" x14ac:dyDescent="0.25">
      <c r="B785" s="3" t="s">
        <v>181</v>
      </c>
      <c r="C785" s="3" t="s">
        <v>783</v>
      </c>
      <c r="D785">
        <v>970500000</v>
      </c>
      <c r="E785">
        <v>886700000</v>
      </c>
      <c r="F785">
        <v>932200000</v>
      </c>
      <c r="G785">
        <v>988000000</v>
      </c>
      <c r="H785">
        <v>990800000</v>
      </c>
      <c r="I785">
        <v>1074400000</v>
      </c>
      <c r="J785">
        <v>1085100000</v>
      </c>
    </row>
    <row r="786" spans="2:10" x14ac:dyDescent="0.25">
      <c r="B786" s="3" t="s">
        <v>181</v>
      </c>
      <c r="C786" s="3" t="s">
        <v>784</v>
      </c>
      <c r="D786">
        <v>909400000</v>
      </c>
      <c r="E786">
        <v>954900000</v>
      </c>
      <c r="F786">
        <v>912000000</v>
      </c>
      <c r="G786">
        <v>614400000</v>
      </c>
      <c r="H786">
        <v>523900000</v>
      </c>
      <c r="I786">
        <v>551000000</v>
      </c>
      <c r="J786">
        <v>545200000</v>
      </c>
    </row>
    <row r="787" spans="2:10" x14ac:dyDescent="0.25">
      <c r="B787" s="3" t="s">
        <v>181</v>
      </c>
      <c r="C787" s="3" t="s">
        <v>785</v>
      </c>
      <c r="D787">
        <v>909400000</v>
      </c>
      <c r="E787">
        <v>954900000</v>
      </c>
      <c r="F787">
        <v>912000000</v>
      </c>
      <c r="G787">
        <v>614400000</v>
      </c>
      <c r="H787">
        <v>523900000</v>
      </c>
      <c r="I787">
        <v>551000000</v>
      </c>
      <c r="J787">
        <v>545200000</v>
      </c>
    </row>
    <row r="788" spans="2:10" x14ac:dyDescent="0.25">
      <c r="B788" s="3" t="s">
        <v>182</v>
      </c>
      <c r="C788" s="3" t="s">
        <v>782</v>
      </c>
      <c r="D788">
        <v>-1894400000</v>
      </c>
      <c r="E788">
        <v>-2787000000</v>
      </c>
      <c r="F788">
        <v>-3904400000</v>
      </c>
      <c r="G788">
        <v>-3076000000</v>
      </c>
      <c r="H788">
        <v>-2880000000</v>
      </c>
      <c r="I788">
        <v>-2320000000</v>
      </c>
      <c r="J788">
        <v>-1926100000</v>
      </c>
    </row>
    <row r="789" spans="2:10" x14ac:dyDescent="0.25">
      <c r="B789" s="3" t="s">
        <v>182</v>
      </c>
      <c r="C789" s="3" t="s">
        <v>783</v>
      </c>
      <c r="D789">
        <v>6483900000</v>
      </c>
      <c r="E789">
        <v>6433300000</v>
      </c>
      <c r="F789">
        <v>5903600000</v>
      </c>
      <c r="G789">
        <v>5087300000</v>
      </c>
      <c r="H789">
        <v>4148399999.9999995</v>
      </c>
      <c r="I789">
        <v>4044600000</v>
      </c>
      <c r="J789">
        <v>3960200000</v>
      </c>
    </row>
    <row r="790" spans="2:10" x14ac:dyDescent="0.25">
      <c r="B790" s="3" t="s">
        <v>182</v>
      </c>
      <c r="C790" s="3" t="s">
        <v>784</v>
      </c>
      <c r="D790">
        <v>8378200000.000001</v>
      </c>
      <c r="E790">
        <v>9220300000</v>
      </c>
      <c r="F790">
        <v>9808000000</v>
      </c>
      <c r="G790">
        <v>8163300000</v>
      </c>
      <c r="H790">
        <v>7028400000</v>
      </c>
      <c r="I790">
        <v>6364600000</v>
      </c>
      <c r="J790">
        <v>5886300000</v>
      </c>
    </row>
    <row r="791" spans="2:10" x14ac:dyDescent="0.25">
      <c r="B791" s="3" t="s">
        <v>182</v>
      </c>
      <c r="C791" s="3" t="s">
        <v>785</v>
      </c>
      <c r="D791">
        <v>8378200000.000001</v>
      </c>
      <c r="E791">
        <v>9220300000</v>
      </c>
      <c r="F791">
        <v>9808000000</v>
      </c>
      <c r="G791">
        <v>8163300000</v>
      </c>
      <c r="H791">
        <v>7028400000</v>
      </c>
      <c r="I791">
        <v>6364600000</v>
      </c>
      <c r="J791">
        <v>5886300000</v>
      </c>
    </row>
    <row r="792" spans="2:10" x14ac:dyDescent="0.25">
      <c r="B792" s="3" t="s">
        <v>183</v>
      </c>
      <c r="C792" s="3" t="s">
        <v>782</v>
      </c>
      <c r="D792">
        <v>17546300000</v>
      </c>
      <c r="E792">
        <v>16079100000</v>
      </c>
      <c r="F792">
        <v>14163500000</v>
      </c>
      <c r="G792">
        <v>12217500000</v>
      </c>
      <c r="H792">
        <v>12948900000</v>
      </c>
      <c r="I792">
        <v>14689300000</v>
      </c>
      <c r="J792">
        <v>14734700000</v>
      </c>
    </row>
    <row r="793" spans="2:10" x14ac:dyDescent="0.25">
      <c r="B793" s="3" t="s">
        <v>183</v>
      </c>
      <c r="C793" s="3" t="s">
        <v>783</v>
      </c>
      <c r="D793">
        <v>44523800000</v>
      </c>
      <c r="E793">
        <v>44808200000</v>
      </c>
      <c r="F793">
        <v>43313300000</v>
      </c>
      <c r="G793">
        <v>39882800000</v>
      </c>
      <c r="H793">
        <v>40387800000</v>
      </c>
      <c r="I793">
        <v>41305300000</v>
      </c>
      <c r="J793">
        <v>40771800000</v>
      </c>
    </row>
    <row r="794" spans="2:10" x14ac:dyDescent="0.25">
      <c r="B794" s="3" t="s">
        <v>183</v>
      </c>
      <c r="C794" s="3" t="s">
        <v>784</v>
      </c>
      <c r="D794">
        <v>26977500000</v>
      </c>
      <c r="E794">
        <v>28729100000</v>
      </c>
      <c r="F794">
        <v>29149700000</v>
      </c>
      <c r="G794">
        <v>27665300000</v>
      </c>
      <c r="H794">
        <v>27438900000</v>
      </c>
      <c r="I794">
        <v>26616000000</v>
      </c>
      <c r="J794">
        <v>26037100000</v>
      </c>
    </row>
    <row r="795" spans="2:10" x14ac:dyDescent="0.25">
      <c r="B795" s="3" t="s">
        <v>183</v>
      </c>
      <c r="C795" s="3" t="s">
        <v>785</v>
      </c>
      <c r="D795">
        <v>26977500000</v>
      </c>
      <c r="E795">
        <v>28729100000</v>
      </c>
      <c r="F795">
        <v>29149700000</v>
      </c>
      <c r="G795">
        <v>27665300000</v>
      </c>
      <c r="H795">
        <v>27438900000</v>
      </c>
      <c r="I795">
        <v>26616000000</v>
      </c>
      <c r="J795">
        <v>26037100000</v>
      </c>
    </row>
    <row r="796" spans="2:10" x14ac:dyDescent="0.25">
      <c r="B796" s="3" t="s">
        <v>224</v>
      </c>
      <c r="C796" s="3" t="s">
        <v>782</v>
      </c>
      <c r="D796">
        <v>-18200000</v>
      </c>
      <c r="E796">
        <v>-21700000</v>
      </c>
      <c r="F796">
        <v>-22400000</v>
      </c>
      <c r="G796">
        <v>-36000000</v>
      </c>
      <c r="H796">
        <v>-49500000</v>
      </c>
      <c r="I796">
        <v>-55900000</v>
      </c>
      <c r="J796">
        <v>-59100000</v>
      </c>
    </row>
    <row r="797" spans="2:10" x14ac:dyDescent="0.25">
      <c r="B797" s="3" t="s">
        <v>224</v>
      </c>
      <c r="C797" s="3" t="s">
        <v>783</v>
      </c>
      <c r="D797">
        <v>186800000</v>
      </c>
      <c r="E797">
        <v>192000000</v>
      </c>
      <c r="F797">
        <v>191600000</v>
      </c>
      <c r="G797">
        <v>175100000</v>
      </c>
      <c r="H797">
        <v>167400000</v>
      </c>
      <c r="I797">
        <v>168600000</v>
      </c>
      <c r="J797">
        <v>168000000</v>
      </c>
    </row>
    <row r="798" spans="2:10" x14ac:dyDescent="0.25">
      <c r="B798" s="3" t="s">
        <v>224</v>
      </c>
      <c r="C798" s="3" t="s">
        <v>784</v>
      </c>
      <c r="D798">
        <v>205100000</v>
      </c>
      <c r="E798">
        <v>213700000</v>
      </c>
      <c r="F798">
        <v>214100000</v>
      </c>
      <c r="G798">
        <v>211100000</v>
      </c>
      <c r="H798">
        <v>216900000</v>
      </c>
      <c r="I798">
        <v>224500000</v>
      </c>
      <c r="J798">
        <v>227100000</v>
      </c>
    </row>
    <row r="799" spans="2:10" x14ac:dyDescent="0.25">
      <c r="B799" s="3" t="s">
        <v>224</v>
      </c>
      <c r="C799" s="3" t="s">
        <v>785</v>
      </c>
      <c r="D799">
        <v>205100000</v>
      </c>
      <c r="E799">
        <v>213700000</v>
      </c>
      <c r="F799">
        <v>214100000</v>
      </c>
      <c r="G799">
        <v>211100000</v>
      </c>
      <c r="H799">
        <v>216900000</v>
      </c>
      <c r="I799">
        <v>224500000</v>
      </c>
      <c r="J799">
        <v>227100000</v>
      </c>
    </row>
    <row r="800" spans="2:10" x14ac:dyDescent="0.25">
      <c r="B800" s="3" t="s">
        <v>184</v>
      </c>
      <c r="C800" s="3" t="s">
        <v>782</v>
      </c>
      <c r="D800">
        <v>587200000</v>
      </c>
      <c r="E800">
        <v>572500000</v>
      </c>
      <c r="F800">
        <v>626200000</v>
      </c>
      <c r="G800">
        <v>595500000</v>
      </c>
      <c r="H800">
        <v>897400000</v>
      </c>
      <c r="I800">
        <v>683200000</v>
      </c>
      <c r="J800">
        <v>639200000</v>
      </c>
    </row>
    <row r="801" spans="2:10" x14ac:dyDescent="0.25">
      <c r="B801" s="3" t="s">
        <v>184</v>
      </c>
      <c r="C801" s="3" t="s">
        <v>783</v>
      </c>
      <c r="D801">
        <v>3590300000</v>
      </c>
      <c r="E801">
        <v>3538900000</v>
      </c>
      <c r="F801">
        <v>3534100000</v>
      </c>
      <c r="G801">
        <v>3530300000</v>
      </c>
      <c r="H801">
        <v>3711100000</v>
      </c>
      <c r="I801">
        <v>3548900000</v>
      </c>
      <c r="J801">
        <v>3480900000</v>
      </c>
    </row>
    <row r="802" spans="2:10" x14ac:dyDescent="0.25">
      <c r="B802" s="3" t="s">
        <v>184</v>
      </c>
      <c r="C802" s="3" t="s">
        <v>784</v>
      </c>
      <c r="D802">
        <v>3003100000</v>
      </c>
      <c r="E802">
        <v>2966400000</v>
      </c>
      <c r="F802">
        <v>2907800000</v>
      </c>
      <c r="G802">
        <v>2934900000</v>
      </c>
      <c r="H802">
        <v>2813700000</v>
      </c>
      <c r="I802">
        <v>2865700000</v>
      </c>
      <c r="J802">
        <v>2841600000</v>
      </c>
    </row>
    <row r="803" spans="2:10" x14ac:dyDescent="0.25">
      <c r="B803" s="3" t="s">
        <v>184</v>
      </c>
      <c r="C803" s="3" t="s">
        <v>785</v>
      </c>
      <c r="D803">
        <v>3003100000</v>
      </c>
      <c r="E803">
        <v>2966400000</v>
      </c>
      <c r="F803">
        <v>2907800000</v>
      </c>
      <c r="G803">
        <v>2934900000</v>
      </c>
      <c r="H803">
        <v>2813700000</v>
      </c>
      <c r="I803">
        <v>2865700000</v>
      </c>
      <c r="J803">
        <v>2841600000</v>
      </c>
    </row>
    <row r="804" spans="2:10" x14ac:dyDescent="0.25">
      <c r="B804" s="3" t="s">
        <v>185</v>
      </c>
      <c r="C804" s="3" t="s">
        <v>782</v>
      </c>
      <c r="D804">
        <v>1115200000</v>
      </c>
      <c r="E804">
        <v>1158400000</v>
      </c>
      <c r="F804">
        <v>1130400000</v>
      </c>
      <c r="G804">
        <v>828400000</v>
      </c>
      <c r="H804">
        <v>1029700000</v>
      </c>
      <c r="I804">
        <v>1127800000</v>
      </c>
      <c r="J804">
        <v>1085100000</v>
      </c>
    </row>
    <row r="805" spans="2:10" x14ac:dyDescent="0.25">
      <c r="B805" s="3" t="s">
        <v>185</v>
      </c>
      <c r="C805" s="3" t="s">
        <v>783</v>
      </c>
      <c r="D805">
        <v>1492700000</v>
      </c>
      <c r="E805">
        <v>1558900000</v>
      </c>
      <c r="F805">
        <v>1533600000</v>
      </c>
      <c r="G805">
        <v>1164400000</v>
      </c>
      <c r="H805">
        <v>1377900000</v>
      </c>
      <c r="I805">
        <v>1480000000</v>
      </c>
      <c r="J805">
        <v>1442100000</v>
      </c>
    </row>
    <row r="806" spans="2:10" x14ac:dyDescent="0.25">
      <c r="B806" s="3" t="s">
        <v>185</v>
      </c>
      <c r="C806" s="3" t="s">
        <v>784</v>
      </c>
      <c r="D806">
        <v>377500000</v>
      </c>
      <c r="E806">
        <v>400500000</v>
      </c>
      <c r="F806">
        <v>403200000</v>
      </c>
      <c r="G806">
        <v>336000000</v>
      </c>
      <c r="H806">
        <v>348200000</v>
      </c>
      <c r="I806">
        <v>352200000</v>
      </c>
      <c r="J806">
        <v>357000000</v>
      </c>
    </row>
    <row r="807" spans="2:10" x14ac:dyDescent="0.25">
      <c r="B807" s="3" t="s">
        <v>185</v>
      </c>
      <c r="C807" s="3" t="s">
        <v>785</v>
      </c>
      <c r="D807">
        <v>377500000</v>
      </c>
      <c r="E807">
        <v>400500000</v>
      </c>
      <c r="F807">
        <v>403200000</v>
      </c>
      <c r="G807">
        <v>336000000</v>
      </c>
      <c r="H807">
        <v>348200000</v>
      </c>
      <c r="I807">
        <v>352200000</v>
      </c>
      <c r="J807">
        <v>357000000</v>
      </c>
    </row>
    <row r="808" spans="2:10" x14ac:dyDescent="0.25">
      <c r="B808" s="3" t="s">
        <v>225</v>
      </c>
      <c r="C808" s="3" t="s">
        <v>782</v>
      </c>
      <c r="D808">
        <v>1278100000</v>
      </c>
      <c r="E808">
        <v>1464200000</v>
      </c>
      <c r="F808">
        <v>1347600000</v>
      </c>
      <c r="G808">
        <v>1062800000</v>
      </c>
      <c r="H808">
        <v>1155400000</v>
      </c>
      <c r="I808">
        <v>1302800000</v>
      </c>
      <c r="J808">
        <v>1289400000</v>
      </c>
    </row>
    <row r="809" spans="2:10" x14ac:dyDescent="0.25">
      <c r="B809" s="3" t="s">
        <v>225</v>
      </c>
      <c r="C809" s="3" t="s">
        <v>783</v>
      </c>
      <c r="D809">
        <v>1459900000</v>
      </c>
      <c r="E809">
        <v>1646000000</v>
      </c>
      <c r="F809">
        <v>1514200000</v>
      </c>
      <c r="G809">
        <v>1221800000</v>
      </c>
      <c r="H809">
        <v>1315000000</v>
      </c>
      <c r="I809">
        <v>1461900000</v>
      </c>
      <c r="J809">
        <v>1445400000</v>
      </c>
    </row>
    <row r="810" spans="2:10" x14ac:dyDescent="0.25">
      <c r="B810" s="3" t="s">
        <v>225</v>
      </c>
      <c r="C810" s="3" t="s">
        <v>784</v>
      </c>
      <c r="D810">
        <v>181700000</v>
      </c>
      <c r="E810">
        <v>181700000</v>
      </c>
      <c r="F810">
        <v>166700000</v>
      </c>
      <c r="G810">
        <v>159000000</v>
      </c>
      <c r="H810">
        <v>159700000</v>
      </c>
      <c r="I810">
        <v>159000000</v>
      </c>
      <c r="J810">
        <v>156000000</v>
      </c>
    </row>
    <row r="811" spans="2:10" x14ac:dyDescent="0.25">
      <c r="B811" s="3" t="s">
        <v>225</v>
      </c>
      <c r="C811" s="3" t="s">
        <v>785</v>
      </c>
      <c r="D811">
        <v>181700000</v>
      </c>
      <c r="E811">
        <v>181700000</v>
      </c>
      <c r="F811">
        <v>166700000</v>
      </c>
      <c r="G811">
        <v>159000000</v>
      </c>
      <c r="H811">
        <v>159700000</v>
      </c>
      <c r="I811">
        <v>159000000</v>
      </c>
      <c r="J811">
        <v>156000000</v>
      </c>
    </row>
    <row r="812" spans="2:10" x14ac:dyDescent="0.25">
      <c r="B812" s="3" t="s">
        <v>186</v>
      </c>
      <c r="C812" s="3" t="s">
        <v>782</v>
      </c>
      <c r="D812">
        <v>-5933700000</v>
      </c>
      <c r="E812">
        <v>-5378200000</v>
      </c>
      <c r="F812">
        <v>-7311200000</v>
      </c>
      <c r="G812">
        <v>-7579300000</v>
      </c>
      <c r="H812">
        <v>-6608000000</v>
      </c>
      <c r="I812">
        <v>-6321400000</v>
      </c>
      <c r="J812">
        <v>-5816400000</v>
      </c>
    </row>
    <row r="813" spans="2:10" x14ac:dyDescent="0.25">
      <c r="B813" s="3" t="s">
        <v>186</v>
      </c>
      <c r="C813" s="3" t="s">
        <v>783</v>
      </c>
      <c r="D813">
        <v>13561800000</v>
      </c>
      <c r="E813">
        <v>14305700000</v>
      </c>
      <c r="F813">
        <v>13089300000</v>
      </c>
      <c r="G813">
        <v>12652800000</v>
      </c>
      <c r="H813">
        <v>13598500000</v>
      </c>
      <c r="I813">
        <v>13475500000</v>
      </c>
      <c r="J813">
        <v>13245500000</v>
      </c>
    </row>
    <row r="814" spans="2:10" x14ac:dyDescent="0.25">
      <c r="B814" s="3" t="s">
        <v>186</v>
      </c>
      <c r="C814" s="3" t="s">
        <v>784</v>
      </c>
      <c r="D814">
        <v>19495500000</v>
      </c>
      <c r="E814">
        <v>19683900000</v>
      </c>
      <c r="F814">
        <v>20400600000</v>
      </c>
      <c r="G814">
        <v>20232100000</v>
      </c>
      <c r="H814">
        <v>20206600000</v>
      </c>
      <c r="I814">
        <v>19797000000</v>
      </c>
      <c r="J814">
        <v>19061900000</v>
      </c>
    </row>
    <row r="815" spans="2:10" x14ac:dyDescent="0.25">
      <c r="B815" s="3" t="s">
        <v>186</v>
      </c>
      <c r="C815" s="3" t="s">
        <v>785</v>
      </c>
      <c r="D815">
        <v>19495500000</v>
      </c>
      <c r="E815">
        <v>19683900000</v>
      </c>
      <c r="F815">
        <v>20400600000</v>
      </c>
      <c r="G815">
        <v>20232100000</v>
      </c>
      <c r="H815">
        <v>20206600000</v>
      </c>
      <c r="I815">
        <v>19797000000</v>
      </c>
      <c r="J815">
        <v>19061900000</v>
      </c>
    </row>
    <row r="816" spans="2:10" x14ac:dyDescent="0.25">
      <c r="B816" s="3" t="s">
        <v>187</v>
      </c>
      <c r="C816" s="3" t="s">
        <v>792</v>
      </c>
      <c r="D816">
        <v>-6261800000</v>
      </c>
      <c r="E816">
        <v>-5311800000</v>
      </c>
      <c r="F816">
        <v>-6429400000</v>
      </c>
      <c r="G816">
        <v>-5216200000</v>
      </c>
      <c r="H816">
        <v>-6878100000</v>
      </c>
      <c r="I816">
        <v>-8028300000</v>
      </c>
      <c r="J816">
        <v>-8672300000</v>
      </c>
    </row>
    <row r="817" spans="2:10" x14ac:dyDescent="0.25">
      <c r="B817" s="3" t="s">
        <v>187</v>
      </c>
      <c r="C817" s="3" t="s">
        <v>783</v>
      </c>
      <c r="D817">
        <v>5712000000</v>
      </c>
      <c r="E817">
        <v>6115900000</v>
      </c>
      <c r="F817">
        <v>6088900000</v>
      </c>
      <c r="G817">
        <v>5520700000</v>
      </c>
      <c r="H817">
        <v>5436300000</v>
      </c>
      <c r="I817">
        <v>5428800000</v>
      </c>
      <c r="J817">
        <v>5353900000</v>
      </c>
    </row>
    <row r="818" spans="2:10" x14ac:dyDescent="0.25">
      <c r="B818" s="3" t="s">
        <v>187</v>
      </c>
      <c r="C818" s="3" t="s">
        <v>784</v>
      </c>
      <c r="D818">
        <v>11973700000</v>
      </c>
      <c r="E818">
        <v>11427700000</v>
      </c>
      <c r="F818">
        <v>12518300000</v>
      </c>
      <c r="G818">
        <v>10736900000</v>
      </c>
      <c r="H818">
        <v>12314300000</v>
      </c>
      <c r="I818">
        <v>13457100000</v>
      </c>
      <c r="J818">
        <v>14026200000</v>
      </c>
    </row>
    <row r="819" spans="2:10" x14ac:dyDescent="0.25">
      <c r="B819" s="3" t="s">
        <v>187</v>
      </c>
      <c r="C819" s="3" t="s">
        <v>785</v>
      </c>
      <c r="D819">
        <v>11973700000</v>
      </c>
      <c r="E819">
        <v>11427700000</v>
      </c>
      <c r="F819">
        <v>12518300000</v>
      </c>
      <c r="G819">
        <v>10736900000</v>
      </c>
      <c r="H819">
        <v>12314300000</v>
      </c>
      <c r="I819">
        <v>13457100000</v>
      </c>
      <c r="J819">
        <v>14026200000</v>
      </c>
    </row>
    <row r="820" spans="2:10" x14ac:dyDescent="0.25">
      <c r="B820" s="3" t="s">
        <v>188</v>
      </c>
      <c r="C820" s="3" t="s">
        <v>782</v>
      </c>
      <c r="D820">
        <v>6514800000</v>
      </c>
      <c r="E820">
        <v>7178000000</v>
      </c>
      <c r="F820">
        <v>7376500000</v>
      </c>
      <c r="G820">
        <v>6968200000</v>
      </c>
      <c r="H820">
        <v>7481300000</v>
      </c>
      <c r="I820">
        <v>7951000000</v>
      </c>
      <c r="J820">
        <v>8189800000</v>
      </c>
    </row>
    <row r="821" spans="2:10" x14ac:dyDescent="0.25">
      <c r="B821" s="3" t="s">
        <v>188</v>
      </c>
      <c r="C821" s="3" t="s">
        <v>783</v>
      </c>
      <c r="D821">
        <v>11037400000</v>
      </c>
      <c r="E821">
        <v>11978500000</v>
      </c>
      <c r="F821">
        <v>12136200000</v>
      </c>
      <c r="G821">
        <v>11344500000</v>
      </c>
      <c r="H821">
        <v>12090300000</v>
      </c>
      <c r="I821">
        <v>12370300000</v>
      </c>
      <c r="J821">
        <v>12578300000</v>
      </c>
    </row>
    <row r="822" spans="2:10" x14ac:dyDescent="0.25">
      <c r="B822" s="3" t="s">
        <v>188</v>
      </c>
      <c r="C822" s="3" t="s">
        <v>784</v>
      </c>
      <c r="D822">
        <v>4522700000</v>
      </c>
      <c r="E822">
        <v>4800500000</v>
      </c>
      <c r="F822">
        <v>4759700000</v>
      </c>
      <c r="G822">
        <v>4376200000</v>
      </c>
      <c r="H822">
        <v>4609100000</v>
      </c>
      <c r="I822">
        <v>4419300000</v>
      </c>
      <c r="J822">
        <v>4388500000</v>
      </c>
    </row>
    <row r="823" spans="2:10" x14ac:dyDescent="0.25">
      <c r="B823" s="3" t="s">
        <v>188</v>
      </c>
      <c r="C823" s="3" t="s">
        <v>785</v>
      </c>
      <c r="D823">
        <v>4522700000</v>
      </c>
      <c r="E823">
        <v>4800500000</v>
      </c>
      <c r="F823">
        <v>4759700000</v>
      </c>
      <c r="G823">
        <v>4376200000</v>
      </c>
      <c r="H823">
        <v>4609100000</v>
      </c>
      <c r="I823">
        <v>4419300000</v>
      </c>
      <c r="J823">
        <v>4388500000</v>
      </c>
    </row>
    <row r="824" spans="2:10" x14ac:dyDescent="0.25">
      <c r="B824" s="3" t="s">
        <v>189</v>
      </c>
      <c r="C824" s="3" t="s">
        <v>782</v>
      </c>
      <c r="D824">
        <v>57372300000</v>
      </c>
      <c r="E824">
        <v>60124900000</v>
      </c>
      <c r="F824">
        <v>58365700000</v>
      </c>
      <c r="G824">
        <v>53962100000</v>
      </c>
      <c r="H824">
        <v>53412000000</v>
      </c>
      <c r="I824">
        <v>56392800000</v>
      </c>
      <c r="J824">
        <v>59239000000</v>
      </c>
    </row>
    <row r="825" spans="2:10" x14ac:dyDescent="0.25">
      <c r="B825" s="3" t="s">
        <v>189</v>
      </c>
      <c r="C825" s="3" t="s">
        <v>783</v>
      </c>
      <c r="D825">
        <v>71087600000</v>
      </c>
      <c r="E825">
        <v>73836800000</v>
      </c>
      <c r="F825">
        <v>71491000000</v>
      </c>
      <c r="G825">
        <v>66629300000</v>
      </c>
      <c r="H825">
        <v>66425600000.000008</v>
      </c>
      <c r="I825">
        <v>68570800000</v>
      </c>
      <c r="J825">
        <v>70688400000</v>
      </c>
    </row>
    <row r="826" spans="2:10" x14ac:dyDescent="0.25">
      <c r="B826" s="3" t="s">
        <v>189</v>
      </c>
      <c r="C826" s="3" t="s">
        <v>784</v>
      </c>
      <c r="D826">
        <v>13715300000</v>
      </c>
      <c r="E826">
        <v>13712000000</v>
      </c>
      <c r="F826">
        <v>13125300000</v>
      </c>
      <c r="G826">
        <v>12667200000</v>
      </c>
      <c r="H826">
        <v>13013600000</v>
      </c>
      <c r="I826">
        <v>12178000000</v>
      </c>
      <c r="J826">
        <v>11449500000</v>
      </c>
    </row>
    <row r="827" spans="2:10" x14ac:dyDescent="0.25">
      <c r="B827" s="3" t="s">
        <v>189</v>
      </c>
      <c r="C827" s="3" t="s">
        <v>785</v>
      </c>
      <c r="D827">
        <v>13715300000</v>
      </c>
      <c r="E827">
        <v>13712000000</v>
      </c>
      <c r="F827">
        <v>13125300000</v>
      </c>
      <c r="G827">
        <v>12667200000</v>
      </c>
      <c r="H827">
        <v>13013600000</v>
      </c>
      <c r="I827">
        <v>12178000000</v>
      </c>
      <c r="J827">
        <v>11449500000</v>
      </c>
    </row>
    <row r="828" spans="2:10" x14ac:dyDescent="0.25">
      <c r="B828" s="3" t="s">
        <v>190</v>
      </c>
      <c r="C828" s="3" t="s">
        <v>975</v>
      </c>
      <c r="D828">
        <v>-3783900000</v>
      </c>
      <c r="E828">
        <v>-3193900000</v>
      </c>
      <c r="F828">
        <v>-2019700000</v>
      </c>
      <c r="G828">
        <v>367400000</v>
      </c>
      <c r="H828">
        <v>-170200000</v>
      </c>
      <c r="I828">
        <v>568100000</v>
      </c>
      <c r="J828">
        <v>749300000</v>
      </c>
    </row>
    <row r="829" spans="2:10" x14ac:dyDescent="0.25">
      <c r="B829" s="3" t="s">
        <v>190</v>
      </c>
      <c r="C829" s="3" t="s">
        <v>976</v>
      </c>
      <c r="D829">
        <v>11596000000</v>
      </c>
      <c r="E829">
        <v>12656900000</v>
      </c>
      <c r="F829">
        <v>13497000000</v>
      </c>
      <c r="G829">
        <v>15353300000</v>
      </c>
      <c r="H829">
        <v>14675000000</v>
      </c>
      <c r="I829">
        <v>15376400000</v>
      </c>
      <c r="J829">
        <v>15710500000</v>
      </c>
    </row>
    <row r="830" spans="2:10" x14ac:dyDescent="0.25">
      <c r="B830" s="3" t="s">
        <v>190</v>
      </c>
      <c r="C830" s="3" t="s">
        <v>977</v>
      </c>
      <c r="D830">
        <v>15379900000</v>
      </c>
      <c r="E830">
        <v>15850800000</v>
      </c>
      <c r="F830">
        <v>15516700000</v>
      </c>
      <c r="G830">
        <v>14985900000</v>
      </c>
      <c r="H830">
        <v>14845200000</v>
      </c>
      <c r="I830">
        <v>14808300000</v>
      </c>
      <c r="J830">
        <v>14961200000</v>
      </c>
    </row>
    <row r="831" spans="2:10" x14ac:dyDescent="0.25">
      <c r="B831" s="3" t="s">
        <v>190</v>
      </c>
      <c r="C831" s="3" t="s">
        <v>785</v>
      </c>
      <c r="D831">
        <v>15379900000</v>
      </c>
      <c r="E831">
        <v>15850800000</v>
      </c>
      <c r="F831">
        <v>15516700000</v>
      </c>
      <c r="G831">
        <v>14985900000</v>
      </c>
      <c r="H831">
        <v>14845200000</v>
      </c>
      <c r="I831">
        <v>14808300000</v>
      </c>
      <c r="J831">
        <v>14961200000</v>
      </c>
    </row>
    <row r="832" spans="2:10" x14ac:dyDescent="0.25">
      <c r="B832" s="3" t="s">
        <v>191</v>
      </c>
      <c r="C832" s="3" t="s">
        <v>782</v>
      </c>
      <c r="D832">
        <v>-1051000000</v>
      </c>
      <c r="E832">
        <v>-692900000</v>
      </c>
      <c r="F832">
        <v>276500000</v>
      </c>
      <c r="G832">
        <v>-244000000</v>
      </c>
      <c r="H832">
        <v>-71700000</v>
      </c>
      <c r="I832">
        <v>-336100000</v>
      </c>
      <c r="J832">
        <v>-562000000</v>
      </c>
    </row>
    <row r="833" spans="2:10" x14ac:dyDescent="0.25">
      <c r="B833" s="3" t="s">
        <v>191</v>
      </c>
      <c r="C833" s="3" t="s">
        <v>783</v>
      </c>
      <c r="D833">
        <v>10654500000</v>
      </c>
      <c r="E833">
        <v>11320800000</v>
      </c>
      <c r="F833">
        <v>11783300000</v>
      </c>
      <c r="G833">
        <v>10825500000</v>
      </c>
      <c r="H833">
        <v>11062600000</v>
      </c>
      <c r="I833">
        <v>11066700000</v>
      </c>
      <c r="J833">
        <v>11201200000</v>
      </c>
    </row>
    <row r="834" spans="2:10" x14ac:dyDescent="0.25">
      <c r="B834" s="3" t="s">
        <v>191</v>
      </c>
      <c r="C834" s="3" t="s">
        <v>784</v>
      </c>
      <c r="D834">
        <v>11705500000</v>
      </c>
      <c r="E834">
        <v>12013700000</v>
      </c>
      <c r="F834">
        <v>11506800000</v>
      </c>
      <c r="G834">
        <v>11069500000</v>
      </c>
      <c r="H834">
        <v>11134300000</v>
      </c>
      <c r="I834">
        <v>11402900000</v>
      </c>
      <c r="J834">
        <v>11763100000</v>
      </c>
    </row>
    <row r="835" spans="2:10" x14ac:dyDescent="0.25">
      <c r="B835" s="3" t="s">
        <v>191</v>
      </c>
      <c r="C835" s="3" t="s">
        <v>785</v>
      </c>
      <c r="D835">
        <v>11705500000</v>
      </c>
      <c r="E835">
        <v>12013700000</v>
      </c>
      <c r="F835">
        <v>11506800000</v>
      </c>
      <c r="G835">
        <v>11069500000</v>
      </c>
      <c r="H835">
        <v>11134300000</v>
      </c>
      <c r="I835">
        <v>11402900000</v>
      </c>
      <c r="J835">
        <v>11763100000</v>
      </c>
    </row>
    <row r="836" spans="2:10" x14ac:dyDescent="0.25">
      <c r="B836" s="3" t="s">
        <v>192</v>
      </c>
      <c r="C836" s="3" t="s">
        <v>782</v>
      </c>
      <c r="D836">
        <v>18367500000</v>
      </c>
      <c r="E836">
        <v>18225400000</v>
      </c>
      <c r="F836">
        <v>20180500000</v>
      </c>
      <c r="G836">
        <v>17808800000</v>
      </c>
      <c r="H836">
        <v>16957500000</v>
      </c>
      <c r="I836">
        <v>17046400000.000002</v>
      </c>
      <c r="J836">
        <v>16654400000.000002</v>
      </c>
    </row>
    <row r="837" spans="2:10" x14ac:dyDescent="0.25">
      <c r="B837" s="3" t="s">
        <v>192</v>
      </c>
      <c r="C837" s="3" t="s">
        <v>783</v>
      </c>
      <c r="D837">
        <v>20882600000</v>
      </c>
      <c r="E837">
        <v>20902900000</v>
      </c>
      <c r="F837">
        <v>22788600000</v>
      </c>
      <c r="G837">
        <v>20710200000</v>
      </c>
      <c r="H837">
        <v>19821900000</v>
      </c>
      <c r="I837">
        <v>20108600000</v>
      </c>
      <c r="J837">
        <v>19805100000</v>
      </c>
    </row>
    <row r="838" spans="2:10" x14ac:dyDescent="0.25">
      <c r="B838" s="3" t="s">
        <v>192</v>
      </c>
      <c r="C838" s="3" t="s">
        <v>784</v>
      </c>
      <c r="D838">
        <v>2515100000</v>
      </c>
      <c r="E838">
        <v>2677400000</v>
      </c>
      <c r="F838">
        <v>2608000000</v>
      </c>
      <c r="G838">
        <v>2901400000</v>
      </c>
      <c r="H838">
        <v>2864400000</v>
      </c>
      <c r="I838">
        <v>3062200000</v>
      </c>
      <c r="J838">
        <v>3150700000</v>
      </c>
    </row>
    <row r="839" spans="2:10" x14ac:dyDescent="0.25">
      <c r="B839" s="3" t="s">
        <v>192</v>
      </c>
      <c r="C839" s="3" t="s">
        <v>785</v>
      </c>
      <c r="D839">
        <v>2515100000</v>
      </c>
      <c r="E839">
        <v>2677400000</v>
      </c>
      <c r="F839">
        <v>2608000000</v>
      </c>
      <c r="G839">
        <v>2901400000</v>
      </c>
      <c r="H839">
        <v>2864400000</v>
      </c>
      <c r="I839">
        <v>3062200000</v>
      </c>
      <c r="J839">
        <v>3150700000</v>
      </c>
    </row>
    <row r="840" spans="2:10" x14ac:dyDescent="0.25">
      <c r="B840" s="3" t="s">
        <v>193</v>
      </c>
      <c r="C840" s="3" t="s">
        <v>782</v>
      </c>
      <c r="D840">
        <v>-33052699999.999996</v>
      </c>
      <c r="E840">
        <v>-34267100000</v>
      </c>
      <c r="F840">
        <v>-35036800000</v>
      </c>
      <c r="G840">
        <v>-25031500000</v>
      </c>
      <c r="H840">
        <v>-24909700000</v>
      </c>
      <c r="I840">
        <v>-22021500000</v>
      </c>
      <c r="J840">
        <v>-22425300000</v>
      </c>
    </row>
    <row r="841" spans="2:10" x14ac:dyDescent="0.25">
      <c r="B841" s="3" t="s">
        <v>193</v>
      </c>
      <c r="C841" s="3" t="s">
        <v>783</v>
      </c>
      <c r="D841">
        <v>32371700000</v>
      </c>
      <c r="E841">
        <v>31662300000</v>
      </c>
      <c r="F841">
        <v>30592100000</v>
      </c>
      <c r="G841">
        <v>30032900000</v>
      </c>
      <c r="H841">
        <v>28610500000</v>
      </c>
      <c r="I841">
        <v>29012900000</v>
      </c>
      <c r="J841">
        <v>29579400000</v>
      </c>
    </row>
    <row r="842" spans="2:10" x14ac:dyDescent="0.25">
      <c r="B842" s="3" t="s">
        <v>193</v>
      </c>
      <c r="C842" s="3" t="s">
        <v>784</v>
      </c>
      <c r="D842">
        <v>65424400000</v>
      </c>
      <c r="E842">
        <v>65929399999.999992</v>
      </c>
      <c r="F842">
        <v>65628899999.999992</v>
      </c>
      <c r="G842">
        <v>55064300000</v>
      </c>
      <c r="H842">
        <v>53520100000</v>
      </c>
      <c r="I842">
        <v>51034400000</v>
      </c>
      <c r="J842">
        <v>52004800000</v>
      </c>
    </row>
    <row r="843" spans="2:10" x14ac:dyDescent="0.25">
      <c r="B843" s="3" t="s">
        <v>193</v>
      </c>
      <c r="C843" s="3" t="s">
        <v>785</v>
      </c>
      <c r="D843">
        <v>65424400000</v>
      </c>
      <c r="E843">
        <v>65929399999.999992</v>
      </c>
      <c r="F843">
        <v>65628899999.999992</v>
      </c>
      <c r="G843">
        <v>55064300000</v>
      </c>
      <c r="H843">
        <v>53520100000</v>
      </c>
      <c r="I843">
        <v>51034400000</v>
      </c>
      <c r="J843">
        <v>52004800000</v>
      </c>
    </row>
    <row r="844" spans="2:10" x14ac:dyDescent="0.25">
      <c r="B844" s="3"/>
      <c r="C844" s="3"/>
    </row>
    <row r="845" spans="2:10" x14ac:dyDescent="0.25">
      <c r="B845" s="2" t="s">
        <v>194</v>
      </c>
      <c r="C845" s="3"/>
    </row>
    <row r="846" spans="2:10" x14ac:dyDescent="0.25">
      <c r="B846" s="3" t="s">
        <v>226</v>
      </c>
      <c r="C846" s="3"/>
    </row>
    <row r="847" spans="2:10" x14ac:dyDescent="0.25">
      <c r="B847" s="3"/>
      <c r="C847" s="3"/>
    </row>
    <row r="848" spans="2:10" x14ac:dyDescent="0.25">
      <c r="B848" s="3" t="s">
        <v>786</v>
      </c>
      <c r="C848" s="3"/>
    </row>
    <row r="849" spans="2:3" x14ac:dyDescent="0.25">
      <c r="B849" s="3" t="s">
        <v>197</v>
      </c>
      <c r="C849" s="3"/>
    </row>
    <row r="850" spans="2:3" x14ac:dyDescent="0.25">
      <c r="B850" s="3"/>
      <c r="C850" s="3"/>
    </row>
    <row r="851" spans="2:3" x14ac:dyDescent="0.25">
      <c r="B851" s="3"/>
      <c r="C851" s="3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I196"/>
  <sheetViews>
    <sheetView workbookViewId="0">
      <selection activeCell="H61" sqref="H61"/>
    </sheetView>
  </sheetViews>
  <sheetFormatPr defaultRowHeight="12.75" x14ac:dyDescent="0.25"/>
  <cols>
    <col min="1" max="1" width="45.140625" style="3" customWidth="1"/>
    <col min="2" max="2" width="34" style="3" customWidth="1"/>
    <col min="3" max="9" width="11.85546875" style="3" customWidth="1"/>
    <col min="10" max="256" width="9.140625" style="3"/>
    <col min="257" max="257" width="45.140625" style="3" customWidth="1"/>
    <col min="258" max="258" width="34" style="3" customWidth="1"/>
    <col min="259" max="265" width="11.85546875" style="3" customWidth="1"/>
    <col min="266" max="512" width="9.140625" style="3"/>
    <col min="513" max="513" width="45.140625" style="3" customWidth="1"/>
    <col min="514" max="514" width="34" style="3" customWidth="1"/>
    <col min="515" max="521" width="11.85546875" style="3" customWidth="1"/>
    <col min="522" max="768" width="9.140625" style="3"/>
    <col min="769" max="769" width="45.140625" style="3" customWidth="1"/>
    <col min="770" max="770" width="34" style="3" customWidth="1"/>
    <col min="771" max="777" width="11.85546875" style="3" customWidth="1"/>
    <col min="778" max="1024" width="9.140625" style="3"/>
    <col min="1025" max="1025" width="45.140625" style="3" customWidth="1"/>
    <col min="1026" max="1026" width="34" style="3" customWidth="1"/>
    <col min="1027" max="1033" width="11.85546875" style="3" customWidth="1"/>
    <col min="1034" max="1280" width="9.140625" style="3"/>
    <col min="1281" max="1281" width="45.140625" style="3" customWidth="1"/>
    <col min="1282" max="1282" width="34" style="3" customWidth="1"/>
    <col min="1283" max="1289" width="11.85546875" style="3" customWidth="1"/>
    <col min="1290" max="1536" width="9.140625" style="3"/>
    <col min="1537" max="1537" width="45.140625" style="3" customWidth="1"/>
    <col min="1538" max="1538" width="34" style="3" customWidth="1"/>
    <col min="1539" max="1545" width="11.85546875" style="3" customWidth="1"/>
    <col min="1546" max="1792" width="9.140625" style="3"/>
    <col min="1793" max="1793" width="45.140625" style="3" customWidth="1"/>
    <col min="1794" max="1794" width="34" style="3" customWidth="1"/>
    <col min="1795" max="1801" width="11.85546875" style="3" customWidth="1"/>
    <col min="1802" max="2048" width="9.140625" style="3"/>
    <col min="2049" max="2049" width="45.140625" style="3" customWidth="1"/>
    <col min="2050" max="2050" width="34" style="3" customWidth="1"/>
    <col min="2051" max="2057" width="11.85546875" style="3" customWidth="1"/>
    <col min="2058" max="2304" width="9.140625" style="3"/>
    <col min="2305" max="2305" width="45.140625" style="3" customWidth="1"/>
    <col min="2306" max="2306" width="34" style="3" customWidth="1"/>
    <col min="2307" max="2313" width="11.85546875" style="3" customWidth="1"/>
    <col min="2314" max="2560" width="9.140625" style="3"/>
    <col min="2561" max="2561" width="45.140625" style="3" customWidth="1"/>
    <col min="2562" max="2562" width="34" style="3" customWidth="1"/>
    <col min="2563" max="2569" width="11.85546875" style="3" customWidth="1"/>
    <col min="2570" max="2816" width="9.140625" style="3"/>
    <col min="2817" max="2817" width="45.140625" style="3" customWidth="1"/>
    <col min="2818" max="2818" width="34" style="3" customWidth="1"/>
    <col min="2819" max="2825" width="11.85546875" style="3" customWidth="1"/>
    <col min="2826" max="3072" width="9.140625" style="3"/>
    <col min="3073" max="3073" width="45.140625" style="3" customWidth="1"/>
    <col min="3074" max="3074" width="34" style="3" customWidth="1"/>
    <col min="3075" max="3081" width="11.85546875" style="3" customWidth="1"/>
    <col min="3082" max="3328" width="9.140625" style="3"/>
    <col min="3329" max="3329" width="45.140625" style="3" customWidth="1"/>
    <col min="3330" max="3330" width="34" style="3" customWidth="1"/>
    <col min="3331" max="3337" width="11.85546875" style="3" customWidth="1"/>
    <col min="3338" max="3584" width="9.140625" style="3"/>
    <col min="3585" max="3585" width="45.140625" style="3" customWidth="1"/>
    <col min="3586" max="3586" width="34" style="3" customWidth="1"/>
    <col min="3587" max="3593" width="11.85546875" style="3" customWidth="1"/>
    <col min="3594" max="3840" width="9.140625" style="3"/>
    <col min="3841" max="3841" width="45.140625" style="3" customWidth="1"/>
    <col min="3842" max="3842" width="34" style="3" customWidth="1"/>
    <col min="3843" max="3849" width="11.85546875" style="3" customWidth="1"/>
    <col min="3850" max="4096" width="9.140625" style="3"/>
    <col min="4097" max="4097" width="45.140625" style="3" customWidth="1"/>
    <col min="4098" max="4098" width="34" style="3" customWidth="1"/>
    <col min="4099" max="4105" width="11.85546875" style="3" customWidth="1"/>
    <col min="4106" max="4352" width="9.140625" style="3"/>
    <col min="4353" max="4353" width="45.140625" style="3" customWidth="1"/>
    <col min="4354" max="4354" width="34" style="3" customWidth="1"/>
    <col min="4355" max="4361" width="11.85546875" style="3" customWidth="1"/>
    <col min="4362" max="4608" width="9.140625" style="3"/>
    <col min="4609" max="4609" width="45.140625" style="3" customWidth="1"/>
    <col min="4610" max="4610" width="34" style="3" customWidth="1"/>
    <col min="4611" max="4617" width="11.85546875" style="3" customWidth="1"/>
    <col min="4618" max="4864" width="9.140625" style="3"/>
    <col min="4865" max="4865" width="45.140625" style="3" customWidth="1"/>
    <col min="4866" max="4866" width="34" style="3" customWidth="1"/>
    <col min="4867" max="4873" width="11.85546875" style="3" customWidth="1"/>
    <col min="4874" max="5120" width="9.140625" style="3"/>
    <col min="5121" max="5121" width="45.140625" style="3" customWidth="1"/>
    <col min="5122" max="5122" width="34" style="3" customWidth="1"/>
    <col min="5123" max="5129" width="11.85546875" style="3" customWidth="1"/>
    <col min="5130" max="5376" width="9.140625" style="3"/>
    <col min="5377" max="5377" width="45.140625" style="3" customWidth="1"/>
    <col min="5378" max="5378" width="34" style="3" customWidth="1"/>
    <col min="5379" max="5385" width="11.85546875" style="3" customWidth="1"/>
    <col min="5386" max="5632" width="9.140625" style="3"/>
    <col min="5633" max="5633" width="45.140625" style="3" customWidth="1"/>
    <col min="5634" max="5634" width="34" style="3" customWidth="1"/>
    <col min="5635" max="5641" width="11.85546875" style="3" customWidth="1"/>
    <col min="5642" max="5888" width="9.140625" style="3"/>
    <col min="5889" max="5889" width="45.140625" style="3" customWidth="1"/>
    <col min="5890" max="5890" width="34" style="3" customWidth="1"/>
    <col min="5891" max="5897" width="11.85546875" style="3" customWidth="1"/>
    <col min="5898" max="6144" width="9.140625" style="3"/>
    <col min="6145" max="6145" width="45.140625" style="3" customWidth="1"/>
    <col min="6146" max="6146" width="34" style="3" customWidth="1"/>
    <col min="6147" max="6153" width="11.85546875" style="3" customWidth="1"/>
    <col min="6154" max="6400" width="9.140625" style="3"/>
    <col min="6401" max="6401" width="45.140625" style="3" customWidth="1"/>
    <col min="6402" max="6402" width="34" style="3" customWidth="1"/>
    <col min="6403" max="6409" width="11.85546875" style="3" customWidth="1"/>
    <col min="6410" max="6656" width="9.140625" style="3"/>
    <col min="6657" max="6657" width="45.140625" style="3" customWidth="1"/>
    <col min="6658" max="6658" width="34" style="3" customWidth="1"/>
    <col min="6659" max="6665" width="11.85546875" style="3" customWidth="1"/>
    <col min="6666" max="6912" width="9.140625" style="3"/>
    <col min="6913" max="6913" width="45.140625" style="3" customWidth="1"/>
    <col min="6914" max="6914" width="34" style="3" customWidth="1"/>
    <col min="6915" max="6921" width="11.85546875" style="3" customWidth="1"/>
    <col min="6922" max="7168" width="9.140625" style="3"/>
    <col min="7169" max="7169" width="45.140625" style="3" customWidth="1"/>
    <col min="7170" max="7170" width="34" style="3" customWidth="1"/>
    <col min="7171" max="7177" width="11.85546875" style="3" customWidth="1"/>
    <col min="7178" max="7424" width="9.140625" style="3"/>
    <col min="7425" max="7425" width="45.140625" style="3" customWidth="1"/>
    <col min="7426" max="7426" width="34" style="3" customWidth="1"/>
    <col min="7427" max="7433" width="11.85546875" style="3" customWidth="1"/>
    <col min="7434" max="7680" width="9.140625" style="3"/>
    <col min="7681" max="7681" width="45.140625" style="3" customWidth="1"/>
    <col min="7682" max="7682" width="34" style="3" customWidth="1"/>
    <col min="7683" max="7689" width="11.85546875" style="3" customWidth="1"/>
    <col min="7690" max="7936" width="9.140625" style="3"/>
    <col min="7937" max="7937" width="45.140625" style="3" customWidth="1"/>
    <col min="7938" max="7938" width="34" style="3" customWidth="1"/>
    <col min="7939" max="7945" width="11.85546875" style="3" customWidth="1"/>
    <col min="7946" max="8192" width="9.140625" style="3"/>
    <col min="8193" max="8193" width="45.140625" style="3" customWidth="1"/>
    <col min="8194" max="8194" width="34" style="3" customWidth="1"/>
    <col min="8195" max="8201" width="11.85546875" style="3" customWidth="1"/>
    <col min="8202" max="8448" width="9.140625" style="3"/>
    <col min="8449" max="8449" width="45.140625" style="3" customWidth="1"/>
    <col min="8450" max="8450" width="34" style="3" customWidth="1"/>
    <col min="8451" max="8457" width="11.85546875" style="3" customWidth="1"/>
    <col min="8458" max="8704" width="9.140625" style="3"/>
    <col min="8705" max="8705" width="45.140625" style="3" customWidth="1"/>
    <col min="8706" max="8706" width="34" style="3" customWidth="1"/>
    <col min="8707" max="8713" width="11.85546875" style="3" customWidth="1"/>
    <col min="8714" max="8960" width="9.140625" style="3"/>
    <col min="8961" max="8961" width="45.140625" style="3" customWidth="1"/>
    <col min="8962" max="8962" width="34" style="3" customWidth="1"/>
    <col min="8963" max="8969" width="11.85546875" style="3" customWidth="1"/>
    <col min="8970" max="9216" width="9.140625" style="3"/>
    <col min="9217" max="9217" width="45.140625" style="3" customWidth="1"/>
    <col min="9218" max="9218" width="34" style="3" customWidth="1"/>
    <col min="9219" max="9225" width="11.85546875" style="3" customWidth="1"/>
    <col min="9226" max="9472" width="9.140625" style="3"/>
    <col min="9473" max="9473" width="45.140625" style="3" customWidth="1"/>
    <col min="9474" max="9474" width="34" style="3" customWidth="1"/>
    <col min="9475" max="9481" width="11.85546875" style="3" customWidth="1"/>
    <col min="9482" max="9728" width="9.140625" style="3"/>
    <col min="9729" max="9729" width="45.140625" style="3" customWidth="1"/>
    <col min="9730" max="9730" width="34" style="3" customWidth="1"/>
    <col min="9731" max="9737" width="11.85546875" style="3" customWidth="1"/>
    <col min="9738" max="9984" width="9.140625" style="3"/>
    <col min="9985" max="9985" width="45.140625" style="3" customWidth="1"/>
    <col min="9986" max="9986" width="34" style="3" customWidth="1"/>
    <col min="9987" max="9993" width="11.85546875" style="3" customWidth="1"/>
    <col min="9994" max="10240" width="9.140625" style="3"/>
    <col min="10241" max="10241" width="45.140625" style="3" customWidth="1"/>
    <col min="10242" max="10242" width="34" style="3" customWidth="1"/>
    <col min="10243" max="10249" width="11.85546875" style="3" customWidth="1"/>
    <col min="10250" max="10496" width="9.140625" style="3"/>
    <col min="10497" max="10497" width="45.140625" style="3" customWidth="1"/>
    <col min="10498" max="10498" width="34" style="3" customWidth="1"/>
    <col min="10499" max="10505" width="11.85546875" style="3" customWidth="1"/>
    <col min="10506" max="10752" width="9.140625" style="3"/>
    <col min="10753" max="10753" width="45.140625" style="3" customWidth="1"/>
    <col min="10754" max="10754" width="34" style="3" customWidth="1"/>
    <col min="10755" max="10761" width="11.85546875" style="3" customWidth="1"/>
    <col min="10762" max="11008" width="9.140625" style="3"/>
    <col min="11009" max="11009" width="45.140625" style="3" customWidth="1"/>
    <col min="11010" max="11010" width="34" style="3" customWidth="1"/>
    <col min="11011" max="11017" width="11.85546875" style="3" customWidth="1"/>
    <col min="11018" max="11264" width="9.140625" style="3"/>
    <col min="11265" max="11265" width="45.140625" style="3" customWidth="1"/>
    <col min="11266" max="11266" width="34" style="3" customWidth="1"/>
    <col min="11267" max="11273" width="11.85546875" style="3" customWidth="1"/>
    <col min="11274" max="11520" width="9.140625" style="3"/>
    <col min="11521" max="11521" width="45.140625" style="3" customWidth="1"/>
    <col min="11522" max="11522" width="34" style="3" customWidth="1"/>
    <col min="11523" max="11529" width="11.85546875" style="3" customWidth="1"/>
    <col min="11530" max="11776" width="9.140625" style="3"/>
    <col min="11777" max="11777" width="45.140625" style="3" customWidth="1"/>
    <col min="11778" max="11778" width="34" style="3" customWidth="1"/>
    <col min="11779" max="11785" width="11.85546875" style="3" customWidth="1"/>
    <col min="11786" max="12032" width="9.140625" style="3"/>
    <col min="12033" max="12033" width="45.140625" style="3" customWidth="1"/>
    <col min="12034" max="12034" width="34" style="3" customWidth="1"/>
    <col min="12035" max="12041" width="11.85546875" style="3" customWidth="1"/>
    <col min="12042" max="12288" width="9.140625" style="3"/>
    <col min="12289" max="12289" width="45.140625" style="3" customWidth="1"/>
    <col min="12290" max="12290" width="34" style="3" customWidth="1"/>
    <col min="12291" max="12297" width="11.85546875" style="3" customWidth="1"/>
    <col min="12298" max="12544" width="9.140625" style="3"/>
    <col min="12545" max="12545" width="45.140625" style="3" customWidth="1"/>
    <col min="12546" max="12546" width="34" style="3" customWidth="1"/>
    <col min="12547" max="12553" width="11.85546875" style="3" customWidth="1"/>
    <col min="12554" max="12800" width="9.140625" style="3"/>
    <col min="12801" max="12801" width="45.140625" style="3" customWidth="1"/>
    <col min="12802" max="12802" width="34" style="3" customWidth="1"/>
    <col min="12803" max="12809" width="11.85546875" style="3" customWidth="1"/>
    <col min="12810" max="13056" width="9.140625" style="3"/>
    <col min="13057" max="13057" width="45.140625" style="3" customWidth="1"/>
    <col min="13058" max="13058" width="34" style="3" customWidth="1"/>
    <col min="13059" max="13065" width="11.85546875" style="3" customWidth="1"/>
    <col min="13066" max="13312" width="9.140625" style="3"/>
    <col min="13313" max="13313" width="45.140625" style="3" customWidth="1"/>
    <col min="13314" max="13314" width="34" style="3" customWidth="1"/>
    <col min="13315" max="13321" width="11.85546875" style="3" customWidth="1"/>
    <col min="13322" max="13568" width="9.140625" style="3"/>
    <col min="13569" max="13569" width="45.140625" style="3" customWidth="1"/>
    <col min="13570" max="13570" width="34" style="3" customWidth="1"/>
    <col min="13571" max="13577" width="11.85546875" style="3" customWidth="1"/>
    <col min="13578" max="13824" width="9.140625" style="3"/>
    <col min="13825" max="13825" width="45.140625" style="3" customWidth="1"/>
    <col min="13826" max="13826" width="34" style="3" customWidth="1"/>
    <col min="13827" max="13833" width="11.85546875" style="3" customWidth="1"/>
    <col min="13834" max="14080" width="9.140625" style="3"/>
    <col min="14081" max="14081" width="45.140625" style="3" customWidth="1"/>
    <col min="14082" max="14082" width="34" style="3" customWidth="1"/>
    <col min="14083" max="14089" width="11.85546875" style="3" customWidth="1"/>
    <col min="14090" max="14336" width="9.140625" style="3"/>
    <col min="14337" max="14337" width="45.140625" style="3" customWidth="1"/>
    <col min="14338" max="14338" width="34" style="3" customWidth="1"/>
    <col min="14339" max="14345" width="11.85546875" style="3" customWidth="1"/>
    <col min="14346" max="14592" width="9.140625" style="3"/>
    <col min="14593" max="14593" width="45.140625" style="3" customWidth="1"/>
    <col min="14594" max="14594" width="34" style="3" customWidth="1"/>
    <col min="14595" max="14601" width="11.85546875" style="3" customWidth="1"/>
    <col min="14602" max="14848" width="9.140625" style="3"/>
    <col min="14849" max="14849" width="45.140625" style="3" customWidth="1"/>
    <col min="14850" max="14850" width="34" style="3" customWidth="1"/>
    <col min="14851" max="14857" width="11.85546875" style="3" customWidth="1"/>
    <col min="14858" max="15104" width="9.140625" style="3"/>
    <col min="15105" max="15105" width="45.140625" style="3" customWidth="1"/>
    <col min="15106" max="15106" width="34" style="3" customWidth="1"/>
    <col min="15107" max="15113" width="11.85546875" style="3" customWidth="1"/>
    <col min="15114" max="15360" width="9.140625" style="3"/>
    <col min="15361" max="15361" width="45.140625" style="3" customWidth="1"/>
    <col min="15362" max="15362" width="34" style="3" customWidth="1"/>
    <col min="15363" max="15369" width="11.85546875" style="3" customWidth="1"/>
    <col min="15370" max="15616" width="9.140625" style="3"/>
    <col min="15617" max="15617" width="45.140625" style="3" customWidth="1"/>
    <col min="15618" max="15618" width="34" style="3" customWidth="1"/>
    <col min="15619" max="15625" width="11.85546875" style="3" customWidth="1"/>
    <col min="15626" max="15872" width="9.140625" style="3"/>
    <col min="15873" max="15873" width="45.140625" style="3" customWidth="1"/>
    <col min="15874" max="15874" width="34" style="3" customWidth="1"/>
    <col min="15875" max="15881" width="11.85546875" style="3" customWidth="1"/>
    <col min="15882" max="16128" width="9.140625" style="3"/>
    <col min="16129" max="16129" width="45.140625" style="3" customWidth="1"/>
    <col min="16130" max="16130" width="34" style="3" customWidth="1"/>
    <col min="16131" max="16137" width="11.85546875" style="3" customWidth="1"/>
    <col min="16138" max="16384" width="9.140625" style="3"/>
  </cols>
  <sheetData>
    <row r="11" spans="1:9" x14ac:dyDescent="0.25">
      <c r="B11" s="3" t="s">
        <v>0</v>
      </c>
      <c r="C11" s="2">
        <v>2006</v>
      </c>
      <c r="D11" s="2">
        <v>2007</v>
      </c>
      <c r="E11" s="2">
        <v>2008</v>
      </c>
      <c r="F11" s="2">
        <v>2009</v>
      </c>
      <c r="G11" s="2">
        <v>2010</v>
      </c>
      <c r="H11" s="2">
        <v>2011</v>
      </c>
      <c r="I11" s="2">
        <v>2012</v>
      </c>
    </row>
    <row r="12" spans="1:9" x14ac:dyDescent="0.25">
      <c r="A12" s="3" t="s">
        <v>793</v>
      </c>
      <c r="B12" s="3" t="s">
        <v>794</v>
      </c>
      <c r="C12" s="6">
        <v>35.700000000000003</v>
      </c>
      <c r="D12" s="6">
        <v>36.200000000000003</v>
      </c>
      <c r="E12" s="6">
        <v>36.200000000000003</v>
      </c>
      <c r="F12" s="6">
        <v>36.4</v>
      </c>
      <c r="G12" s="6">
        <v>36</v>
      </c>
      <c r="H12" s="6">
        <v>36</v>
      </c>
      <c r="I12" s="6">
        <v>36.4</v>
      </c>
    </row>
    <row r="13" spans="1:9" x14ac:dyDescent="0.25">
      <c r="A13" s="3" t="s">
        <v>795</v>
      </c>
      <c r="B13" s="3" t="s">
        <v>794</v>
      </c>
      <c r="C13" s="6">
        <v>329</v>
      </c>
      <c r="D13" s="6">
        <v>468</v>
      </c>
      <c r="E13" s="6">
        <v>516</v>
      </c>
      <c r="F13" s="6">
        <v>526</v>
      </c>
      <c r="G13" s="6">
        <v>563</v>
      </c>
      <c r="H13" s="6">
        <v>603.4</v>
      </c>
      <c r="I13" s="6">
        <v>639.29999999999995</v>
      </c>
    </row>
    <row r="14" spans="1:9" x14ac:dyDescent="0.25">
      <c r="A14" s="3" t="s">
        <v>796</v>
      </c>
      <c r="B14" s="3" t="s">
        <v>794</v>
      </c>
      <c r="C14" s="6">
        <v>1590</v>
      </c>
      <c r="D14" s="6">
        <v>1291</v>
      </c>
      <c r="E14" s="6">
        <v>1048</v>
      </c>
      <c r="F14" s="6">
        <v>1145</v>
      </c>
      <c r="G14" s="6">
        <v>1820</v>
      </c>
      <c r="H14" s="6">
        <v>1866</v>
      </c>
      <c r="I14" s="6">
        <v>1981</v>
      </c>
    </row>
    <row r="15" spans="1:9" x14ac:dyDescent="0.25">
      <c r="A15" s="3" t="s">
        <v>797</v>
      </c>
      <c r="B15" s="3" t="s">
        <v>794</v>
      </c>
      <c r="C15" s="6">
        <v>1819</v>
      </c>
      <c r="D15" s="6">
        <v>2327</v>
      </c>
      <c r="E15" s="6">
        <v>2290.5</v>
      </c>
      <c r="F15" s="6">
        <v>2254</v>
      </c>
      <c r="G15" s="6">
        <v>2389.6999999999998</v>
      </c>
      <c r="H15" s="6">
        <v>2519.1999999999998</v>
      </c>
      <c r="I15" s="6">
        <v>2659.4</v>
      </c>
    </row>
    <row r="16" spans="1:9" x14ac:dyDescent="0.25">
      <c r="A16" s="3" t="s">
        <v>798</v>
      </c>
      <c r="B16" s="3" t="s">
        <v>794</v>
      </c>
      <c r="C16" s="6">
        <v>787</v>
      </c>
      <c r="D16" s="6">
        <v>996</v>
      </c>
      <c r="E16" s="6">
        <v>786</v>
      </c>
      <c r="F16" s="6">
        <v>340</v>
      </c>
      <c r="G16" s="6">
        <v>355.6</v>
      </c>
      <c r="H16" s="6">
        <v>384.2</v>
      </c>
      <c r="I16" s="6">
        <v>416.8</v>
      </c>
    </row>
    <row r="17" spans="1:9" x14ac:dyDescent="0.25">
      <c r="A17" s="3" t="s">
        <v>799</v>
      </c>
      <c r="B17" s="3" t="s">
        <v>800</v>
      </c>
      <c r="C17" s="6">
        <v>1269480.5</v>
      </c>
      <c r="D17" s="6">
        <v>1368500</v>
      </c>
      <c r="E17" s="6">
        <v>1455465.2</v>
      </c>
      <c r="F17" s="6">
        <v>1673950.9</v>
      </c>
      <c r="G17" s="6">
        <v>1929532.6</v>
      </c>
      <c r="H17" s="6">
        <v>2193364.1</v>
      </c>
      <c r="I17" s="6">
        <v>2462433.7999999998</v>
      </c>
    </row>
    <row r="18" spans="1:9" x14ac:dyDescent="0.25">
      <c r="A18" s="3" t="s">
        <v>801</v>
      </c>
      <c r="B18" s="3" t="s">
        <v>794</v>
      </c>
      <c r="C18" s="6">
        <v>34524</v>
      </c>
      <c r="D18" s="6">
        <v>40954</v>
      </c>
      <c r="E18" s="6">
        <v>45844</v>
      </c>
      <c r="F18" s="6">
        <v>47656</v>
      </c>
      <c r="G18" s="6">
        <v>57386</v>
      </c>
      <c r="H18" s="6">
        <v>63101.5</v>
      </c>
      <c r="I18" s="6">
        <v>68638.399999999994</v>
      </c>
    </row>
    <row r="19" spans="1:9" x14ac:dyDescent="0.25">
      <c r="A19" s="3" t="s">
        <v>802</v>
      </c>
      <c r="B19" s="3" t="s">
        <v>794</v>
      </c>
      <c r="C19" s="6">
        <v>121</v>
      </c>
      <c r="D19" s="6">
        <v>120</v>
      </c>
      <c r="E19" s="6">
        <v>124</v>
      </c>
      <c r="F19" s="6">
        <v>125</v>
      </c>
      <c r="G19" s="6">
        <v>128</v>
      </c>
      <c r="H19" s="6">
        <v>130.5</v>
      </c>
      <c r="I19" s="6">
        <v>133.4</v>
      </c>
    </row>
    <row r="20" spans="1:9" x14ac:dyDescent="0.25">
      <c r="A20" s="3" t="s">
        <v>803</v>
      </c>
      <c r="B20" s="3" t="s">
        <v>794</v>
      </c>
      <c r="C20" s="7" t="s">
        <v>159</v>
      </c>
      <c r="D20" s="7" t="s">
        <v>159</v>
      </c>
      <c r="E20" s="7" t="s">
        <v>159</v>
      </c>
      <c r="F20" s="6">
        <v>88</v>
      </c>
      <c r="G20" s="6">
        <v>86.3</v>
      </c>
      <c r="H20" s="6">
        <v>86.9</v>
      </c>
      <c r="I20" s="6">
        <v>88.1</v>
      </c>
    </row>
    <row r="21" spans="1:9" x14ac:dyDescent="0.25">
      <c r="A21" s="3" t="s">
        <v>804</v>
      </c>
      <c r="B21" s="3" t="s">
        <v>800</v>
      </c>
      <c r="C21" s="6">
        <v>166.4</v>
      </c>
      <c r="D21" s="6">
        <v>171.7</v>
      </c>
      <c r="E21" s="6">
        <v>180.1</v>
      </c>
      <c r="F21" s="6">
        <v>192.1</v>
      </c>
      <c r="G21" s="6">
        <v>207.5</v>
      </c>
      <c r="H21" s="6">
        <v>220.6</v>
      </c>
      <c r="I21" s="6">
        <v>232.8</v>
      </c>
    </row>
    <row r="22" spans="1:9" x14ac:dyDescent="0.25">
      <c r="A22" s="3" t="s">
        <v>805</v>
      </c>
      <c r="B22" s="3" t="s">
        <v>794</v>
      </c>
      <c r="C22" s="6">
        <v>75812</v>
      </c>
      <c r="D22" s="6">
        <v>80682</v>
      </c>
      <c r="E22" s="6">
        <v>81911</v>
      </c>
      <c r="F22" s="6">
        <v>81958</v>
      </c>
      <c r="G22" s="6">
        <v>84442</v>
      </c>
      <c r="H22" s="6">
        <v>85026</v>
      </c>
      <c r="I22" s="6">
        <v>86579.199999999997</v>
      </c>
    </row>
    <row r="23" spans="1:9" x14ac:dyDescent="0.25">
      <c r="A23" s="3" t="s">
        <v>806</v>
      </c>
      <c r="B23" s="3" t="s">
        <v>800</v>
      </c>
      <c r="C23" s="6">
        <v>461512</v>
      </c>
      <c r="D23" s="6">
        <v>527001</v>
      </c>
      <c r="E23" s="6">
        <v>562994</v>
      </c>
      <c r="F23" s="6">
        <v>669282.69999999995</v>
      </c>
      <c r="G23" s="6">
        <v>739137.3</v>
      </c>
      <c r="H23" s="6">
        <v>847943.8</v>
      </c>
      <c r="I23" s="6">
        <v>952045.7</v>
      </c>
    </row>
    <row r="24" spans="1:9" x14ac:dyDescent="0.25">
      <c r="A24" s="3" t="s">
        <v>807</v>
      </c>
      <c r="B24" s="3" t="s">
        <v>794</v>
      </c>
      <c r="C24" s="6">
        <v>8340</v>
      </c>
      <c r="D24" s="6">
        <v>9783</v>
      </c>
      <c r="E24" s="6">
        <v>10868</v>
      </c>
      <c r="F24" s="6">
        <v>11067</v>
      </c>
      <c r="G24" s="6">
        <v>12988</v>
      </c>
      <c r="H24" s="6">
        <v>14150</v>
      </c>
      <c r="I24" s="6">
        <v>15241.8</v>
      </c>
    </row>
    <row r="25" spans="1:9" x14ac:dyDescent="0.25">
      <c r="A25" s="3" t="s">
        <v>808</v>
      </c>
      <c r="B25" s="3" t="s">
        <v>800</v>
      </c>
      <c r="C25" s="6">
        <v>56418.9</v>
      </c>
      <c r="D25" s="6">
        <v>59389.5</v>
      </c>
      <c r="E25" s="6">
        <v>61464.5</v>
      </c>
      <c r="F25" s="6">
        <v>63155</v>
      </c>
      <c r="G25" s="6">
        <v>65489.8</v>
      </c>
      <c r="H25" s="6">
        <v>68633.3</v>
      </c>
      <c r="I25" s="6">
        <v>72064.899999999994</v>
      </c>
    </row>
    <row r="26" spans="1:9" x14ac:dyDescent="0.25">
      <c r="A26" s="3" t="s">
        <v>809</v>
      </c>
      <c r="B26" s="3" t="s">
        <v>794</v>
      </c>
      <c r="C26" s="6">
        <v>4967</v>
      </c>
      <c r="D26" s="6">
        <v>5158</v>
      </c>
      <c r="E26" s="6">
        <v>5486</v>
      </c>
      <c r="F26" s="6">
        <v>5053</v>
      </c>
      <c r="G26" s="6">
        <v>6235</v>
      </c>
      <c r="H26" s="6">
        <v>6495.9</v>
      </c>
      <c r="I26" s="6">
        <v>6779.5</v>
      </c>
    </row>
    <row r="27" spans="1:9" x14ac:dyDescent="0.25">
      <c r="A27" s="3" t="s">
        <v>810</v>
      </c>
      <c r="B27" s="3" t="s">
        <v>800</v>
      </c>
      <c r="C27" s="6">
        <v>338160.2</v>
      </c>
      <c r="D27" s="6">
        <v>305699.09999999998</v>
      </c>
      <c r="E27" s="6">
        <v>300563.09999999998</v>
      </c>
      <c r="F27" s="6">
        <v>288951.8</v>
      </c>
      <c r="G27" s="6">
        <v>298427</v>
      </c>
      <c r="H27" s="6">
        <v>288170.90000000002</v>
      </c>
      <c r="I27" s="6">
        <v>292316.40000000002</v>
      </c>
    </row>
    <row r="28" spans="1:9" x14ac:dyDescent="0.25">
      <c r="A28" s="3" t="s">
        <v>811</v>
      </c>
      <c r="B28" s="3" t="s">
        <v>794</v>
      </c>
      <c r="C28" s="6">
        <v>17536.400000000001</v>
      </c>
      <c r="D28" s="6">
        <v>17290.900000000001</v>
      </c>
      <c r="E28" s="6">
        <v>15988.5</v>
      </c>
      <c r="F28" s="6">
        <v>15436</v>
      </c>
      <c r="G28" s="6">
        <v>16638.599999999999</v>
      </c>
      <c r="H28" s="6">
        <v>16438.900000000001</v>
      </c>
      <c r="I28" s="6">
        <v>16920.5</v>
      </c>
    </row>
    <row r="29" spans="1:9" x14ac:dyDescent="0.25">
      <c r="A29" s="3" t="s">
        <v>812</v>
      </c>
      <c r="B29" s="3" t="s">
        <v>794</v>
      </c>
      <c r="C29" s="6">
        <v>3615</v>
      </c>
      <c r="D29" s="6">
        <v>4449</v>
      </c>
      <c r="E29" s="6">
        <v>5128</v>
      </c>
      <c r="F29" s="6">
        <v>6267</v>
      </c>
      <c r="G29" s="6">
        <v>7232</v>
      </c>
      <c r="H29" s="6">
        <v>7106.8</v>
      </c>
      <c r="I29" s="6">
        <v>7120.1</v>
      </c>
    </row>
    <row r="30" spans="1:9" x14ac:dyDescent="0.25">
      <c r="A30" s="3" t="s">
        <v>813</v>
      </c>
      <c r="B30" s="3" t="s">
        <v>794</v>
      </c>
      <c r="C30" s="6">
        <v>454</v>
      </c>
      <c r="D30" s="6">
        <v>559</v>
      </c>
      <c r="E30" s="6">
        <v>1521</v>
      </c>
      <c r="F30" s="6">
        <v>1283</v>
      </c>
      <c r="G30" s="6">
        <v>1296</v>
      </c>
      <c r="H30" s="6">
        <v>1359.2</v>
      </c>
      <c r="I30" s="6">
        <v>1559.2</v>
      </c>
    </row>
    <row r="31" spans="1:9" x14ac:dyDescent="0.25">
      <c r="A31" s="3" t="s">
        <v>814</v>
      </c>
      <c r="B31" s="3" t="s">
        <v>794</v>
      </c>
      <c r="C31" s="6">
        <v>272</v>
      </c>
      <c r="D31" s="6">
        <v>212</v>
      </c>
      <c r="E31" s="6">
        <v>229</v>
      </c>
      <c r="F31" s="6">
        <v>206</v>
      </c>
      <c r="G31" s="6">
        <v>252</v>
      </c>
      <c r="H31" s="6">
        <v>253.9</v>
      </c>
      <c r="I31" s="6">
        <v>255.8</v>
      </c>
    </row>
    <row r="32" spans="1:9" x14ac:dyDescent="0.25">
      <c r="A32" s="3" t="s">
        <v>815</v>
      </c>
      <c r="B32" s="3" t="s">
        <v>800</v>
      </c>
      <c r="C32" s="6">
        <v>22082.1</v>
      </c>
      <c r="D32" s="6">
        <v>25659.4</v>
      </c>
      <c r="E32" s="6">
        <v>29380</v>
      </c>
      <c r="F32" s="6">
        <v>35524</v>
      </c>
      <c r="G32" s="6">
        <v>43818</v>
      </c>
      <c r="H32" s="6">
        <v>51543</v>
      </c>
      <c r="I32" s="6">
        <v>57728.2</v>
      </c>
    </row>
    <row r="33" spans="1:9" x14ac:dyDescent="0.25">
      <c r="A33" s="3" t="s">
        <v>816</v>
      </c>
      <c r="B33" s="3" t="s">
        <v>794</v>
      </c>
      <c r="C33" s="6">
        <v>34670.300000000003</v>
      </c>
      <c r="D33" s="6">
        <v>38288.9</v>
      </c>
      <c r="E33" s="6">
        <v>40674.300000000003</v>
      </c>
      <c r="F33" s="6">
        <v>41152.6</v>
      </c>
      <c r="G33" s="6">
        <v>44293.8</v>
      </c>
      <c r="H33" s="6">
        <v>46450.1</v>
      </c>
      <c r="I33" s="6">
        <v>48803.7</v>
      </c>
    </row>
    <row r="34" spans="1:9" x14ac:dyDescent="0.25">
      <c r="A34" s="3" t="s">
        <v>817</v>
      </c>
      <c r="B34" s="3" t="s">
        <v>794</v>
      </c>
      <c r="C34" s="6">
        <v>74</v>
      </c>
      <c r="D34" s="6">
        <v>102</v>
      </c>
      <c r="E34" s="6">
        <v>123</v>
      </c>
      <c r="F34" s="6">
        <v>125.6</v>
      </c>
      <c r="G34" s="6">
        <v>136.19999999999999</v>
      </c>
      <c r="H34" s="6">
        <v>139</v>
      </c>
      <c r="I34" s="6">
        <v>142.1</v>
      </c>
    </row>
    <row r="35" spans="1:9" x14ac:dyDescent="0.25">
      <c r="A35" s="3" t="s">
        <v>818</v>
      </c>
      <c r="B35" s="3" t="s">
        <v>794</v>
      </c>
      <c r="C35" s="6">
        <v>415</v>
      </c>
      <c r="D35" s="6">
        <v>469</v>
      </c>
      <c r="E35" s="6">
        <v>561</v>
      </c>
      <c r="F35" s="6">
        <v>589</v>
      </c>
      <c r="G35" s="6">
        <v>765</v>
      </c>
      <c r="H35" s="6">
        <v>789.8</v>
      </c>
      <c r="I35" s="6">
        <v>819.5</v>
      </c>
    </row>
    <row r="36" spans="1:9" x14ac:dyDescent="0.25">
      <c r="A36" s="3" t="s">
        <v>819</v>
      </c>
      <c r="B36" s="3" t="s">
        <v>794</v>
      </c>
      <c r="C36" s="6">
        <v>100</v>
      </c>
      <c r="D36" s="6">
        <v>106</v>
      </c>
      <c r="E36" s="6">
        <v>112</v>
      </c>
      <c r="F36" s="6">
        <v>119</v>
      </c>
      <c r="G36" s="6">
        <v>132</v>
      </c>
      <c r="H36" s="6">
        <v>134.5</v>
      </c>
      <c r="I36" s="6">
        <v>139.4</v>
      </c>
    </row>
    <row r="37" spans="1:9" x14ac:dyDescent="0.25">
      <c r="A37" s="3" t="s">
        <v>820</v>
      </c>
      <c r="B37" s="3" t="s">
        <v>794</v>
      </c>
      <c r="C37" s="6">
        <v>753.5</v>
      </c>
      <c r="D37" s="6">
        <v>657</v>
      </c>
      <c r="E37" s="6">
        <v>670.3</v>
      </c>
      <c r="F37" s="6">
        <v>664.2</v>
      </c>
      <c r="G37" s="6">
        <v>662.6</v>
      </c>
      <c r="H37" s="6">
        <v>657.7</v>
      </c>
      <c r="I37" s="6">
        <v>656.2</v>
      </c>
    </row>
    <row r="38" spans="1:9" x14ac:dyDescent="0.25">
      <c r="A38" s="3" t="s">
        <v>821</v>
      </c>
      <c r="B38" s="3" t="s">
        <v>800</v>
      </c>
      <c r="C38" s="6">
        <v>13726.2</v>
      </c>
      <c r="D38" s="6">
        <v>16126.8</v>
      </c>
      <c r="E38" s="6">
        <v>13959</v>
      </c>
      <c r="F38" s="6">
        <v>14061.6</v>
      </c>
      <c r="G38" s="6">
        <v>16430.599999999999</v>
      </c>
      <c r="H38" s="6">
        <v>20157.5</v>
      </c>
      <c r="I38" s="6">
        <v>23477.5</v>
      </c>
    </row>
    <row r="39" spans="1:9" x14ac:dyDescent="0.25">
      <c r="A39" s="3" t="s">
        <v>822</v>
      </c>
      <c r="B39" s="3" t="s">
        <v>794</v>
      </c>
      <c r="C39" s="6">
        <v>2745</v>
      </c>
      <c r="D39" s="6">
        <v>3066</v>
      </c>
      <c r="E39" s="6">
        <v>3355</v>
      </c>
      <c r="F39" s="6">
        <v>3365.6</v>
      </c>
      <c r="G39" s="6">
        <v>3792.8</v>
      </c>
      <c r="H39" s="6">
        <v>4122.2</v>
      </c>
      <c r="I39" s="6">
        <v>4505.8999999999996</v>
      </c>
    </row>
    <row r="40" spans="1:9" x14ac:dyDescent="0.25">
      <c r="A40" s="3" t="s">
        <v>823</v>
      </c>
      <c r="B40" s="3" t="s">
        <v>794</v>
      </c>
      <c r="C40" s="6">
        <v>51</v>
      </c>
      <c r="D40" s="6">
        <v>52</v>
      </c>
      <c r="E40" s="6">
        <v>53</v>
      </c>
      <c r="F40" s="6">
        <v>43</v>
      </c>
      <c r="G40" s="6">
        <v>56</v>
      </c>
      <c r="H40" s="6">
        <v>51.5</v>
      </c>
      <c r="I40" s="6">
        <v>51.7</v>
      </c>
    </row>
    <row r="41" spans="1:9" x14ac:dyDescent="0.25">
      <c r="A41" s="3" t="s">
        <v>824</v>
      </c>
      <c r="B41" s="3" t="s">
        <v>800</v>
      </c>
      <c r="C41" s="6">
        <v>80.400000000000006</v>
      </c>
      <c r="D41" s="6">
        <v>84.4</v>
      </c>
      <c r="E41" s="6">
        <v>90</v>
      </c>
      <c r="F41" s="6">
        <v>98</v>
      </c>
      <c r="G41" s="6">
        <v>102.5</v>
      </c>
      <c r="H41" s="6">
        <v>106.1</v>
      </c>
      <c r="I41" s="6">
        <v>109.4</v>
      </c>
    </row>
    <row r="42" spans="1:9" x14ac:dyDescent="0.25">
      <c r="A42" s="3" t="s">
        <v>825</v>
      </c>
      <c r="B42" s="3" t="s">
        <v>794</v>
      </c>
      <c r="C42" s="6">
        <v>5533</v>
      </c>
      <c r="D42" s="6">
        <v>6024</v>
      </c>
      <c r="E42" s="6">
        <v>6828</v>
      </c>
      <c r="F42" s="6">
        <v>6961</v>
      </c>
      <c r="G42" s="6">
        <v>7342</v>
      </c>
      <c r="H42" s="6">
        <v>7781.3</v>
      </c>
      <c r="I42" s="6">
        <v>8099.1</v>
      </c>
    </row>
    <row r="43" spans="1:9" x14ac:dyDescent="0.25">
      <c r="A43" s="3" t="s">
        <v>826</v>
      </c>
      <c r="B43" s="3" t="s">
        <v>800</v>
      </c>
      <c r="C43" s="6">
        <v>116205.4</v>
      </c>
      <c r="D43" s="6">
        <v>119477.5</v>
      </c>
      <c r="E43" s="6">
        <v>104547.2</v>
      </c>
      <c r="F43" s="6">
        <v>112829.1</v>
      </c>
      <c r="G43" s="6">
        <v>120205.1</v>
      </c>
      <c r="H43" s="6">
        <v>127536.7</v>
      </c>
      <c r="I43" s="6">
        <v>136423.20000000001</v>
      </c>
    </row>
    <row r="44" spans="1:9" x14ac:dyDescent="0.25">
      <c r="A44" s="3" t="s">
        <v>827</v>
      </c>
      <c r="B44" s="3" t="s">
        <v>794</v>
      </c>
      <c r="C44" s="6">
        <v>11610</v>
      </c>
      <c r="D44" s="6">
        <v>13325</v>
      </c>
      <c r="E44" s="6">
        <v>11996</v>
      </c>
      <c r="F44" s="6">
        <v>9494</v>
      </c>
      <c r="G44" s="6">
        <v>12488</v>
      </c>
      <c r="H44" s="6">
        <v>13050</v>
      </c>
      <c r="I44" s="6">
        <v>13165.8</v>
      </c>
    </row>
    <row r="45" spans="1:9" x14ac:dyDescent="0.25">
      <c r="A45" s="3" t="s">
        <v>828</v>
      </c>
      <c r="B45" s="3" t="s">
        <v>794</v>
      </c>
      <c r="C45" s="6">
        <v>757</v>
      </c>
      <c r="D45" s="6">
        <v>862</v>
      </c>
      <c r="E45" s="6">
        <v>966</v>
      </c>
      <c r="F45" s="6">
        <v>963</v>
      </c>
      <c r="G45" s="6">
        <v>1122</v>
      </c>
      <c r="H45" s="6">
        <v>1141.7</v>
      </c>
      <c r="I45" s="6">
        <v>1166.8</v>
      </c>
    </row>
    <row r="46" spans="1:9" x14ac:dyDescent="0.25">
      <c r="A46" s="3" t="s">
        <v>829</v>
      </c>
      <c r="B46" s="3" t="s">
        <v>800</v>
      </c>
      <c r="C46" s="6">
        <v>42048.5</v>
      </c>
      <c r="D46" s="6">
        <v>33186.1</v>
      </c>
      <c r="E46" s="6">
        <v>29917.200000000001</v>
      </c>
      <c r="F46" s="6">
        <v>28907</v>
      </c>
      <c r="G46" s="6">
        <v>37181.1</v>
      </c>
      <c r="H46" s="6">
        <v>45665.5</v>
      </c>
      <c r="I46" s="6">
        <v>45060.800000000003</v>
      </c>
    </row>
    <row r="47" spans="1:9" x14ac:dyDescent="0.25">
      <c r="A47" s="3" t="s">
        <v>830</v>
      </c>
      <c r="B47" s="3" t="s">
        <v>794</v>
      </c>
      <c r="C47" s="6">
        <v>8671</v>
      </c>
      <c r="D47" s="6">
        <v>8964</v>
      </c>
      <c r="E47" s="6">
        <v>8465</v>
      </c>
      <c r="F47" s="6">
        <v>8143</v>
      </c>
      <c r="G47" s="6">
        <v>9415</v>
      </c>
      <c r="H47" s="6">
        <v>10237.200000000001</v>
      </c>
      <c r="I47" s="6">
        <v>11076</v>
      </c>
    </row>
    <row r="48" spans="1:9" x14ac:dyDescent="0.25">
      <c r="A48" s="3" t="s">
        <v>831</v>
      </c>
      <c r="B48" s="3" t="s">
        <v>800</v>
      </c>
      <c r="C48" s="6">
        <v>45469.599999999999</v>
      </c>
      <c r="D48" s="6">
        <v>46539.5</v>
      </c>
      <c r="E48" s="6">
        <v>52108.1</v>
      </c>
      <c r="F48" s="6">
        <v>55259.3</v>
      </c>
      <c r="G48" s="6">
        <v>67536.100000000006</v>
      </c>
      <c r="H48" s="6">
        <v>73627.3</v>
      </c>
      <c r="I48" s="6">
        <v>79040.7</v>
      </c>
    </row>
    <row r="49" spans="1:9" x14ac:dyDescent="0.25">
      <c r="A49" s="3" t="s">
        <v>832</v>
      </c>
      <c r="B49" s="3" t="s">
        <v>794</v>
      </c>
      <c r="C49" s="6">
        <v>3382</v>
      </c>
      <c r="D49" s="6">
        <v>4018</v>
      </c>
      <c r="E49" s="6">
        <v>3908</v>
      </c>
      <c r="F49" s="6">
        <v>4653</v>
      </c>
      <c r="G49" s="6">
        <v>5451</v>
      </c>
      <c r="H49" s="6">
        <v>5815.6</v>
      </c>
      <c r="I49" s="6">
        <v>6192</v>
      </c>
    </row>
    <row r="50" spans="1:9" x14ac:dyDescent="0.25">
      <c r="A50" s="3" t="s">
        <v>833</v>
      </c>
      <c r="B50" s="3" t="s">
        <v>794</v>
      </c>
      <c r="C50" s="6">
        <v>33</v>
      </c>
      <c r="D50" s="6">
        <v>38</v>
      </c>
      <c r="E50" s="6">
        <v>39.200000000000003</v>
      </c>
      <c r="F50" s="6">
        <v>41.9</v>
      </c>
      <c r="G50" s="6">
        <v>44.2</v>
      </c>
      <c r="H50" s="6">
        <v>46.1</v>
      </c>
      <c r="I50" s="6">
        <v>48.3</v>
      </c>
    </row>
    <row r="51" spans="1:9" x14ac:dyDescent="0.25">
      <c r="A51" s="3" t="s">
        <v>834</v>
      </c>
      <c r="B51" s="3" t="s">
        <v>794</v>
      </c>
      <c r="C51" s="6">
        <v>2</v>
      </c>
      <c r="D51" s="6">
        <v>2.4</v>
      </c>
      <c r="E51" s="6">
        <v>2.6</v>
      </c>
      <c r="F51" s="6">
        <v>2.8</v>
      </c>
      <c r="G51" s="6">
        <v>2.8</v>
      </c>
      <c r="H51" s="6">
        <v>2.8</v>
      </c>
      <c r="I51" s="6">
        <v>2.9</v>
      </c>
    </row>
    <row r="52" spans="1:9" x14ac:dyDescent="0.25">
      <c r="A52" s="3" t="s">
        <v>835</v>
      </c>
      <c r="B52" s="3" t="s">
        <v>794</v>
      </c>
      <c r="C52" s="6">
        <v>893</v>
      </c>
      <c r="D52" s="6">
        <v>1248</v>
      </c>
      <c r="E52" s="6">
        <v>1150</v>
      </c>
      <c r="F52" s="6">
        <v>1317</v>
      </c>
      <c r="G52" s="6">
        <v>1610</v>
      </c>
      <c r="H52" s="6">
        <v>1674.7</v>
      </c>
      <c r="I52" s="6">
        <v>1702.2</v>
      </c>
    </row>
    <row r="53" spans="1:9" x14ac:dyDescent="0.25">
      <c r="A53" s="3" t="s">
        <v>836</v>
      </c>
      <c r="B53" s="3" t="s">
        <v>794</v>
      </c>
      <c r="C53" s="6">
        <v>15</v>
      </c>
      <c r="D53" s="6">
        <v>16</v>
      </c>
      <c r="E53" s="6">
        <v>19</v>
      </c>
      <c r="F53" s="6">
        <v>20</v>
      </c>
      <c r="G53" s="6">
        <v>21</v>
      </c>
      <c r="H53" s="6">
        <v>21.4</v>
      </c>
      <c r="I53" s="6">
        <v>22</v>
      </c>
    </row>
    <row r="54" spans="1:9" x14ac:dyDescent="0.25">
      <c r="A54" s="3" t="s">
        <v>837</v>
      </c>
      <c r="B54" s="3" t="s">
        <v>800</v>
      </c>
      <c r="C54" s="6">
        <v>17534.3</v>
      </c>
      <c r="D54" s="6">
        <v>19388</v>
      </c>
      <c r="E54" s="6">
        <v>22059.5</v>
      </c>
      <c r="F54" s="6">
        <v>24986.9</v>
      </c>
      <c r="G54" s="6">
        <v>28956.6</v>
      </c>
      <c r="H54" s="6">
        <v>31310.6</v>
      </c>
      <c r="I54" s="6">
        <v>33718.800000000003</v>
      </c>
    </row>
    <row r="55" spans="1:9" x14ac:dyDescent="0.25">
      <c r="A55" s="3" t="s">
        <v>838</v>
      </c>
      <c r="B55" s="3" t="s">
        <v>794</v>
      </c>
      <c r="C55" s="6">
        <v>700</v>
      </c>
      <c r="D55" s="6">
        <v>854.4</v>
      </c>
      <c r="E55" s="6">
        <v>895.1</v>
      </c>
      <c r="F55" s="6">
        <v>937.2</v>
      </c>
      <c r="G55" s="6">
        <v>1091.4000000000001</v>
      </c>
      <c r="H55" s="6">
        <v>1214</v>
      </c>
      <c r="I55" s="6">
        <v>1350.8</v>
      </c>
    </row>
    <row r="56" spans="1:9" x14ac:dyDescent="0.25">
      <c r="A56" s="3" t="s">
        <v>839</v>
      </c>
      <c r="B56" s="3" t="s">
        <v>800</v>
      </c>
      <c r="C56" s="6">
        <v>73582.8</v>
      </c>
      <c r="D56" s="6">
        <v>73853.5</v>
      </c>
      <c r="E56" s="6">
        <v>70404.7</v>
      </c>
      <c r="F56" s="6">
        <v>66136.5</v>
      </c>
      <c r="G56" s="6">
        <v>67400.7</v>
      </c>
      <c r="H56" s="6">
        <v>72579.600000000006</v>
      </c>
      <c r="I56" s="6">
        <v>78090.600000000006</v>
      </c>
    </row>
    <row r="57" spans="1:9" x14ac:dyDescent="0.25">
      <c r="A57" s="3" t="s">
        <v>840</v>
      </c>
      <c r="B57" s="3" t="s">
        <v>794</v>
      </c>
      <c r="C57" s="6">
        <v>4941</v>
      </c>
      <c r="D57" s="6">
        <v>5462</v>
      </c>
      <c r="E57" s="6">
        <v>5808</v>
      </c>
      <c r="F57" s="6">
        <v>6285</v>
      </c>
      <c r="G57" s="6">
        <v>7112</v>
      </c>
      <c r="H57" s="6">
        <v>7831.8</v>
      </c>
      <c r="I57" s="6">
        <v>8524.4</v>
      </c>
    </row>
    <row r="58" spans="1:9" x14ac:dyDescent="0.25">
      <c r="A58" s="3" t="s">
        <v>841</v>
      </c>
      <c r="B58" s="3" t="s">
        <v>800</v>
      </c>
      <c r="C58" s="6">
        <v>14888.1</v>
      </c>
      <c r="D58" s="6">
        <v>15893.7</v>
      </c>
      <c r="E58" s="6">
        <v>14770.9</v>
      </c>
      <c r="F58" s="6">
        <v>17158.8</v>
      </c>
      <c r="G58" s="6">
        <v>16237.1</v>
      </c>
      <c r="H58" s="6">
        <v>16945.099999999999</v>
      </c>
      <c r="I58" s="6">
        <v>18410.900000000001</v>
      </c>
    </row>
    <row r="59" spans="1:9" x14ac:dyDescent="0.25">
      <c r="A59" s="3" t="s">
        <v>842</v>
      </c>
      <c r="B59" s="3" t="s">
        <v>794</v>
      </c>
      <c r="C59" s="6">
        <v>1861</v>
      </c>
      <c r="D59" s="6">
        <v>1978</v>
      </c>
      <c r="E59" s="6">
        <v>1967</v>
      </c>
      <c r="F59" s="6">
        <v>1918</v>
      </c>
      <c r="G59" s="6">
        <v>2026</v>
      </c>
      <c r="H59" s="6">
        <v>2053.4</v>
      </c>
      <c r="I59" s="6">
        <v>2089.1999999999998</v>
      </c>
    </row>
    <row r="60" spans="1:9" x14ac:dyDescent="0.25">
      <c r="A60" s="3" t="s">
        <v>843</v>
      </c>
      <c r="B60" s="3" t="s">
        <v>794</v>
      </c>
      <c r="C60" s="6">
        <v>2616</v>
      </c>
      <c r="D60" s="6">
        <v>2979</v>
      </c>
      <c r="E60" s="6">
        <v>3716</v>
      </c>
      <c r="F60" s="6">
        <v>3404</v>
      </c>
      <c r="G60" s="6">
        <v>3443</v>
      </c>
      <c r="H60" s="6">
        <v>3734.5</v>
      </c>
      <c r="I60" s="6">
        <v>4007.4</v>
      </c>
    </row>
    <row r="61" spans="1:9" x14ac:dyDescent="0.25">
      <c r="A61" s="3" t="s">
        <v>844</v>
      </c>
      <c r="B61" s="3" t="s">
        <v>794</v>
      </c>
      <c r="C61" s="6">
        <v>525</v>
      </c>
      <c r="D61" s="6">
        <v>517</v>
      </c>
      <c r="E61" s="6">
        <v>380</v>
      </c>
      <c r="F61" s="6">
        <v>316</v>
      </c>
      <c r="G61" s="6">
        <v>415</v>
      </c>
      <c r="H61" s="6">
        <v>336</v>
      </c>
      <c r="I61" s="6">
        <v>345.9</v>
      </c>
    </row>
    <row r="62" spans="1:9" x14ac:dyDescent="0.25">
      <c r="A62" s="3" t="s">
        <v>845</v>
      </c>
      <c r="B62" s="3" t="s">
        <v>800</v>
      </c>
      <c r="C62" s="6">
        <v>11243.9</v>
      </c>
      <c r="D62" s="6">
        <v>11712.9</v>
      </c>
      <c r="E62" s="6">
        <v>12692.1</v>
      </c>
      <c r="F62" s="6">
        <v>12908.3</v>
      </c>
      <c r="G62" s="6">
        <v>13361.9</v>
      </c>
      <c r="H62" s="6">
        <v>13250.8</v>
      </c>
      <c r="I62" s="6">
        <v>13738.6</v>
      </c>
    </row>
    <row r="63" spans="1:9" x14ac:dyDescent="0.25">
      <c r="A63" s="3" t="s">
        <v>846</v>
      </c>
      <c r="B63" s="3" t="s">
        <v>794</v>
      </c>
      <c r="C63" s="6">
        <v>4180</v>
      </c>
      <c r="D63" s="6">
        <v>4515</v>
      </c>
      <c r="E63" s="6">
        <v>5727</v>
      </c>
      <c r="F63" s="6">
        <v>4993</v>
      </c>
      <c r="G63" s="6">
        <v>3676</v>
      </c>
      <c r="H63" s="6">
        <v>3795.4</v>
      </c>
      <c r="I63" s="6">
        <v>3914.3</v>
      </c>
    </row>
    <row r="64" spans="1:9" x14ac:dyDescent="0.25">
      <c r="A64" s="3" t="s">
        <v>847</v>
      </c>
      <c r="B64" s="3" t="s">
        <v>800</v>
      </c>
      <c r="C64" s="6">
        <v>1726</v>
      </c>
      <c r="D64" s="6">
        <v>1854.3</v>
      </c>
      <c r="E64" s="6">
        <v>1845.7</v>
      </c>
      <c r="F64" s="6">
        <v>1642.7</v>
      </c>
      <c r="G64" s="6">
        <v>1458.9</v>
      </c>
      <c r="H64" s="6">
        <v>1426.3</v>
      </c>
      <c r="I64" s="6">
        <v>1456.5</v>
      </c>
    </row>
    <row r="65" spans="1:9" x14ac:dyDescent="0.25">
      <c r="A65" s="3" t="s">
        <v>848</v>
      </c>
      <c r="B65" s="3" t="s">
        <v>794</v>
      </c>
      <c r="C65" s="7" t="s">
        <v>159</v>
      </c>
      <c r="D65" s="7" t="s">
        <v>159</v>
      </c>
      <c r="E65" s="6">
        <v>2357</v>
      </c>
      <c r="F65" s="6">
        <v>2497</v>
      </c>
      <c r="G65" s="6">
        <v>1873</v>
      </c>
      <c r="H65" s="6">
        <v>1829.8</v>
      </c>
      <c r="I65" s="6">
        <v>1834.9</v>
      </c>
    </row>
    <row r="66" spans="1:9" x14ac:dyDescent="0.25">
      <c r="A66" s="3" t="s">
        <v>849</v>
      </c>
      <c r="B66" s="3" t="s">
        <v>800</v>
      </c>
      <c r="C66" s="6">
        <v>24153.8</v>
      </c>
      <c r="D66" s="6">
        <v>22121.1</v>
      </c>
      <c r="E66" s="6">
        <v>20447.900000000001</v>
      </c>
      <c r="F66" s="6">
        <v>22087.599999999999</v>
      </c>
      <c r="G66" s="6">
        <v>20553.099999999999</v>
      </c>
      <c r="H66" s="6">
        <v>21628.3</v>
      </c>
      <c r="I66" s="6">
        <v>22638.6</v>
      </c>
    </row>
    <row r="67" spans="1:9" x14ac:dyDescent="0.25">
      <c r="A67" s="3" t="s">
        <v>850</v>
      </c>
      <c r="B67" s="3" t="s">
        <v>794</v>
      </c>
      <c r="C67" s="6">
        <v>6393</v>
      </c>
      <c r="D67" s="6">
        <v>7247</v>
      </c>
      <c r="E67" s="6">
        <v>7685</v>
      </c>
      <c r="F67" s="6">
        <v>6618</v>
      </c>
      <c r="G67" s="6">
        <v>6429</v>
      </c>
      <c r="H67" s="6">
        <v>6540.1</v>
      </c>
      <c r="I67" s="6">
        <v>6559.5</v>
      </c>
    </row>
    <row r="68" spans="1:9" x14ac:dyDescent="0.25">
      <c r="A68" s="3" t="s">
        <v>851</v>
      </c>
      <c r="B68" s="3" t="s">
        <v>794</v>
      </c>
      <c r="C68" s="6">
        <v>438</v>
      </c>
      <c r="D68" s="6">
        <v>677</v>
      </c>
      <c r="E68" s="6">
        <v>692</v>
      </c>
      <c r="F68" s="6">
        <v>752</v>
      </c>
      <c r="G68" s="6">
        <v>955</v>
      </c>
      <c r="H68" s="6">
        <v>997.8</v>
      </c>
      <c r="I68" s="6">
        <v>1040.5</v>
      </c>
    </row>
    <row r="69" spans="1:9" x14ac:dyDescent="0.25">
      <c r="A69" s="3" t="s">
        <v>852</v>
      </c>
      <c r="B69" s="3" t="s">
        <v>794</v>
      </c>
      <c r="C69" s="6">
        <v>1346</v>
      </c>
      <c r="D69" s="6">
        <v>1473</v>
      </c>
      <c r="E69" s="6">
        <v>1872</v>
      </c>
      <c r="F69" s="6">
        <v>1980</v>
      </c>
      <c r="G69" s="6">
        <v>2089</v>
      </c>
      <c r="H69" s="6">
        <v>2107.6999999999998</v>
      </c>
      <c r="I69" s="6">
        <v>2161.1999999999998</v>
      </c>
    </row>
    <row r="70" spans="1:9" x14ac:dyDescent="0.25">
      <c r="A70" s="3" t="s">
        <v>853</v>
      </c>
      <c r="B70" s="3" t="s">
        <v>800</v>
      </c>
      <c r="C70" s="6">
        <v>26222</v>
      </c>
      <c r="D70" s="6">
        <v>26024</v>
      </c>
      <c r="E70" s="6">
        <v>21754</v>
      </c>
      <c r="F70" s="6">
        <v>17921</v>
      </c>
      <c r="G70" s="6">
        <v>18120</v>
      </c>
      <c r="H70" s="6">
        <v>19387.400000000001</v>
      </c>
      <c r="I70" s="6">
        <v>17197.2</v>
      </c>
    </row>
    <row r="71" spans="1:9" x14ac:dyDescent="0.25">
      <c r="A71" s="3" t="s">
        <v>854</v>
      </c>
      <c r="B71" s="3" t="s">
        <v>794</v>
      </c>
      <c r="C71" s="6">
        <v>6007</v>
      </c>
      <c r="D71" s="6">
        <v>5734</v>
      </c>
      <c r="E71" s="6">
        <v>6155</v>
      </c>
      <c r="F71" s="6">
        <v>5672</v>
      </c>
      <c r="G71" s="6">
        <v>5297</v>
      </c>
      <c r="H71" s="6">
        <v>5378.1</v>
      </c>
      <c r="I71" s="6">
        <v>5533.8</v>
      </c>
    </row>
    <row r="72" spans="1:9" x14ac:dyDescent="0.25">
      <c r="A72" s="3" t="s">
        <v>855</v>
      </c>
      <c r="B72" s="3" t="s">
        <v>794</v>
      </c>
      <c r="C72" s="6">
        <v>2623</v>
      </c>
      <c r="D72" s="6">
        <v>2032</v>
      </c>
      <c r="E72" s="6">
        <v>1721</v>
      </c>
      <c r="F72" s="6">
        <v>1573</v>
      </c>
      <c r="G72" s="6">
        <v>1650</v>
      </c>
      <c r="H72" s="6">
        <v>1712.7</v>
      </c>
      <c r="I72" s="6">
        <v>1739</v>
      </c>
    </row>
    <row r="73" spans="1:9" x14ac:dyDescent="0.25">
      <c r="A73" s="3" t="s">
        <v>856</v>
      </c>
      <c r="B73" s="3" t="s">
        <v>794</v>
      </c>
      <c r="C73" s="6">
        <v>1789</v>
      </c>
      <c r="D73" s="6">
        <v>1661</v>
      </c>
      <c r="E73" s="6">
        <v>1757</v>
      </c>
      <c r="F73" s="6">
        <v>1288</v>
      </c>
      <c r="G73" s="6">
        <v>1411</v>
      </c>
      <c r="H73" s="6">
        <v>1590.9</v>
      </c>
      <c r="I73" s="6">
        <v>1636.1</v>
      </c>
    </row>
    <row r="74" spans="1:9" x14ac:dyDescent="0.25">
      <c r="A74" s="3" t="s">
        <v>857</v>
      </c>
      <c r="B74" s="3" t="s">
        <v>794</v>
      </c>
      <c r="C74" s="6">
        <v>68</v>
      </c>
      <c r="D74" s="6">
        <v>82</v>
      </c>
      <c r="E74" s="6">
        <v>85</v>
      </c>
      <c r="F74" s="6">
        <v>93</v>
      </c>
      <c r="G74" s="6">
        <v>117</v>
      </c>
      <c r="H74" s="6">
        <v>115.3</v>
      </c>
      <c r="I74" s="6">
        <v>117.4</v>
      </c>
    </row>
    <row r="75" spans="1:9" x14ac:dyDescent="0.25">
      <c r="A75" s="3" t="s">
        <v>858</v>
      </c>
      <c r="B75" s="3" t="s">
        <v>800</v>
      </c>
      <c r="C75" s="6">
        <v>38534.400000000001</v>
      </c>
      <c r="D75" s="6">
        <v>34887</v>
      </c>
      <c r="E75" s="6">
        <v>34902</v>
      </c>
      <c r="F75" s="6">
        <v>30797</v>
      </c>
      <c r="G75" s="6">
        <v>33902.5</v>
      </c>
      <c r="H75" s="6">
        <v>29643.9</v>
      </c>
      <c r="I75" s="6">
        <v>40535.9</v>
      </c>
    </row>
    <row r="76" spans="1:9" x14ac:dyDescent="0.25">
      <c r="A76" s="3" t="s">
        <v>859</v>
      </c>
      <c r="B76" s="3" t="s">
        <v>794</v>
      </c>
      <c r="C76" s="6">
        <v>46140.1</v>
      </c>
      <c r="D76" s="6">
        <v>43884.800000000003</v>
      </c>
      <c r="E76" s="6">
        <v>47951.8</v>
      </c>
      <c r="F76" s="6">
        <v>39801.800000000003</v>
      </c>
      <c r="G76" s="6">
        <v>44243.199999999997</v>
      </c>
      <c r="H76" s="6">
        <v>45268.800000000003</v>
      </c>
      <c r="I76" s="6">
        <v>47732.5</v>
      </c>
    </row>
    <row r="77" spans="1:9" x14ac:dyDescent="0.25">
      <c r="A77" s="3" t="s">
        <v>860</v>
      </c>
      <c r="B77" s="3" t="s">
        <v>800</v>
      </c>
      <c r="C77" s="6">
        <v>10114.1</v>
      </c>
      <c r="D77" s="6">
        <v>11193.6</v>
      </c>
      <c r="E77" s="6">
        <v>12353.9</v>
      </c>
      <c r="F77" s="6">
        <v>9623.4</v>
      </c>
      <c r="G77" s="6">
        <v>10500.4</v>
      </c>
      <c r="H77" s="6">
        <v>11340.2</v>
      </c>
      <c r="I77" s="6">
        <v>11986.1</v>
      </c>
    </row>
    <row r="78" spans="1:9" x14ac:dyDescent="0.25">
      <c r="A78" s="3" t="s">
        <v>861</v>
      </c>
      <c r="B78" s="3" t="s">
        <v>794</v>
      </c>
      <c r="C78" s="6">
        <v>8906</v>
      </c>
      <c r="D78" s="6">
        <v>10980</v>
      </c>
      <c r="E78" s="6">
        <v>13072</v>
      </c>
      <c r="F78" s="6">
        <v>11723</v>
      </c>
      <c r="G78" s="6">
        <v>10905</v>
      </c>
      <c r="H78" s="6">
        <v>11391</v>
      </c>
      <c r="I78" s="6">
        <v>11421.8</v>
      </c>
    </row>
    <row r="79" spans="1:9" x14ac:dyDescent="0.25">
      <c r="A79" s="3" t="s">
        <v>862</v>
      </c>
      <c r="B79" s="3" t="s">
        <v>800</v>
      </c>
      <c r="C79" s="6">
        <v>76315.5</v>
      </c>
      <c r="D79" s="6">
        <v>82029.8</v>
      </c>
      <c r="E79" s="6">
        <v>93151.9</v>
      </c>
      <c r="F79" s="6">
        <v>93067.6</v>
      </c>
      <c r="G79" s="6">
        <v>94049.5</v>
      </c>
      <c r="H79" s="6">
        <v>96277.4</v>
      </c>
      <c r="I79" s="6">
        <v>98972.1</v>
      </c>
    </row>
    <row r="80" spans="1:9" x14ac:dyDescent="0.25">
      <c r="A80" s="3" t="s">
        <v>863</v>
      </c>
      <c r="B80" s="3" t="s">
        <v>794</v>
      </c>
      <c r="C80" s="6">
        <v>29107</v>
      </c>
      <c r="D80" s="6">
        <v>34285</v>
      </c>
      <c r="E80" s="6">
        <v>36538</v>
      </c>
      <c r="F80" s="6">
        <v>34276</v>
      </c>
      <c r="G80" s="6">
        <v>39323</v>
      </c>
      <c r="H80" s="6">
        <v>43601.2</v>
      </c>
      <c r="I80" s="6">
        <v>47802.9</v>
      </c>
    </row>
    <row r="81" spans="1:9" x14ac:dyDescent="0.25">
      <c r="A81" s="3" t="s">
        <v>864</v>
      </c>
      <c r="B81" s="3" t="s">
        <v>800</v>
      </c>
      <c r="C81" s="6">
        <v>3555.6</v>
      </c>
      <c r="D81" s="6">
        <v>3681.5</v>
      </c>
      <c r="E81" s="6">
        <v>3736.9</v>
      </c>
      <c r="F81" s="6">
        <v>3343.5</v>
      </c>
      <c r="G81" s="6">
        <v>3320.9</v>
      </c>
      <c r="H81" s="6">
        <v>3401.8</v>
      </c>
      <c r="I81" s="6">
        <v>3623.1</v>
      </c>
    </row>
    <row r="82" spans="1:9" x14ac:dyDescent="0.25">
      <c r="A82" s="3" t="s">
        <v>865</v>
      </c>
      <c r="B82" s="3" t="s">
        <v>794</v>
      </c>
      <c r="C82" s="6">
        <v>22681.5</v>
      </c>
      <c r="D82" s="6">
        <v>26752</v>
      </c>
      <c r="E82" s="6">
        <v>26304.2</v>
      </c>
      <c r="F82" s="6">
        <v>23326.2</v>
      </c>
      <c r="G82" s="6">
        <v>24436.1</v>
      </c>
      <c r="H82" s="6">
        <v>24464.1</v>
      </c>
      <c r="I82" s="6">
        <v>25286.5</v>
      </c>
    </row>
    <row r="83" spans="1:9" x14ac:dyDescent="0.25">
      <c r="A83" s="3" t="s">
        <v>866</v>
      </c>
      <c r="B83" s="3" t="s">
        <v>800</v>
      </c>
      <c r="C83" s="6">
        <v>2744.8</v>
      </c>
      <c r="D83" s="6">
        <v>1757.2</v>
      </c>
      <c r="E83" s="6">
        <v>1929.7</v>
      </c>
      <c r="F83" s="6">
        <v>2364.1</v>
      </c>
      <c r="G83" s="6">
        <v>1987.2</v>
      </c>
      <c r="H83" s="6">
        <v>1925.5</v>
      </c>
      <c r="I83" s="6">
        <v>2082.1999999999998</v>
      </c>
    </row>
    <row r="84" spans="1:9" x14ac:dyDescent="0.25">
      <c r="A84" s="3" t="s">
        <v>867</v>
      </c>
      <c r="B84" s="3" t="s">
        <v>794</v>
      </c>
      <c r="C84" s="6">
        <v>2680</v>
      </c>
      <c r="D84" s="6">
        <v>2496</v>
      </c>
      <c r="E84" s="6">
        <v>2459</v>
      </c>
      <c r="F84" s="6">
        <v>2586</v>
      </c>
      <c r="G84" s="6">
        <v>2874</v>
      </c>
      <c r="H84" s="6">
        <v>2849.2</v>
      </c>
      <c r="I84" s="6">
        <v>2905</v>
      </c>
    </row>
    <row r="85" spans="1:9" x14ac:dyDescent="0.25">
      <c r="A85" s="3" t="s">
        <v>868</v>
      </c>
      <c r="B85" s="3" t="s">
        <v>794</v>
      </c>
      <c r="C85" s="6">
        <v>16875</v>
      </c>
      <c r="D85" s="6">
        <v>17335</v>
      </c>
      <c r="E85" s="6">
        <v>15499</v>
      </c>
      <c r="F85" s="6">
        <v>15334</v>
      </c>
      <c r="G85" s="6">
        <v>17180</v>
      </c>
      <c r="H85" s="6">
        <v>17805.400000000001</v>
      </c>
      <c r="I85" s="6">
        <v>18212.7</v>
      </c>
    </row>
    <row r="86" spans="1:9" x14ac:dyDescent="0.25">
      <c r="A86" s="3" t="s">
        <v>869</v>
      </c>
      <c r="B86" s="3" t="s">
        <v>794</v>
      </c>
      <c r="C86" s="7" t="s">
        <v>159</v>
      </c>
      <c r="D86" s="7" t="s">
        <v>159</v>
      </c>
      <c r="E86" s="6">
        <v>434</v>
      </c>
      <c r="F86" s="6">
        <v>455.3</v>
      </c>
      <c r="G86" s="6">
        <v>426.9</v>
      </c>
      <c r="H86" s="6">
        <v>422.3</v>
      </c>
      <c r="I86" s="6">
        <v>427.4</v>
      </c>
    </row>
    <row r="87" spans="1:9" x14ac:dyDescent="0.25">
      <c r="A87" s="3" t="s">
        <v>870</v>
      </c>
      <c r="B87" s="3" t="s">
        <v>800</v>
      </c>
      <c r="C87" s="6">
        <v>19303.900000000001</v>
      </c>
      <c r="D87" s="6">
        <v>19974.099999999999</v>
      </c>
      <c r="E87" s="6">
        <v>20202.900000000001</v>
      </c>
      <c r="F87" s="6">
        <v>18457.400000000001</v>
      </c>
      <c r="G87" s="6">
        <v>18894.7</v>
      </c>
      <c r="H87" s="6">
        <v>20670.099999999999</v>
      </c>
      <c r="I87" s="6">
        <v>22259.7</v>
      </c>
    </row>
    <row r="88" spans="1:9" x14ac:dyDescent="0.25">
      <c r="A88" s="3" t="s">
        <v>871</v>
      </c>
      <c r="B88" s="3" t="s">
        <v>794</v>
      </c>
      <c r="C88" s="6">
        <v>3892</v>
      </c>
      <c r="D88" s="6">
        <v>4167</v>
      </c>
      <c r="E88" s="6">
        <v>4614</v>
      </c>
      <c r="F88" s="6">
        <v>4981</v>
      </c>
      <c r="G88" s="6">
        <v>5307</v>
      </c>
      <c r="H88" s="6">
        <v>5624</v>
      </c>
      <c r="I88" s="6">
        <v>5869.7</v>
      </c>
    </row>
    <row r="89" spans="1:9" x14ac:dyDescent="0.25">
      <c r="A89" s="3" t="s">
        <v>872</v>
      </c>
      <c r="B89" s="3" t="s">
        <v>794</v>
      </c>
      <c r="C89" s="6">
        <v>170</v>
      </c>
      <c r="D89" s="6">
        <v>181</v>
      </c>
      <c r="E89" s="6">
        <v>192</v>
      </c>
      <c r="F89" s="6">
        <v>178.6</v>
      </c>
      <c r="G89" s="6">
        <v>177.8</v>
      </c>
      <c r="H89" s="6">
        <v>182.4</v>
      </c>
      <c r="I89" s="6">
        <v>187.7</v>
      </c>
    </row>
    <row r="90" spans="1:9" x14ac:dyDescent="0.25">
      <c r="A90" s="3" t="s">
        <v>873</v>
      </c>
      <c r="B90" s="3" t="s">
        <v>794</v>
      </c>
      <c r="C90" s="6">
        <v>472</v>
      </c>
      <c r="D90" s="6">
        <v>526</v>
      </c>
      <c r="E90" s="6">
        <v>589</v>
      </c>
      <c r="F90" s="6">
        <v>628</v>
      </c>
      <c r="G90" s="6">
        <v>708</v>
      </c>
      <c r="H90" s="6">
        <v>759.1</v>
      </c>
      <c r="I90" s="6">
        <v>824.4</v>
      </c>
    </row>
    <row r="91" spans="1:9" x14ac:dyDescent="0.25">
      <c r="A91" s="3" t="s">
        <v>874</v>
      </c>
      <c r="B91" s="3" t="s">
        <v>800</v>
      </c>
      <c r="C91" s="6">
        <v>147100</v>
      </c>
      <c r="D91" s="6">
        <v>156000</v>
      </c>
      <c r="E91" s="6">
        <v>165400</v>
      </c>
      <c r="F91" s="6">
        <v>175400</v>
      </c>
      <c r="G91" s="6">
        <v>186500</v>
      </c>
      <c r="H91" s="6">
        <v>190884</v>
      </c>
      <c r="I91" s="6">
        <v>205456.8</v>
      </c>
    </row>
    <row r="92" spans="1:9" x14ac:dyDescent="0.25">
      <c r="A92" s="3" t="s">
        <v>875</v>
      </c>
      <c r="B92" s="3" t="s">
        <v>794</v>
      </c>
      <c r="C92" s="6">
        <v>3930</v>
      </c>
      <c r="D92" s="6">
        <v>4683</v>
      </c>
      <c r="E92" s="6">
        <v>5181</v>
      </c>
      <c r="F92" s="6">
        <v>4952</v>
      </c>
      <c r="G92" s="6">
        <v>5305</v>
      </c>
      <c r="H92" s="6">
        <v>5411.1</v>
      </c>
      <c r="I92" s="6">
        <v>5557.8</v>
      </c>
    </row>
    <row r="93" spans="1:9" x14ac:dyDescent="0.25">
      <c r="A93" s="3" t="s">
        <v>876</v>
      </c>
      <c r="B93" s="3" t="s">
        <v>800</v>
      </c>
      <c r="C93" s="6">
        <v>15711.8</v>
      </c>
      <c r="D93" s="6">
        <v>18390.2</v>
      </c>
      <c r="E93" s="6">
        <v>19369.900000000001</v>
      </c>
      <c r="F93" s="6">
        <v>17820.099999999999</v>
      </c>
      <c r="G93" s="6">
        <v>18132.3</v>
      </c>
      <c r="H93" s="6">
        <v>20740</v>
      </c>
      <c r="I93" s="6">
        <v>23247.4</v>
      </c>
    </row>
    <row r="94" spans="1:9" x14ac:dyDescent="0.25">
      <c r="A94" s="3" t="s">
        <v>877</v>
      </c>
      <c r="B94" s="3" t="s">
        <v>794</v>
      </c>
      <c r="C94" s="6">
        <v>3005</v>
      </c>
      <c r="D94" s="6">
        <v>3234</v>
      </c>
      <c r="E94" s="6">
        <v>3061</v>
      </c>
      <c r="F94" s="6">
        <v>2895</v>
      </c>
      <c r="G94" s="6">
        <v>3348</v>
      </c>
      <c r="H94" s="6">
        <v>3433.8</v>
      </c>
      <c r="I94" s="6">
        <v>3483.7</v>
      </c>
    </row>
    <row r="95" spans="1:9" x14ac:dyDescent="0.25">
      <c r="A95" s="3" t="s">
        <v>878</v>
      </c>
      <c r="B95" s="3" t="s">
        <v>800</v>
      </c>
      <c r="C95" s="6">
        <v>13304</v>
      </c>
      <c r="D95" s="6">
        <v>13472.3</v>
      </c>
      <c r="E95" s="6">
        <v>13337.6</v>
      </c>
      <c r="F95" s="6">
        <v>13230.9</v>
      </c>
      <c r="G95" s="6">
        <v>13363.2</v>
      </c>
      <c r="H95" s="6">
        <v>13817</v>
      </c>
      <c r="I95" s="6">
        <v>16764.3</v>
      </c>
    </row>
    <row r="96" spans="1:9" x14ac:dyDescent="0.25">
      <c r="A96" s="3" t="s">
        <v>879</v>
      </c>
      <c r="B96" s="3" t="s">
        <v>794</v>
      </c>
      <c r="C96" s="6">
        <v>1790.5</v>
      </c>
      <c r="D96" s="6">
        <v>2028</v>
      </c>
      <c r="E96" s="6">
        <v>2042</v>
      </c>
      <c r="F96" s="6">
        <v>2122</v>
      </c>
      <c r="G96" s="6">
        <v>2342</v>
      </c>
      <c r="H96" s="6">
        <v>2540.6</v>
      </c>
      <c r="I96" s="6">
        <v>2739.2</v>
      </c>
    </row>
    <row r="97" spans="1:9" x14ac:dyDescent="0.25">
      <c r="A97" s="3" t="s">
        <v>880</v>
      </c>
      <c r="B97" s="3" t="s">
        <v>794</v>
      </c>
      <c r="C97" s="6">
        <v>485</v>
      </c>
      <c r="D97" s="6">
        <v>577</v>
      </c>
      <c r="E97" s="6">
        <v>519</v>
      </c>
      <c r="F97" s="6">
        <v>579</v>
      </c>
      <c r="G97" s="6">
        <v>662</v>
      </c>
      <c r="H97" s="6">
        <v>706.3</v>
      </c>
      <c r="I97" s="6">
        <v>738.6</v>
      </c>
    </row>
    <row r="98" spans="1:9" x14ac:dyDescent="0.25">
      <c r="A98" s="3" t="s">
        <v>881</v>
      </c>
      <c r="B98" s="3" t="s">
        <v>794</v>
      </c>
      <c r="C98" s="6">
        <v>199</v>
      </c>
      <c r="D98" s="6">
        <v>194</v>
      </c>
      <c r="E98" s="6">
        <v>202</v>
      </c>
      <c r="F98" s="6">
        <v>206</v>
      </c>
      <c r="G98" s="6">
        <v>251</v>
      </c>
      <c r="H98" s="6">
        <v>263.2</v>
      </c>
      <c r="I98" s="6">
        <v>277.10000000000002</v>
      </c>
    </row>
    <row r="99" spans="1:9" x14ac:dyDescent="0.25">
      <c r="A99" s="3" t="s">
        <v>882</v>
      </c>
      <c r="B99" s="3" t="s">
        <v>794</v>
      </c>
      <c r="C99" s="6">
        <v>420</v>
      </c>
      <c r="D99" s="6">
        <v>443</v>
      </c>
      <c r="E99" s="6">
        <v>413</v>
      </c>
      <c r="F99" s="6">
        <v>415</v>
      </c>
      <c r="G99" s="6">
        <v>401</v>
      </c>
      <c r="H99" s="6">
        <v>409.1</v>
      </c>
      <c r="I99" s="6">
        <v>418.6</v>
      </c>
    </row>
    <row r="100" spans="1:9" x14ac:dyDescent="0.25">
      <c r="A100" s="3" t="s">
        <v>883</v>
      </c>
      <c r="B100" s="3" t="s">
        <v>800</v>
      </c>
      <c r="C100" s="6">
        <v>8727.7999999999993</v>
      </c>
      <c r="D100" s="6">
        <v>9073.7999999999993</v>
      </c>
      <c r="E100" s="6">
        <v>9492</v>
      </c>
      <c r="F100" s="6">
        <v>9995.6</v>
      </c>
      <c r="G100" s="6">
        <v>10549</v>
      </c>
      <c r="H100" s="6">
        <v>10926</v>
      </c>
      <c r="I100" s="6">
        <v>11387.4</v>
      </c>
    </row>
    <row r="101" spans="1:9" x14ac:dyDescent="0.25">
      <c r="A101" s="3" t="s">
        <v>884</v>
      </c>
      <c r="B101" s="3" t="s">
        <v>794</v>
      </c>
      <c r="C101" s="6">
        <v>733</v>
      </c>
      <c r="D101" s="6">
        <v>801</v>
      </c>
      <c r="E101" s="6">
        <v>815</v>
      </c>
      <c r="F101" s="6">
        <v>814</v>
      </c>
      <c r="G101" s="6">
        <v>899</v>
      </c>
      <c r="H101" s="6">
        <v>960.9</v>
      </c>
      <c r="I101" s="6">
        <v>1029.2</v>
      </c>
    </row>
    <row r="102" spans="1:9" x14ac:dyDescent="0.25">
      <c r="A102" s="3" t="s">
        <v>885</v>
      </c>
      <c r="B102" s="3" t="s">
        <v>794</v>
      </c>
      <c r="C102" s="6">
        <v>1242</v>
      </c>
      <c r="D102" s="6">
        <v>1012</v>
      </c>
      <c r="E102" s="6">
        <v>1223.5</v>
      </c>
      <c r="F102" s="6">
        <v>1173.9000000000001</v>
      </c>
      <c r="G102" s="6">
        <v>1190.5999999999999</v>
      </c>
      <c r="H102" s="6">
        <v>1271</v>
      </c>
      <c r="I102" s="6">
        <v>1347</v>
      </c>
    </row>
    <row r="103" spans="1:9" x14ac:dyDescent="0.25">
      <c r="A103" s="3" t="s">
        <v>886</v>
      </c>
      <c r="B103" s="3" t="s">
        <v>794</v>
      </c>
      <c r="C103" s="6">
        <v>1001</v>
      </c>
      <c r="D103" s="6">
        <v>951</v>
      </c>
      <c r="E103" s="6">
        <v>901</v>
      </c>
      <c r="F103" s="6">
        <v>852</v>
      </c>
      <c r="G103" s="6">
        <v>809</v>
      </c>
      <c r="H103" s="6">
        <v>818.2</v>
      </c>
      <c r="I103" s="6">
        <v>837.4</v>
      </c>
    </row>
    <row r="104" spans="1:9" x14ac:dyDescent="0.25">
      <c r="A104" s="3" t="s">
        <v>887</v>
      </c>
      <c r="B104" s="3" t="s">
        <v>794</v>
      </c>
      <c r="C104" s="6">
        <v>295</v>
      </c>
      <c r="D104" s="6">
        <v>315</v>
      </c>
      <c r="E104" s="6">
        <v>387</v>
      </c>
      <c r="F104" s="6">
        <v>395</v>
      </c>
      <c r="G104" s="6">
        <v>429</v>
      </c>
      <c r="H104" s="6">
        <v>443.7</v>
      </c>
      <c r="I104" s="6">
        <v>462.7</v>
      </c>
    </row>
    <row r="105" spans="1:9" x14ac:dyDescent="0.25">
      <c r="A105" s="3" t="s">
        <v>888</v>
      </c>
      <c r="B105" s="3" t="s">
        <v>800</v>
      </c>
      <c r="C105" s="6">
        <v>150817.9</v>
      </c>
      <c r="D105" s="6">
        <v>155907.29999999999</v>
      </c>
      <c r="E105" s="6">
        <v>167127.4</v>
      </c>
      <c r="F105" s="6">
        <v>157211.9</v>
      </c>
      <c r="G105" s="6">
        <v>169144.5</v>
      </c>
      <c r="H105" s="6">
        <v>176795.3</v>
      </c>
      <c r="I105" s="6">
        <v>185608.5</v>
      </c>
    </row>
    <row r="106" spans="1:9" x14ac:dyDescent="0.25">
      <c r="A106" s="3" t="s">
        <v>889</v>
      </c>
      <c r="B106" s="3" t="s">
        <v>794</v>
      </c>
      <c r="C106" s="6">
        <v>14002</v>
      </c>
      <c r="D106" s="6">
        <v>15083</v>
      </c>
      <c r="E106" s="6">
        <v>14450</v>
      </c>
      <c r="F106" s="6">
        <v>13942</v>
      </c>
      <c r="G106" s="6">
        <v>14395</v>
      </c>
      <c r="H106" s="6">
        <v>14195.2</v>
      </c>
      <c r="I106" s="6">
        <v>14616.6</v>
      </c>
    </row>
    <row r="107" spans="1:9" x14ac:dyDescent="0.25">
      <c r="A107" s="3" t="s">
        <v>890</v>
      </c>
      <c r="B107" s="3" t="s">
        <v>794</v>
      </c>
      <c r="C107" s="6">
        <v>773</v>
      </c>
      <c r="D107" s="6">
        <v>949</v>
      </c>
      <c r="E107" s="6">
        <v>942</v>
      </c>
      <c r="F107" s="6">
        <v>858</v>
      </c>
      <c r="G107" s="6">
        <v>908</v>
      </c>
      <c r="H107" s="6">
        <v>939</v>
      </c>
      <c r="I107" s="6">
        <v>976.7</v>
      </c>
    </row>
    <row r="108" spans="1:9" x14ac:dyDescent="0.25">
      <c r="A108" s="3" t="s">
        <v>891</v>
      </c>
      <c r="B108" s="3" t="s">
        <v>794</v>
      </c>
      <c r="C108" s="6">
        <v>284</v>
      </c>
      <c r="D108" s="6">
        <v>314</v>
      </c>
      <c r="E108" s="6">
        <v>369</v>
      </c>
      <c r="F108" s="6">
        <v>336</v>
      </c>
      <c r="G108" s="6">
        <v>392</v>
      </c>
      <c r="H108" s="6">
        <v>418.6</v>
      </c>
      <c r="I108" s="6">
        <v>448.4</v>
      </c>
    </row>
    <row r="109" spans="1:9" x14ac:dyDescent="0.25">
      <c r="A109" s="3" t="s">
        <v>892</v>
      </c>
      <c r="B109" s="3" t="s">
        <v>794</v>
      </c>
      <c r="C109" s="6">
        <v>210</v>
      </c>
      <c r="D109" s="6">
        <v>242</v>
      </c>
      <c r="E109" s="6">
        <v>269</v>
      </c>
      <c r="F109" s="6">
        <v>280</v>
      </c>
      <c r="G109" s="6">
        <v>313</v>
      </c>
      <c r="H109" s="6">
        <v>319.5</v>
      </c>
      <c r="I109" s="6">
        <v>327.3</v>
      </c>
    </row>
    <row r="110" spans="1:9" x14ac:dyDescent="0.25">
      <c r="A110" s="3" t="s">
        <v>893</v>
      </c>
      <c r="B110" s="3" t="s">
        <v>800</v>
      </c>
      <c r="C110" s="6">
        <v>11539</v>
      </c>
      <c r="D110" s="6">
        <v>11931.4</v>
      </c>
      <c r="E110" s="6">
        <v>12310.9</v>
      </c>
      <c r="F110" s="6">
        <v>12693.6</v>
      </c>
      <c r="G110" s="6">
        <v>13077</v>
      </c>
      <c r="H110" s="6">
        <v>13456</v>
      </c>
      <c r="I110" s="6">
        <v>13841</v>
      </c>
    </row>
    <row r="111" spans="1:9" x14ac:dyDescent="0.25">
      <c r="A111" s="3" t="s">
        <v>894</v>
      </c>
      <c r="B111" s="3" t="s">
        <v>794</v>
      </c>
      <c r="C111" s="6">
        <v>1857</v>
      </c>
      <c r="D111" s="6">
        <v>1915</v>
      </c>
      <c r="E111" s="6">
        <v>1913</v>
      </c>
      <c r="F111" s="6">
        <v>1891</v>
      </c>
      <c r="G111" s="6">
        <v>2058</v>
      </c>
      <c r="H111" s="6">
        <v>2201.8000000000002</v>
      </c>
      <c r="I111" s="6">
        <v>2355.9</v>
      </c>
    </row>
    <row r="112" spans="1:9" x14ac:dyDescent="0.25">
      <c r="A112" s="3" t="s">
        <v>895</v>
      </c>
      <c r="B112" s="3" t="s">
        <v>794</v>
      </c>
      <c r="C112" s="6">
        <v>1468</v>
      </c>
      <c r="D112" s="6">
        <v>1441</v>
      </c>
      <c r="E112" s="6">
        <v>1438</v>
      </c>
      <c r="F112" s="6">
        <v>1319</v>
      </c>
      <c r="G112" s="6">
        <v>1357</v>
      </c>
      <c r="H112" s="6">
        <v>1384.1</v>
      </c>
      <c r="I112" s="6">
        <v>1515</v>
      </c>
    </row>
    <row r="113" spans="1:9" x14ac:dyDescent="0.25">
      <c r="A113" s="3" t="s">
        <v>896</v>
      </c>
      <c r="B113" s="3" t="s">
        <v>794</v>
      </c>
      <c r="C113" s="6">
        <v>666</v>
      </c>
      <c r="D113" s="6">
        <v>635</v>
      </c>
      <c r="E113" s="6">
        <v>734</v>
      </c>
      <c r="F113" s="6">
        <v>826</v>
      </c>
      <c r="G113" s="6">
        <v>1027</v>
      </c>
      <c r="H113" s="6">
        <v>1124.9000000000001</v>
      </c>
      <c r="I113" s="6">
        <v>1131.4000000000001</v>
      </c>
    </row>
    <row r="114" spans="1:9" x14ac:dyDescent="0.25">
      <c r="A114" s="3" t="s">
        <v>897</v>
      </c>
      <c r="B114" s="3" t="s">
        <v>800</v>
      </c>
      <c r="C114" s="6">
        <v>19910.099999999999</v>
      </c>
      <c r="D114" s="6">
        <v>17389.3</v>
      </c>
      <c r="E114" s="6">
        <v>28256</v>
      </c>
      <c r="F114" s="6">
        <v>23013</v>
      </c>
      <c r="G114" s="6">
        <v>20188.5</v>
      </c>
      <c r="H114" s="6">
        <v>24913.7</v>
      </c>
      <c r="I114" s="6">
        <v>27426.7</v>
      </c>
    </row>
    <row r="115" spans="1:9" x14ac:dyDescent="0.25">
      <c r="A115" s="3" t="s">
        <v>898</v>
      </c>
      <c r="B115" s="3" t="s">
        <v>794</v>
      </c>
      <c r="C115" s="6">
        <v>1095</v>
      </c>
      <c r="D115" s="6">
        <v>1410</v>
      </c>
      <c r="E115" s="6">
        <v>1745</v>
      </c>
      <c r="F115" s="6">
        <v>1651</v>
      </c>
      <c r="G115" s="6">
        <v>1477</v>
      </c>
      <c r="H115" s="6">
        <v>1572.5</v>
      </c>
      <c r="I115" s="6">
        <v>1613.1</v>
      </c>
    </row>
    <row r="116" spans="1:9" x14ac:dyDescent="0.25">
      <c r="A116" s="3" t="s">
        <v>899</v>
      </c>
      <c r="B116" s="3" t="s">
        <v>794</v>
      </c>
      <c r="C116" s="6">
        <v>1349</v>
      </c>
      <c r="D116" s="6">
        <v>1499</v>
      </c>
      <c r="E116" s="6">
        <v>1539</v>
      </c>
      <c r="F116" s="6">
        <v>1677</v>
      </c>
      <c r="G116" s="6">
        <v>1757</v>
      </c>
      <c r="H116" s="6">
        <v>1695.1</v>
      </c>
      <c r="I116" s="6">
        <v>1793.5</v>
      </c>
    </row>
    <row r="117" spans="1:9" x14ac:dyDescent="0.25">
      <c r="A117" s="3" t="s">
        <v>900</v>
      </c>
      <c r="B117" s="3" t="s">
        <v>794</v>
      </c>
      <c r="C117" s="6">
        <v>802.7</v>
      </c>
      <c r="D117" s="6">
        <v>849.5</v>
      </c>
      <c r="E117" s="6">
        <v>873.7</v>
      </c>
      <c r="F117" s="6">
        <v>792.5</v>
      </c>
      <c r="G117" s="6">
        <v>797.1</v>
      </c>
      <c r="H117" s="6">
        <v>829.5</v>
      </c>
      <c r="I117" s="6">
        <v>856.3</v>
      </c>
    </row>
    <row r="118" spans="1:9" x14ac:dyDescent="0.25">
      <c r="A118" s="3" t="s">
        <v>901</v>
      </c>
      <c r="B118" s="3" t="s">
        <v>794</v>
      </c>
      <c r="C118" s="6">
        <v>48.6</v>
      </c>
      <c r="D118" s="6">
        <v>50.8</v>
      </c>
      <c r="E118" s="6">
        <v>53.8</v>
      </c>
      <c r="F118" s="6">
        <v>55.7</v>
      </c>
      <c r="G118" s="6">
        <v>56.3</v>
      </c>
      <c r="H118" s="6">
        <v>57.3</v>
      </c>
      <c r="I118" s="6">
        <v>58.5</v>
      </c>
    </row>
    <row r="119" spans="1:9" x14ac:dyDescent="0.25">
      <c r="A119" s="3" t="s">
        <v>902</v>
      </c>
      <c r="B119" s="3" t="s">
        <v>794</v>
      </c>
      <c r="C119" s="6">
        <v>11</v>
      </c>
      <c r="D119" s="6">
        <v>11.6</v>
      </c>
      <c r="E119" s="6">
        <v>12.2</v>
      </c>
      <c r="F119" s="6">
        <v>12.7</v>
      </c>
      <c r="G119" s="6">
        <v>12.6</v>
      </c>
      <c r="H119" s="6">
        <v>12.7</v>
      </c>
      <c r="I119" s="6">
        <v>13</v>
      </c>
    </row>
    <row r="120" spans="1:9" x14ac:dyDescent="0.25">
      <c r="A120" s="3" t="s">
        <v>903</v>
      </c>
      <c r="B120" s="3" t="s">
        <v>800</v>
      </c>
      <c r="C120" s="6">
        <v>11652.4</v>
      </c>
      <c r="D120" s="6">
        <v>12273.3</v>
      </c>
      <c r="E120" s="6">
        <v>14290.9</v>
      </c>
      <c r="F120" s="6">
        <v>15595.7</v>
      </c>
      <c r="G120" s="6">
        <v>16833.400000000001</v>
      </c>
      <c r="H120" s="6">
        <v>13520.9</v>
      </c>
      <c r="I120" s="6">
        <v>14623.2</v>
      </c>
    </row>
    <row r="121" spans="1:9" x14ac:dyDescent="0.25">
      <c r="A121" s="3" t="s">
        <v>904</v>
      </c>
      <c r="B121" s="3" t="s">
        <v>794</v>
      </c>
      <c r="C121" s="6">
        <v>4531</v>
      </c>
      <c r="D121" s="6">
        <v>4831.3</v>
      </c>
      <c r="E121" s="6">
        <v>5029.1000000000004</v>
      </c>
      <c r="F121" s="6">
        <v>4999</v>
      </c>
      <c r="G121" s="6">
        <v>4947.6000000000004</v>
      </c>
      <c r="H121" s="6">
        <v>4283.8</v>
      </c>
      <c r="I121" s="6">
        <v>4344.7</v>
      </c>
    </row>
    <row r="122" spans="1:9" x14ac:dyDescent="0.25">
      <c r="A122" s="3" t="s">
        <v>905</v>
      </c>
      <c r="B122" s="3" t="s">
        <v>794</v>
      </c>
      <c r="C122" s="7" t="s">
        <v>159</v>
      </c>
      <c r="D122" s="7" t="s">
        <v>159</v>
      </c>
      <c r="E122" s="6">
        <v>7</v>
      </c>
      <c r="F122" s="6">
        <v>7.4</v>
      </c>
      <c r="G122" s="6">
        <v>7.7</v>
      </c>
      <c r="H122" s="6">
        <v>8.1999999999999993</v>
      </c>
      <c r="I122" s="6">
        <v>8.6999999999999993</v>
      </c>
    </row>
    <row r="123" spans="1:9" x14ac:dyDescent="0.25">
      <c r="A123" s="3" t="s">
        <v>906</v>
      </c>
      <c r="B123" s="3" t="s">
        <v>794</v>
      </c>
      <c r="C123" s="6">
        <v>278.8</v>
      </c>
      <c r="D123" s="6">
        <v>297.39999999999998</v>
      </c>
      <c r="E123" s="6">
        <v>303.5</v>
      </c>
      <c r="F123" s="6">
        <v>315.8</v>
      </c>
      <c r="G123" s="6">
        <v>334.8</v>
      </c>
      <c r="H123" s="6">
        <v>345.9</v>
      </c>
      <c r="I123" s="6">
        <v>353.1</v>
      </c>
    </row>
    <row r="124" spans="1:9" x14ac:dyDescent="0.25">
      <c r="A124" s="3" t="s">
        <v>907</v>
      </c>
      <c r="B124" s="3" t="s">
        <v>794</v>
      </c>
      <c r="C124" s="6">
        <v>307</v>
      </c>
      <c r="D124" s="6">
        <v>327.2</v>
      </c>
      <c r="E124" s="6">
        <v>344.5</v>
      </c>
      <c r="F124" s="6">
        <v>358.6</v>
      </c>
      <c r="G124" s="6">
        <v>370.5</v>
      </c>
      <c r="H124" s="6">
        <v>381.3</v>
      </c>
      <c r="I124" s="6">
        <v>387.5</v>
      </c>
    </row>
    <row r="125" spans="1:9" x14ac:dyDescent="0.25">
      <c r="A125" s="3" t="s">
        <v>908</v>
      </c>
      <c r="B125" s="3" t="s">
        <v>794</v>
      </c>
      <c r="C125" s="6">
        <v>4182.8</v>
      </c>
      <c r="D125" s="6">
        <v>4275.8999999999996</v>
      </c>
      <c r="E125" s="6">
        <v>4380.5</v>
      </c>
      <c r="F125" s="6">
        <v>4617.3999999999996</v>
      </c>
      <c r="G125" s="6">
        <v>4800.3999999999996</v>
      </c>
      <c r="H125" s="6">
        <v>4949.5</v>
      </c>
      <c r="I125" s="6">
        <v>5134.3999999999996</v>
      </c>
    </row>
    <row r="126" spans="1:9" x14ac:dyDescent="0.25">
      <c r="A126" s="3" t="s">
        <v>909</v>
      </c>
      <c r="B126" s="3" t="s">
        <v>800</v>
      </c>
      <c r="C126" s="6">
        <v>5177.7</v>
      </c>
      <c r="D126" s="6">
        <v>5100.8999999999996</v>
      </c>
      <c r="E126" s="6">
        <v>4799.8999999999996</v>
      </c>
      <c r="F126" s="6">
        <v>4915.3</v>
      </c>
      <c r="G126" s="6">
        <v>4943</v>
      </c>
      <c r="H126" s="6">
        <v>5038.2</v>
      </c>
      <c r="I126" s="6">
        <v>5405.1</v>
      </c>
    </row>
    <row r="127" spans="1:9" x14ac:dyDescent="0.25">
      <c r="A127" s="3" t="s">
        <v>910</v>
      </c>
      <c r="B127" s="3" t="s">
        <v>794</v>
      </c>
      <c r="C127" s="6">
        <v>3713</v>
      </c>
      <c r="D127" s="6">
        <v>4147</v>
      </c>
      <c r="E127" s="6">
        <v>4207</v>
      </c>
      <c r="F127" s="6">
        <v>4007</v>
      </c>
      <c r="G127" s="6">
        <v>4269</v>
      </c>
      <c r="H127" s="6">
        <v>4491</v>
      </c>
      <c r="I127" s="6">
        <v>4670.2</v>
      </c>
    </row>
    <row r="128" spans="1:9" x14ac:dyDescent="0.25">
      <c r="A128" s="3" t="s">
        <v>911</v>
      </c>
      <c r="B128" s="3" t="s">
        <v>794</v>
      </c>
      <c r="C128" s="6">
        <v>2139</v>
      </c>
      <c r="D128" s="6">
        <v>2094</v>
      </c>
      <c r="E128" s="6">
        <v>1972</v>
      </c>
      <c r="F128" s="6">
        <v>2054</v>
      </c>
      <c r="G128" s="6">
        <v>2917</v>
      </c>
      <c r="H128" s="6">
        <v>3049.7</v>
      </c>
      <c r="I128" s="6">
        <v>3161.6</v>
      </c>
    </row>
    <row r="129" spans="1:9" x14ac:dyDescent="0.25">
      <c r="A129" s="3" t="s">
        <v>912</v>
      </c>
      <c r="B129" s="3" t="s">
        <v>800</v>
      </c>
      <c r="C129" s="6">
        <v>2812.4</v>
      </c>
      <c r="D129" s="6">
        <v>2868.4</v>
      </c>
      <c r="E129" s="6">
        <v>2368.8000000000002</v>
      </c>
      <c r="F129" s="6">
        <v>2447</v>
      </c>
      <c r="G129" s="6">
        <v>2604.4</v>
      </c>
      <c r="H129" s="6">
        <v>2696.8</v>
      </c>
      <c r="I129" s="6">
        <v>2790.2</v>
      </c>
    </row>
    <row r="130" spans="1:9" x14ac:dyDescent="0.25">
      <c r="A130" s="3" t="s">
        <v>913</v>
      </c>
      <c r="B130" s="3" t="s">
        <v>794</v>
      </c>
      <c r="C130" s="6">
        <v>2529</v>
      </c>
      <c r="D130" s="6">
        <v>2649</v>
      </c>
      <c r="E130" s="6">
        <v>3530</v>
      </c>
      <c r="F130" s="6">
        <v>3039.1</v>
      </c>
      <c r="G130" s="6">
        <v>3339.8</v>
      </c>
      <c r="H130" s="6">
        <v>3501.9</v>
      </c>
      <c r="I130" s="6">
        <v>3675.4</v>
      </c>
    </row>
    <row r="131" spans="1:9" x14ac:dyDescent="0.25">
      <c r="A131" s="3" t="s">
        <v>914</v>
      </c>
      <c r="B131" s="3" t="s">
        <v>794</v>
      </c>
      <c r="C131" s="6">
        <v>186</v>
      </c>
      <c r="D131" s="6">
        <v>213</v>
      </c>
      <c r="E131" s="6">
        <v>226</v>
      </c>
      <c r="F131" s="6">
        <v>196</v>
      </c>
      <c r="G131" s="6">
        <v>212</v>
      </c>
      <c r="H131" s="6">
        <v>231.3</v>
      </c>
      <c r="I131" s="6">
        <v>253.4</v>
      </c>
    </row>
    <row r="132" spans="1:9" x14ac:dyDescent="0.25">
      <c r="A132" s="3" t="s">
        <v>915</v>
      </c>
      <c r="B132" s="3" t="s">
        <v>800</v>
      </c>
      <c r="C132" s="6">
        <v>7556.8</v>
      </c>
      <c r="D132" s="6">
        <v>7654.5</v>
      </c>
      <c r="E132" s="6">
        <v>7742.5</v>
      </c>
      <c r="F132" s="6">
        <v>7861.3</v>
      </c>
      <c r="G132" s="6">
        <v>7986.7</v>
      </c>
      <c r="H132" s="6">
        <v>8123.7</v>
      </c>
      <c r="I132" s="6">
        <v>8265.6</v>
      </c>
    </row>
    <row r="133" spans="1:9" x14ac:dyDescent="0.25">
      <c r="A133" s="3" t="s">
        <v>916</v>
      </c>
      <c r="B133" s="3" t="s">
        <v>794</v>
      </c>
      <c r="C133" s="6">
        <v>2135</v>
      </c>
      <c r="D133" s="6">
        <v>2669</v>
      </c>
      <c r="E133" s="6">
        <v>3058</v>
      </c>
      <c r="F133" s="6">
        <v>2293</v>
      </c>
      <c r="G133" s="6">
        <v>2175</v>
      </c>
      <c r="H133" s="6">
        <v>2175.9</v>
      </c>
      <c r="I133" s="6">
        <v>2233.3000000000002</v>
      </c>
    </row>
    <row r="134" spans="1:9" x14ac:dyDescent="0.25">
      <c r="A134" s="3" t="s">
        <v>917</v>
      </c>
      <c r="B134" s="3" t="s">
        <v>794</v>
      </c>
      <c r="C134" s="6">
        <v>2248</v>
      </c>
      <c r="D134" s="6">
        <v>2285</v>
      </c>
      <c r="E134" s="6">
        <v>2074</v>
      </c>
      <c r="F134" s="6">
        <v>1672</v>
      </c>
      <c r="G134" s="6">
        <v>1686.8</v>
      </c>
      <c r="H134" s="6">
        <v>1632.9</v>
      </c>
      <c r="I134" s="6">
        <v>1675.9</v>
      </c>
    </row>
    <row r="135" spans="1:9" x14ac:dyDescent="0.25">
      <c r="A135" s="3" t="s">
        <v>918</v>
      </c>
      <c r="B135" s="3" t="s">
        <v>794</v>
      </c>
      <c r="C135" s="6">
        <v>515.70000000000005</v>
      </c>
      <c r="D135" s="6">
        <v>611.79999999999995</v>
      </c>
      <c r="E135" s="6">
        <v>642.79999999999995</v>
      </c>
      <c r="F135" s="6">
        <v>679.9</v>
      </c>
      <c r="G135" s="6">
        <v>731.7</v>
      </c>
      <c r="H135" s="6">
        <v>814.8</v>
      </c>
      <c r="I135" s="6">
        <v>881.7</v>
      </c>
    </row>
    <row r="136" spans="1:9" x14ac:dyDescent="0.25">
      <c r="A136" s="3" t="s">
        <v>919</v>
      </c>
      <c r="B136" s="3" t="s">
        <v>794</v>
      </c>
      <c r="C136" s="7" t="s">
        <v>159</v>
      </c>
      <c r="D136" s="6">
        <v>8.6</v>
      </c>
      <c r="E136" s="6">
        <v>10.3</v>
      </c>
      <c r="F136" s="6">
        <v>10.5</v>
      </c>
      <c r="G136" s="6">
        <v>11.5</v>
      </c>
      <c r="H136" s="6">
        <v>11.8</v>
      </c>
      <c r="I136" s="6">
        <v>12.3</v>
      </c>
    </row>
    <row r="137" spans="1:9" x14ac:dyDescent="0.25">
      <c r="A137" s="3" t="s">
        <v>920</v>
      </c>
      <c r="B137" s="3" t="s">
        <v>800</v>
      </c>
      <c r="C137" s="6">
        <v>18730.5</v>
      </c>
      <c r="D137" s="6">
        <v>19226.5</v>
      </c>
      <c r="E137" s="6">
        <v>19411.5</v>
      </c>
      <c r="F137" s="6">
        <v>20537.599999999999</v>
      </c>
      <c r="G137" s="6">
        <v>21495</v>
      </c>
      <c r="H137" s="6">
        <v>22473.7</v>
      </c>
      <c r="I137" s="6">
        <v>23465.3</v>
      </c>
    </row>
    <row r="138" spans="1:9" x14ac:dyDescent="0.25">
      <c r="A138" s="3" t="s">
        <v>921</v>
      </c>
      <c r="B138" s="3" t="s">
        <v>794</v>
      </c>
      <c r="C138" s="6">
        <v>2000</v>
      </c>
      <c r="D138" s="6">
        <v>4126</v>
      </c>
      <c r="E138" s="6">
        <v>4087</v>
      </c>
      <c r="F138" s="6">
        <v>6032</v>
      </c>
      <c r="G138" s="6">
        <v>7233</v>
      </c>
      <c r="H138" s="6">
        <v>7458.8</v>
      </c>
      <c r="I138" s="6">
        <v>7987.3</v>
      </c>
    </row>
    <row r="139" spans="1:9" x14ac:dyDescent="0.25">
      <c r="A139" s="3" t="s">
        <v>922</v>
      </c>
      <c r="B139" s="3" t="s">
        <v>794</v>
      </c>
      <c r="C139" s="6">
        <v>55</v>
      </c>
      <c r="D139" s="6">
        <v>58</v>
      </c>
      <c r="E139" s="6">
        <v>54</v>
      </c>
      <c r="F139" s="6">
        <v>49</v>
      </c>
      <c r="G139" s="6">
        <v>59</v>
      </c>
      <c r="H139" s="6">
        <v>66.3</v>
      </c>
      <c r="I139" s="6">
        <v>74.599999999999994</v>
      </c>
    </row>
    <row r="140" spans="1:9" x14ac:dyDescent="0.25">
      <c r="A140" s="3" t="s">
        <v>923</v>
      </c>
      <c r="B140" s="3" t="s">
        <v>794</v>
      </c>
      <c r="C140" s="6">
        <v>67</v>
      </c>
      <c r="D140" s="6">
        <v>71</v>
      </c>
      <c r="E140" s="6">
        <v>73</v>
      </c>
      <c r="F140" s="6">
        <v>72</v>
      </c>
      <c r="G140" s="6">
        <v>76</v>
      </c>
      <c r="H140" s="6">
        <v>78.3</v>
      </c>
      <c r="I140" s="6">
        <v>81.3</v>
      </c>
    </row>
    <row r="141" spans="1:9" x14ac:dyDescent="0.25">
      <c r="A141" s="3" t="s">
        <v>924</v>
      </c>
      <c r="B141" s="3" t="s">
        <v>800</v>
      </c>
      <c r="C141" s="6">
        <v>37156.1</v>
      </c>
      <c r="D141" s="6">
        <v>36335.699999999997</v>
      </c>
      <c r="E141" s="6">
        <v>32901.699999999997</v>
      </c>
      <c r="F141" s="6">
        <v>30432.400000000001</v>
      </c>
      <c r="G141" s="6">
        <v>29997</v>
      </c>
      <c r="H141" s="6">
        <v>31534.2</v>
      </c>
      <c r="I141" s="6">
        <v>34443.4</v>
      </c>
    </row>
    <row r="142" spans="1:9" x14ac:dyDescent="0.25">
      <c r="A142" s="3" t="s">
        <v>925</v>
      </c>
      <c r="B142" s="3" t="s">
        <v>794</v>
      </c>
      <c r="C142" s="6">
        <v>4339</v>
      </c>
      <c r="D142" s="6">
        <v>4433</v>
      </c>
      <c r="E142" s="6">
        <v>4429</v>
      </c>
      <c r="F142" s="6">
        <v>4424</v>
      </c>
      <c r="G142" s="6">
        <v>5165</v>
      </c>
      <c r="H142" s="6">
        <v>5409</v>
      </c>
      <c r="I142" s="6">
        <v>5735.7</v>
      </c>
    </row>
    <row r="143" spans="1:9" x14ac:dyDescent="0.25">
      <c r="A143" s="3" t="s">
        <v>926</v>
      </c>
      <c r="B143" s="3" t="s">
        <v>794</v>
      </c>
      <c r="C143" s="6">
        <v>1072</v>
      </c>
      <c r="D143" s="6">
        <v>1130</v>
      </c>
      <c r="E143" s="6">
        <v>1177</v>
      </c>
      <c r="F143" s="6">
        <v>1245</v>
      </c>
      <c r="G143" s="6">
        <v>1141</v>
      </c>
      <c r="H143" s="6">
        <v>1176.8</v>
      </c>
      <c r="I143" s="6">
        <v>1217.2</v>
      </c>
    </row>
    <row r="144" spans="1:9" x14ac:dyDescent="0.25">
      <c r="A144" s="3" t="s">
        <v>927</v>
      </c>
      <c r="B144" s="3" t="s">
        <v>794</v>
      </c>
      <c r="C144" s="6">
        <v>4042</v>
      </c>
      <c r="D144" s="6">
        <v>4196</v>
      </c>
      <c r="E144" s="6">
        <v>5253</v>
      </c>
      <c r="F144" s="6">
        <v>5215</v>
      </c>
      <c r="G144" s="6">
        <v>6259</v>
      </c>
      <c r="H144" s="6">
        <v>6392.8</v>
      </c>
      <c r="I144" s="6">
        <v>7219.2</v>
      </c>
    </row>
    <row r="145" spans="1:9" x14ac:dyDescent="0.25">
      <c r="A145" s="3" t="s">
        <v>928</v>
      </c>
      <c r="B145" s="3" t="s">
        <v>794</v>
      </c>
      <c r="C145" s="6">
        <v>2302</v>
      </c>
      <c r="D145" s="6">
        <v>2743</v>
      </c>
      <c r="E145" s="6">
        <v>3118</v>
      </c>
      <c r="F145" s="6">
        <v>2623</v>
      </c>
      <c r="G145" s="6">
        <v>2250</v>
      </c>
      <c r="H145" s="6">
        <v>2111.6999999999998</v>
      </c>
      <c r="I145" s="6">
        <v>2135.3000000000002</v>
      </c>
    </row>
    <row r="146" spans="1:9" x14ac:dyDescent="0.25">
      <c r="A146" s="3" t="s">
        <v>929</v>
      </c>
      <c r="B146" s="3" t="s">
        <v>794</v>
      </c>
      <c r="C146" s="6">
        <v>254</v>
      </c>
      <c r="D146" s="6">
        <v>272</v>
      </c>
      <c r="E146" s="6">
        <v>337</v>
      </c>
      <c r="F146" s="6">
        <v>311</v>
      </c>
      <c r="G146" s="6">
        <v>324</v>
      </c>
      <c r="H146" s="6">
        <v>331.5</v>
      </c>
      <c r="I146" s="6">
        <v>339.6</v>
      </c>
    </row>
    <row r="147" spans="1:9" x14ac:dyDescent="0.25">
      <c r="A147" s="3" t="s">
        <v>930</v>
      </c>
      <c r="B147" s="3" t="s">
        <v>800</v>
      </c>
      <c r="C147" s="6">
        <v>2643.4</v>
      </c>
      <c r="D147" s="6">
        <v>2868.8</v>
      </c>
      <c r="E147" s="6">
        <v>3161</v>
      </c>
      <c r="F147" s="6">
        <v>3654.8</v>
      </c>
      <c r="G147" s="6">
        <v>3749</v>
      </c>
      <c r="H147" s="6">
        <v>3916.8</v>
      </c>
      <c r="I147" s="6">
        <v>4128.2</v>
      </c>
    </row>
    <row r="148" spans="1:9" x14ac:dyDescent="0.25">
      <c r="A148" s="3" t="s">
        <v>931</v>
      </c>
      <c r="B148" s="3" t="s">
        <v>794</v>
      </c>
      <c r="C148" s="6">
        <v>541</v>
      </c>
      <c r="D148" s="6">
        <v>547</v>
      </c>
      <c r="E148" s="6">
        <v>593</v>
      </c>
      <c r="F148" s="6">
        <v>631</v>
      </c>
      <c r="G148" s="6">
        <v>650</v>
      </c>
      <c r="H148" s="6">
        <v>662.3</v>
      </c>
      <c r="I148" s="6">
        <v>676.2</v>
      </c>
    </row>
    <row r="149" spans="1:9" x14ac:dyDescent="0.25">
      <c r="A149" s="3" t="s">
        <v>932</v>
      </c>
      <c r="B149" s="3" t="s">
        <v>800</v>
      </c>
      <c r="C149" s="6">
        <v>96359.8</v>
      </c>
      <c r="D149" s="6">
        <v>101052.3</v>
      </c>
      <c r="E149" s="6">
        <v>101833</v>
      </c>
      <c r="F149" s="6">
        <v>99182.5</v>
      </c>
      <c r="G149" s="6">
        <v>101667</v>
      </c>
      <c r="H149" s="6">
        <v>103732.2</v>
      </c>
      <c r="I149" s="6">
        <v>106145</v>
      </c>
    </row>
    <row r="150" spans="1:9" x14ac:dyDescent="0.25">
      <c r="A150" s="3" t="s">
        <v>933</v>
      </c>
      <c r="B150" s="3" t="s">
        <v>794</v>
      </c>
      <c r="C150" s="6">
        <v>22731</v>
      </c>
      <c r="D150" s="6">
        <v>25163</v>
      </c>
      <c r="E150" s="6">
        <v>27034</v>
      </c>
      <c r="F150" s="6">
        <v>26203</v>
      </c>
      <c r="G150" s="6">
        <v>28678</v>
      </c>
      <c r="H150" s="6">
        <v>30456</v>
      </c>
      <c r="I150" s="6">
        <v>31771.8</v>
      </c>
    </row>
    <row r="151" spans="1:9" x14ac:dyDescent="0.25">
      <c r="A151" s="3" t="s">
        <v>934</v>
      </c>
      <c r="B151" s="3" t="s">
        <v>800</v>
      </c>
      <c r="C151" s="6">
        <v>997154.7</v>
      </c>
      <c r="D151" s="6">
        <v>998136.4</v>
      </c>
      <c r="E151" s="6">
        <v>982177.6</v>
      </c>
      <c r="F151" s="6">
        <v>955498.8</v>
      </c>
      <c r="G151" s="6">
        <v>973380.8</v>
      </c>
      <c r="H151" s="6">
        <v>983772.7</v>
      </c>
      <c r="I151" s="6">
        <v>1010834.2</v>
      </c>
    </row>
    <row r="152" spans="1:9" x14ac:dyDescent="0.25">
      <c r="A152" s="3" t="s">
        <v>935</v>
      </c>
      <c r="B152" s="3" t="s">
        <v>794</v>
      </c>
      <c r="C152" s="6">
        <v>63662</v>
      </c>
      <c r="D152" s="6">
        <v>64028</v>
      </c>
      <c r="E152" s="6">
        <v>63564</v>
      </c>
      <c r="F152" s="6">
        <v>61419</v>
      </c>
      <c r="G152" s="6">
        <v>60399</v>
      </c>
      <c r="H152" s="6">
        <v>60432.800000000003</v>
      </c>
      <c r="I152" s="6">
        <v>62163.8</v>
      </c>
    </row>
    <row r="153" spans="1:9" x14ac:dyDescent="0.25">
      <c r="A153" s="3" t="s">
        <v>936</v>
      </c>
      <c r="B153" s="3" t="s">
        <v>800</v>
      </c>
      <c r="C153" s="6">
        <v>10317.700000000001</v>
      </c>
      <c r="D153" s="6">
        <v>10764.3</v>
      </c>
      <c r="E153" s="6">
        <v>10803.8</v>
      </c>
      <c r="F153" s="6">
        <v>10600</v>
      </c>
      <c r="G153" s="6">
        <v>11092.3</v>
      </c>
      <c r="H153" s="6">
        <v>11597.1</v>
      </c>
      <c r="I153" s="6">
        <v>12129.5</v>
      </c>
    </row>
    <row r="154" spans="1:9" x14ac:dyDescent="0.25">
      <c r="A154" s="3" t="s">
        <v>937</v>
      </c>
      <c r="B154" s="3" t="s">
        <v>794</v>
      </c>
      <c r="C154" s="6">
        <v>10042</v>
      </c>
      <c r="D154" s="6">
        <v>9876</v>
      </c>
      <c r="E154" s="6">
        <v>9677</v>
      </c>
      <c r="F154" s="6">
        <v>10121</v>
      </c>
      <c r="G154" s="6">
        <v>9882</v>
      </c>
      <c r="H154" s="6">
        <v>9936.1</v>
      </c>
      <c r="I154" s="6">
        <v>10008.1</v>
      </c>
    </row>
    <row r="155" spans="1:9" x14ac:dyDescent="0.25">
      <c r="A155" s="3" t="s">
        <v>938</v>
      </c>
      <c r="B155" s="3" t="s">
        <v>800</v>
      </c>
      <c r="C155" s="6">
        <v>4806</v>
      </c>
      <c r="D155" s="6">
        <v>5067.8</v>
      </c>
      <c r="E155" s="6">
        <v>5264.8</v>
      </c>
      <c r="F155" s="6">
        <v>5429.6</v>
      </c>
      <c r="G155" s="6">
        <v>5801.6</v>
      </c>
      <c r="H155" s="6">
        <v>5914.8</v>
      </c>
      <c r="I155" s="6">
        <v>5965.7</v>
      </c>
    </row>
    <row r="156" spans="1:9" x14ac:dyDescent="0.25">
      <c r="A156" s="3" t="s">
        <v>939</v>
      </c>
      <c r="B156" s="3" t="s">
        <v>794</v>
      </c>
      <c r="C156" s="6">
        <v>7852</v>
      </c>
      <c r="D156" s="6">
        <v>8371</v>
      </c>
      <c r="E156" s="6">
        <v>8887</v>
      </c>
      <c r="F156" s="6">
        <v>11123</v>
      </c>
      <c r="G156" s="6">
        <v>10170</v>
      </c>
      <c r="H156" s="6">
        <v>10424.9</v>
      </c>
      <c r="I156" s="6">
        <v>10378.4</v>
      </c>
    </row>
    <row r="157" spans="1:9" x14ac:dyDescent="0.25">
      <c r="A157" s="3" t="s">
        <v>940</v>
      </c>
      <c r="B157" s="3" t="s">
        <v>794</v>
      </c>
      <c r="C157" s="6">
        <v>772</v>
      </c>
      <c r="D157" s="6">
        <v>919</v>
      </c>
      <c r="E157" s="6">
        <v>1030</v>
      </c>
      <c r="F157" s="6">
        <v>1019</v>
      </c>
      <c r="G157" s="6">
        <v>1067</v>
      </c>
      <c r="H157" s="6">
        <v>1115</v>
      </c>
      <c r="I157" s="6">
        <v>1106.0999999999999</v>
      </c>
    </row>
    <row r="158" spans="1:9" x14ac:dyDescent="0.25">
      <c r="A158" s="3" t="s">
        <v>941</v>
      </c>
      <c r="B158" s="3" t="s">
        <v>800</v>
      </c>
      <c r="C158" s="6">
        <v>24413.3</v>
      </c>
      <c r="D158" s="6">
        <v>25474</v>
      </c>
      <c r="E158" s="6">
        <v>26088.1</v>
      </c>
      <c r="F158" s="6">
        <v>25225.200000000001</v>
      </c>
      <c r="G158" s="6">
        <v>26190.5</v>
      </c>
      <c r="H158" s="6">
        <v>26602.9</v>
      </c>
      <c r="I158" s="6">
        <v>26404</v>
      </c>
    </row>
    <row r="159" spans="1:9" x14ac:dyDescent="0.25">
      <c r="A159" s="3" t="s">
        <v>942</v>
      </c>
      <c r="B159" s="3" t="s">
        <v>794</v>
      </c>
      <c r="C159" s="6">
        <v>6129</v>
      </c>
      <c r="D159" s="6">
        <v>6564</v>
      </c>
      <c r="E159" s="6">
        <v>6347</v>
      </c>
      <c r="F159" s="6">
        <v>6388.7</v>
      </c>
      <c r="G159" s="6">
        <v>6409.7</v>
      </c>
      <c r="H159" s="6">
        <v>6562.6</v>
      </c>
      <c r="I159" s="6">
        <v>6753.3</v>
      </c>
    </row>
    <row r="160" spans="1:9" x14ac:dyDescent="0.25">
      <c r="A160" s="3" t="s">
        <v>943</v>
      </c>
      <c r="B160" s="3" t="s">
        <v>800</v>
      </c>
      <c r="C160" s="6">
        <v>28632.1</v>
      </c>
      <c r="D160" s="6">
        <v>30072.5</v>
      </c>
      <c r="E160" s="6">
        <v>30406.1</v>
      </c>
      <c r="F160" s="6">
        <v>31002</v>
      </c>
      <c r="G160" s="6">
        <v>32646.799999999999</v>
      </c>
      <c r="H160" s="6">
        <v>33607.5</v>
      </c>
      <c r="I160" s="6">
        <v>33833.9</v>
      </c>
    </row>
    <row r="161" spans="1:9" x14ac:dyDescent="0.25">
      <c r="A161" s="3" t="s">
        <v>944</v>
      </c>
      <c r="B161" s="3" t="s">
        <v>794</v>
      </c>
      <c r="C161" s="6">
        <v>5756</v>
      </c>
      <c r="D161" s="6">
        <v>5749</v>
      </c>
      <c r="E161" s="6">
        <v>5854</v>
      </c>
      <c r="F161" s="6">
        <v>5832</v>
      </c>
      <c r="G161" s="6">
        <v>6633</v>
      </c>
      <c r="H161" s="6">
        <v>6777.2</v>
      </c>
      <c r="I161" s="6">
        <v>6962.8</v>
      </c>
    </row>
    <row r="162" spans="1:9" x14ac:dyDescent="0.25">
      <c r="A162" s="3" t="s">
        <v>945</v>
      </c>
      <c r="B162" s="3" t="s">
        <v>800</v>
      </c>
      <c r="C162" s="6">
        <v>210518</v>
      </c>
      <c r="D162" s="6">
        <v>206476.1</v>
      </c>
      <c r="E162" s="6">
        <v>203337.7</v>
      </c>
      <c r="F162" s="6">
        <v>202371.3</v>
      </c>
      <c r="G162" s="6">
        <v>198712</v>
      </c>
      <c r="H162" s="6">
        <v>203452</v>
      </c>
      <c r="I162" s="6">
        <v>204461.7</v>
      </c>
    </row>
    <row r="163" spans="1:9" x14ac:dyDescent="0.25">
      <c r="A163" s="3" t="s">
        <v>946</v>
      </c>
      <c r="B163" s="3" t="s">
        <v>794</v>
      </c>
      <c r="C163" s="6">
        <v>22240</v>
      </c>
      <c r="D163" s="6">
        <v>22226</v>
      </c>
      <c r="E163" s="6">
        <v>21080</v>
      </c>
      <c r="F163" s="6">
        <v>21281</v>
      </c>
      <c r="G163" s="6">
        <v>21609</v>
      </c>
      <c r="H163" s="6">
        <v>22057.4</v>
      </c>
      <c r="I163" s="6">
        <v>21947.1</v>
      </c>
    </row>
    <row r="164" spans="1:9" x14ac:dyDescent="0.25">
      <c r="A164" s="3" t="s">
        <v>947</v>
      </c>
      <c r="B164" s="3" t="s">
        <v>800</v>
      </c>
      <c r="C164" s="6">
        <v>170284.4</v>
      </c>
      <c r="D164" s="6">
        <v>176923.4</v>
      </c>
      <c r="E164" s="6">
        <v>181328.1</v>
      </c>
      <c r="F164" s="6">
        <v>182963.7</v>
      </c>
      <c r="G164" s="6">
        <v>186764.5</v>
      </c>
      <c r="H164" s="6">
        <v>196418.3</v>
      </c>
      <c r="I164" s="6">
        <v>203950.6</v>
      </c>
    </row>
    <row r="165" spans="1:9" x14ac:dyDescent="0.25">
      <c r="A165" s="3" t="s">
        <v>948</v>
      </c>
      <c r="B165" s="3" t="s">
        <v>794</v>
      </c>
      <c r="C165" s="6">
        <v>71200</v>
      </c>
      <c r="D165" s="6">
        <v>70400</v>
      </c>
      <c r="E165" s="6">
        <v>73000</v>
      </c>
      <c r="F165" s="6">
        <v>72300</v>
      </c>
      <c r="G165" s="6">
        <v>74122.8</v>
      </c>
      <c r="H165" s="6">
        <v>75511.899999999994</v>
      </c>
      <c r="I165" s="6">
        <v>76510.399999999994</v>
      </c>
    </row>
    <row r="166" spans="1:9" x14ac:dyDescent="0.25">
      <c r="A166" s="3" t="s">
        <v>949</v>
      </c>
      <c r="B166" s="3" t="s">
        <v>800</v>
      </c>
      <c r="C166" s="6">
        <v>23227.599999999999</v>
      </c>
      <c r="D166" s="6">
        <v>23450.1</v>
      </c>
      <c r="E166" s="6">
        <v>23661.5</v>
      </c>
      <c r="F166" s="6">
        <v>24084.3</v>
      </c>
      <c r="G166" s="6">
        <v>21417.7</v>
      </c>
      <c r="H166" s="6">
        <v>18731.099999999999</v>
      </c>
      <c r="I166" s="6">
        <v>14809.6</v>
      </c>
    </row>
    <row r="167" spans="1:9" x14ac:dyDescent="0.25">
      <c r="A167" s="3" t="s">
        <v>950</v>
      </c>
      <c r="B167" s="3" t="s">
        <v>794</v>
      </c>
      <c r="C167" s="6">
        <v>3347.7</v>
      </c>
      <c r="D167" s="6">
        <v>3359.7</v>
      </c>
      <c r="E167" s="6">
        <v>3482.1</v>
      </c>
      <c r="F167" s="6">
        <v>3342.1</v>
      </c>
      <c r="G167" s="6">
        <v>3247</v>
      </c>
      <c r="H167" s="6">
        <v>3250</v>
      </c>
      <c r="I167" s="6">
        <v>2855.8</v>
      </c>
    </row>
    <row r="168" spans="1:9" x14ac:dyDescent="0.25">
      <c r="A168" s="3" t="s">
        <v>951</v>
      </c>
      <c r="B168" s="3" t="s">
        <v>794</v>
      </c>
      <c r="C168" s="6">
        <v>440</v>
      </c>
      <c r="D168" s="6">
        <v>460</v>
      </c>
      <c r="E168" s="6">
        <v>414</v>
      </c>
      <c r="F168" s="6">
        <v>259</v>
      </c>
      <c r="G168" s="6">
        <v>299</v>
      </c>
      <c r="H168" s="6">
        <v>327.7</v>
      </c>
      <c r="I168" s="6">
        <v>324</v>
      </c>
    </row>
    <row r="169" spans="1:9" x14ac:dyDescent="0.25">
      <c r="A169" s="3" t="s">
        <v>952</v>
      </c>
      <c r="B169" s="3" t="s">
        <v>800</v>
      </c>
      <c r="C169" s="6">
        <v>7316</v>
      </c>
      <c r="D169" s="6">
        <v>7947</v>
      </c>
      <c r="E169" s="6">
        <v>8208</v>
      </c>
      <c r="F169" s="6">
        <v>8340</v>
      </c>
      <c r="G169" s="6">
        <v>8485.9</v>
      </c>
      <c r="H169" s="6">
        <v>8649.2999999999993</v>
      </c>
      <c r="I169" s="6">
        <v>8812.7000000000007</v>
      </c>
    </row>
    <row r="170" spans="1:9" x14ac:dyDescent="0.25">
      <c r="A170" s="3" t="s">
        <v>953</v>
      </c>
      <c r="B170" s="3" t="s">
        <v>794</v>
      </c>
      <c r="C170" s="6">
        <v>7186.7</v>
      </c>
      <c r="D170" s="6">
        <v>8094.9</v>
      </c>
      <c r="E170" s="6">
        <v>8266.9</v>
      </c>
      <c r="F170" s="6">
        <v>7397.7</v>
      </c>
      <c r="G170" s="6">
        <v>6897</v>
      </c>
      <c r="H170" s="6">
        <v>6603.9</v>
      </c>
      <c r="I170" s="6">
        <v>6413.4</v>
      </c>
    </row>
    <row r="171" spans="1:9" x14ac:dyDescent="0.25">
      <c r="A171" s="3" t="s">
        <v>954</v>
      </c>
      <c r="B171" s="3" t="s">
        <v>800</v>
      </c>
      <c r="C171" s="6">
        <v>85036.3</v>
      </c>
      <c r="D171" s="6">
        <v>89772.800000000003</v>
      </c>
      <c r="E171" s="6">
        <v>90088.5</v>
      </c>
      <c r="F171" s="6">
        <v>81680.2</v>
      </c>
      <c r="G171" s="6">
        <v>81760</v>
      </c>
      <c r="H171" s="6">
        <v>88382.7</v>
      </c>
      <c r="I171" s="6">
        <v>87339.1</v>
      </c>
    </row>
    <row r="172" spans="1:9" x14ac:dyDescent="0.25">
      <c r="A172" s="3" t="s">
        <v>955</v>
      </c>
      <c r="B172" s="3" t="s">
        <v>794</v>
      </c>
      <c r="C172" s="6">
        <v>25697</v>
      </c>
      <c r="D172" s="6">
        <v>27734</v>
      </c>
      <c r="E172" s="6">
        <v>28284</v>
      </c>
      <c r="F172" s="6">
        <v>29060</v>
      </c>
      <c r="G172" s="6">
        <v>29823</v>
      </c>
      <c r="H172" s="6">
        <v>30270.3</v>
      </c>
      <c r="I172" s="6">
        <v>30001.3</v>
      </c>
    </row>
    <row r="173" spans="1:9" x14ac:dyDescent="0.25">
      <c r="A173" s="3" t="s">
        <v>956</v>
      </c>
      <c r="B173" s="3" t="s">
        <v>794</v>
      </c>
      <c r="C173" s="6">
        <v>257</v>
      </c>
      <c r="D173" s="6">
        <v>280</v>
      </c>
      <c r="E173" s="6">
        <v>301</v>
      </c>
      <c r="F173" s="6">
        <v>302</v>
      </c>
      <c r="G173" s="6">
        <v>294</v>
      </c>
      <c r="H173" s="6">
        <v>315.10000000000002</v>
      </c>
      <c r="I173" s="6">
        <v>309.39999999999998</v>
      </c>
    </row>
    <row r="174" spans="1:9" x14ac:dyDescent="0.25">
      <c r="A174" s="3" t="s">
        <v>957</v>
      </c>
      <c r="B174" s="3" t="s">
        <v>800</v>
      </c>
      <c r="C174" s="6">
        <v>17790</v>
      </c>
      <c r="D174" s="6">
        <v>17590</v>
      </c>
      <c r="E174" s="6">
        <v>17449</v>
      </c>
      <c r="F174" s="6">
        <v>17959</v>
      </c>
      <c r="G174" s="6">
        <v>17708</v>
      </c>
      <c r="H174" s="6">
        <v>17753</v>
      </c>
      <c r="I174" s="6">
        <v>18119.400000000001</v>
      </c>
    </row>
    <row r="175" spans="1:9" x14ac:dyDescent="0.25">
      <c r="A175" s="3" t="s">
        <v>958</v>
      </c>
      <c r="B175" s="3" t="s">
        <v>794</v>
      </c>
      <c r="C175" s="6">
        <v>16695</v>
      </c>
      <c r="D175" s="6">
        <v>17556</v>
      </c>
      <c r="E175" s="6">
        <v>18458</v>
      </c>
      <c r="F175" s="6">
        <v>18408</v>
      </c>
      <c r="G175" s="6">
        <v>18430</v>
      </c>
      <c r="H175" s="6">
        <v>18458</v>
      </c>
      <c r="I175" s="6">
        <v>18353</v>
      </c>
    </row>
    <row r="176" spans="1:9" x14ac:dyDescent="0.25">
      <c r="A176" s="3" t="s">
        <v>959</v>
      </c>
      <c r="B176" s="3" t="s">
        <v>800</v>
      </c>
      <c r="C176" s="6">
        <v>15331.8</v>
      </c>
      <c r="D176" s="6">
        <v>13487.8</v>
      </c>
      <c r="E176" s="6">
        <v>14500</v>
      </c>
      <c r="F176" s="6">
        <v>14560</v>
      </c>
      <c r="G176" s="6">
        <v>15153.5</v>
      </c>
      <c r="H176" s="6">
        <v>15145.8</v>
      </c>
      <c r="I176" s="6">
        <v>15336.9</v>
      </c>
    </row>
    <row r="177" spans="1:9" x14ac:dyDescent="0.25">
      <c r="A177" s="3" t="s">
        <v>960</v>
      </c>
      <c r="B177" s="3" t="s">
        <v>794</v>
      </c>
      <c r="C177" s="6">
        <v>3236</v>
      </c>
      <c r="D177" s="6">
        <v>3395</v>
      </c>
      <c r="E177" s="6">
        <v>3598.5</v>
      </c>
      <c r="F177" s="6">
        <v>3108</v>
      </c>
      <c r="G177" s="6">
        <v>3113.5</v>
      </c>
      <c r="H177" s="6">
        <v>3165.7</v>
      </c>
      <c r="I177" s="6">
        <v>3212.6</v>
      </c>
    </row>
    <row r="178" spans="1:9" x14ac:dyDescent="0.25">
      <c r="A178" s="3" t="s">
        <v>961</v>
      </c>
      <c r="B178" s="3" t="s">
        <v>800</v>
      </c>
      <c r="C178" s="6">
        <v>17007.3</v>
      </c>
      <c r="D178" s="6">
        <v>14814.4</v>
      </c>
      <c r="E178" s="6">
        <v>15059.9</v>
      </c>
      <c r="F178" s="6">
        <v>16156.7</v>
      </c>
      <c r="G178" s="6">
        <v>13764.3</v>
      </c>
      <c r="H178" s="6">
        <v>13726.9</v>
      </c>
      <c r="I178" s="6">
        <v>15371.4</v>
      </c>
    </row>
    <row r="179" spans="1:9" x14ac:dyDescent="0.25">
      <c r="A179" s="3" t="s">
        <v>962</v>
      </c>
      <c r="B179" s="3" t="s">
        <v>794</v>
      </c>
      <c r="C179" s="6">
        <v>18378</v>
      </c>
      <c r="D179" s="6">
        <v>20989</v>
      </c>
      <c r="E179" s="6">
        <v>20194</v>
      </c>
      <c r="F179" s="6">
        <v>20555.099999999999</v>
      </c>
      <c r="G179" s="6">
        <v>17492.599999999999</v>
      </c>
      <c r="H179" s="6">
        <v>16567.599999999999</v>
      </c>
      <c r="I179" s="6">
        <v>15623.6</v>
      </c>
    </row>
    <row r="180" spans="1:9" x14ac:dyDescent="0.25">
      <c r="A180" s="3" t="s">
        <v>963</v>
      </c>
      <c r="B180" s="3" t="s">
        <v>800</v>
      </c>
      <c r="C180" s="6">
        <v>154968.4</v>
      </c>
      <c r="D180" s="6">
        <v>146781.70000000001</v>
      </c>
      <c r="E180" s="6">
        <v>157614.5</v>
      </c>
      <c r="F180" s="6">
        <v>159482.6</v>
      </c>
      <c r="G180" s="6">
        <v>148565</v>
      </c>
      <c r="H180" s="6">
        <v>141285.29999999999</v>
      </c>
      <c r="I180" s="6">
        <v>136903.4</v>
      </c>
    </row>
    <row r="181" spans="1:9" x14ac:dyDescent="0.25">
      <c r="A181" s="3" t="s">
        <v>964</v>
      </c>
      <c r="B181" s="3" t="s">
        <v>794</v>
      </c>
      <c r="C181" s="6">
        <v>10678</v>
      </c>
      <c r="D181" s="6">
        <v>11276</v>
      </c>
      <c r="E181" s="6">
        <v>11229</v>
      </c>
      <c r="F181" s="6">
        <v>12840</v>
      </c>
      <c r="G181" s="6">
        <v>12379</v>
      </c>
      <c r="H181" s="6">
        <v>13317.5</v>
      </c>
      <c r="I181" s="6">
        <v>13048</v>
      </c>
    </row>
    <row r="182" spans="1:9" x14ac:dyDescent="0.25">
      <c r="A182" s="3" t="s">
        <v>965</v>
      </c>
      <c r="B182" s="3" t="s">
        <v>800</v>
      </c>
      <c r="C182" s="6">
        <v>42800</v>
      </c>
      <c r="D182" s="6">
        <v>37700</v>
      </c>
      <c r="E182" s="6">
        <v>37886.300000000003</v>
      </c>
      <c r="F182" s="6">
        <v>39000</v>
      </c>
      <c r="G182" s="6">
        <v>44700</v>
      </c>
      <c r="H182" s="6">
        <v>44700</v>
      </c>
      <c r="I182" s="6">
        <v>45639</v>
      </c>
    </row>
    <row r="183" spans="1:9" x14ac:dyDescent="0.25">
      <c r="A183" s="3" t="s">
        <v>966</v>
      </c>
      <c r="B183" s="3" t="s">
        <v>794</v>
      </c>
      <c r="C183" s="6">
        <v>12559</v>
      </c>
      <c r="D183" s="6">
        <v>12692</v>
      </c>
      <c r="E183" s="6">
        <v>13291</v>
      </c>
      <c r="F183" s="6">
        <v>11699</v>
      </c>
      <c r="G183" s="6">
        <v>13042</v>
      </c>
      <c r="H183" s="6">
        <v>13818.5</v>
      </c>
      <c r="I183" s="6">
        <v>14474.5</v>
      </c>
    </row>
    <row r="184" spans="1:9" x14ac:dyDescent="0.25">
      <c r="A184" s="3" t="s">
        <v>967</v>
      </c>
      <c r="B184" s="3" t="s">
        <v>800</v>
      </c>
      <c r="C184" s="6">
        <v>12883</v>
      </c>
      <c r="D184" s="6">
        <v>13086.2</v>
      </c>
      <c r="E184" s="6">
        <v>13409.8</v>
      </c>
      <c r="F184" s="6">
        <v>12873.8</v>
      </c>
      <c r="G184" s="6">
        <v>13058.4</v>
      </c>
      <c r="H184" s="6">
        <v>12913.6</v>
      </c>
      <c r="I184" s="6">
        <v>12937.9</v>
      </c>
    </row>
    <row r="185" spans="1:9" x14ac:dyDescent="0.25">
      <c r="A185" s="3" t="s">
        <v>968</v>
      </c>
      <c r="B185" s="3" t="s">
        <v>794</v>
      </c>
      <c r="C185" s="6">
        <v>13241</v>
      </c>
      <c r="D185" s="6">
        <v>12324</v>
      </c>
      <c r="E185" s="6">
        <v>11147</v>
      </c>
      <c r="F185" s="6">
        <v>10453</v>
      </c>
      <c r="G185" s="6">
        <v>10998.4</v>
      </c>
      <c r="H185" s="6">
        <v>11239.6</v>
      </c>
      <c r="I185" s="6">
        <v>11316.3</v>
      </c>
    </row>
    <row r="186" spans="1:9" x14ac:dyDescent="0.25">
      <c r="A186" s="3" t="s">
        <v>969</v>
      </c>
      <c r="B186" s="3" t="s">
        <v>800</v>
      </c>
      <c r="C186" s="6">
        <v>19599.099999999999</v>
      </c>
      <c r="D186" s="6">
        <v>24178.3</v>
      </c>
      <c r="E186" s="6">
        <v>25474.799999999999</v>
      </c>
      <c r="F186" s="6">
        <v>25642.799999999999</v>
      </c>
      <c r="G186" s="6">
        <v>26215.8</v>
      </c>
      <c r="H186" s="6">
        <v>27559.5</v>
      </c>
      <c r="I186" s="6">
        <v>29441.1</v>
      </c>
    </row>
    <row r="187" spans="1:9" x14ac:dyDescent="0.25">
      <c r="A187" s="3" t="s">
        <v>970</v>
      </c>
      <c r="B187" s="3" t="s">
        <v>794</v>
      </c>
      <c r="C187" s="6">
        <v>8275</v>
      </c>
      <c r="D187" s="6">
        <v>8938</v>
      </c>
      <c r="E187" s="6">
        <v>9783</v>
      </c>
      <c r="F187" s="6">
        <v>10495</v>
      </c>
      <c r="G187" s="6">
        <v>11002</v>
      </c>
      <c r="H187" s="6">
        <v>11776.5</v>
      </c>
      <c r="I187" s="6">
        <v>12503.1</v>
      </c>
    </row>
    <row r="188" spans="1:9" x14ac:dyDescent="0.25">
      <c r="A188" s="3" t="s">
        <v>971</v>
      </c>
      <c r="B188" s="3" t="s">
        <v>800</v>
      </c>
      <c r="C188" s="6">
        <v>129193.3</v>
      </c>
      <c r="D188" s="6">
        <v>126207</v>
      </c>
      <c r="E188" s="6">
        <v>120474</v>
      </c>
      <c r="F188" s="6">
        <v>129120.1</v>
      </c>
      <c r="G188" s="6">
        <v>121480.8</v>
      </c>
      <c r="H188" s="6">
        <v>131509.70000000001</v>
      </c>
      <c r="I188" s="6">
        <v>131174.6</v>
      </c>
    </row>
    <row r="189" spans="1:9" x14ac:dyDescent="0.25">
      <c r="A189" s="3" t="s">
        <v>972</v>
      </c>
      <c r="B189" s="3" t="s">
        <v>794</v>
      </c>
      <c r="C189" s="6">
        <v>69536</v>
      </c>
      <c r="D189" s="6">
        <v>69450</v>
      </c>
      <c r="E189" s="6">
        <v>69011</v>
      </c>
      <c r="F189" s="6">
        <v>58614</v>
      </c>
      <c r="G189" s="6">
        <v>55562</v>
      </c>
      <c r="H189" s="6">
        <v>54090.1</v>
      </c>
      <c r="I189" s="6">
        <v>54843.3</v>
      </c>
    </row>
    <row r="191" spans="1:9" x14ac:dyDescent="0.25">
      <c r="A191" s="2" t="s">
        <v>194</v>
      </c>
    </row>
    <row r="192" spans="1:9" x14ac:dyDescent="0.25">
      <c r="A192" s="3" t="s">
        <v>973</v>
      </c>
    </row>
    <row r="193" spans="1:1" x14ac:dyDescent="0.25">
      <c r="A193" s="3" t="s">
        <v>226</v>
      </c>
    </row>
    <row r="195" spans="1:1" x14ac:dyDescent="0.25">
      <c r="A195" s="3" t="s">
        <v>974</v>
      </c>
    </row>
    <row r="196" spans="1:1" x14ac:dyDescent="0.25">
      <c r="A196" s="3" t="s">
        <v>197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7"/>
  <sheetViews>
    <sheetView topLeftCell="A43" workbookViewId="0">
      <selection activeCell="B198" sqref="B198"/>
    </sheetView>
  </sheetViews>
  <sheetFormatPr defaultRowHeight="12.75" x14ac:dyDescent="0.25"/>
  <cols>
    <col min="1" max="1" width="20.5703125" style="3" customWidth="1"/>
    <col min="2" max="2" width="28" style="3" customWidth="1"/>
    <col min="3" max="3" width="6.140625" style="3" customWidth="1"/>
    <col min="4" max="6" width="6.28515625" style="3" customWidth="1"/>
    <col min="7" max="7" width="6.140625" style="3" customWidth="1"/>
    <col min="8" max="8" width="6.28515625" style="3" customWidth="1"/>
    <col min="9" max="9" width="6.140625" style="3" customWidth="1"/>
    <col min="10" max="11" width="6.28515625" style="3" customWidth="1"/>
    <col min="12" max="12" width="6.140625" style="3" customWidth="1"/>
    <col min="13" max="13" width="6.28515625" style="3" customWidth="1"/>
    <col min="14" max="14" width="6.7109375" style="3" customWidth="1"/>
    <col min="15" max="18" width="6.140625" style="3" customWidth="1"/>
    <col min="19" max="256" width="9.140625" style="3"/>
    <col min="257" max="257" width="20.5703125" style="3" customWidth="1"/>
    <col min="258" max="258" width="28" style="3" customWidth="1"/>
    <col min="259" max="259" width="6.140625" style="3" customWidth="1"/>
    <col min="260" max="262" width="6.28515625" style="3" customWidth="1"/>
    <col min="263" max="263" width="6.140625" style="3" customWidth="1"/>
    <col min="264" max="264" width="6.28515625" style="3" customWidth="1"/>
    <col min="265" max="265" width="6.140625" style="3" customWidth="1"/>
    <col min="266" max="267" width="6.28515625" style="3" customWidth="1"/>
    <col min="268" max="268" width="6.140625" style="3" customWidth="1"/>
    <col min="269" max="269" width="6.28515625" style="3" customWidth="1"/>
    <col min="270" max="270" width="6.7109375" style="3" customWidth="1"/>
    <col min="271" max="274" width="6.140625" style="3" customWidth="1"/>
    <col min="275" max="512" width="9.140625" style="3"/>
    <col min="513" max="513" width="20.5703125" style="3" customWidth="1"/>
    <col min="514" max="514" width="28" style="3" customWidth="1"/>
    <col min="515" max="515" width="6.140625" style="3" customWidth="1"/>
    <col min="516" max="518" width="6.28515625" style="3" customWidth="1"/>
    <col min="519" max="519" width="6.140625" style="3" customWidth="1"/>
    <col min="520" max="520" width="6.28515625" style="3" customWidth="1"/>
    <col min="521" max="521" width="6.140625" style="3" customWidth="1"/>
    <col min="522" max="523" width="6.28515625" style="3" customWidth="1"/>
    <col min="524" max="524" width="6.140625" style="3" customWidth="1"/>
    <col min="525" max="525" width="6.28515625" style="3" customWidth="1"/>
    <col min="526" max="526" width="6.7109375" style="3" customWidth="1"/>
    <col min="527" max="530" width="6.140625" style="3" customWidth="1"/>
    <col min="531" max="768" width="9.140625" style="3"/>
    <col min="769" max="769" width="20.5703125" style="3" customWidth="1"/>
    <col min="770" max="770" width="28" style="3" customWidth="1"/>
    <col min="771" max="771" width="6.140625" style="3" customWidth="1"/>
    <col min="772" max="774" width="6.28515625" style="3" customWidth="1"/>
    <col min="775" max="775" width="6.140625" style="3" customWidth="1"/>
    <col min="776" max="776" width="6.28515625" style="3" customWidth="1"/>
    <col min="777" max="777" width="6.140625" style="3" customWidth="1"/>
    <col min="778" max="779" width="6.28515625" style="3" customWidth="1"/>
    <col min="780" max="780" width="6.140625" style="3" customWidth="1"/>
    <col min="781" max="781" width="6.28515625" style="3" customWidth="1"/>
    <col min="782" max="782" width="6.7109375" style="3" customWidth="1"/>
    <col min="783" max="786" width="6.140625" style="3" customWidth="1"/>
    <col min="787" max="1024" width="9.140625" style="3"/>
    <col min="1025" max="1025" width="20.5703125" style="3" customWidth="1"/>
    <col min="1026" max="1026" width="28" style="3" customWidth="1"/>
    <col min="1027" max="1027" width="6.140625" style="3" customWidth="1"/>
    <col min="1028" max="1030" width="6.28515625" style="3" customWidth="1"/>
    <col min="1031" max="1031" width="6.140625" style="3" customWidth="1"/>
    <col min="1032" max="1032" width="6.28515625" style="3" customWidth="1"/>
    <col min="1033" max="1033" width="6.140625" style="3" customWidth="1"/>
    <col min="1034" max="1035" width="6.28515625" style="3" customWidth="1"/>
    <col min="1036" max="1036" width="6.140625" style="3" customWidth="1"/>
    <col min="1037" max="1037" width="6.28515625" style="3" customWidth="1"/>
    <col min="1038" max="1038" width="6.7109375" style="3" customWidth="1"/>
    <col min="1039" max="1042" width="6.140625" style="3" customWidth="1"/>
    <col min="1043" max="1280" width="9.140625" style="3"/>
    <col min="1281" max="1281" width="20.5703125" style="3" customWidth="1"/>
    <col min="1282" max="1282" width="28" style="3" customWidth="1"/>
    <col min="1283" max="1283" width="6.140625" style="3" customWidth="1"/>
    <col min="1284" max="1286" width="6.28515625" style="3" customWidth="1"/>
    <col min="1287" max="1287" width="6.140625" style="3" customWidth="1"/>
    <col min="1288" max="1288" width="6.28515625" style="3" customWidth="1"/>
    <col min="1289" max="1289" width="6.140625" style="3" customWidth="1"/>
    <col min="1290" max="1291" width="6.28515625" style="3" customWidth="1"/>
    <col min="1292" max="1292" width="6.140625" style="3" customWidth="1"/>
    <col min="1293" max="1293" width="6.28515625" style="3" customWidth="1"/>
    <col min="1294" max="1294" width="6.7109375" style="3" customWidth="1"/>
    <col min="1295" max="1298" width="6.140625" style="3" customWidth="1"/>
    <col min="1299" max="1536" width="9.140625" style="3"/>
    <col min="1537" max="1537" width="20.5703125" style="3" customWidth="1"/>
    <col min="1538" max="1538" width="28" style="3" customWidth="1"/>
    <col min="1539" max="1539" width="6.140625" style="3" customWidth="1"/>
    <col min="1540" max="1542" width="6.28515625" style="3" customWidth="1"/>
    <col min="1543" max="1543" width="6.140625" style="3" customWidth="1"/>
    <col min="1544" max="1544" width="6.28515625" style="3" customWidth="1"/>
    <col min="1545" max="1545" width="6.140625" style="3" customWidth="1"/>
    <col min="1546" max="1547" width="6.28515625" style="3" customWidth="1"/>
    <col min="1548" max="1548" width="6.140625" style="3" customWidth="1"/>
    <col min="1549" max="1549" width="6.28515625" style="3" customWidth="1"/>
    <col min="1550" max="1550" width="6.7109375" style="3" customWidth="1"/>
    <col min="1551" max="1554" width="6.140625" style="3" customWidth="1"/>
    <col min="1555" max="1792" width="9.140625" style="3"/>
    <col min="1793" max="1793" width="20.5703125" style="3" customWidth="1"/>
    <col min="1794" max="1794" width="28" style="3" customWidth="1"/>
    <col min="1795" max="1795" width="6.140625" style="3" customWidth="1"/>
    <col min="1796" max="1798" width="6.28515625" style="3" customWidth="1"/>
    <col min="1799" max="1799" width="6.140625" style="3" customWidth="1"/>
    <col min="1800" max="1800" width="6.28515625" style="3" customWidth="1"/>
    <col min="1801" max="1801" width="6.140625" style="3" customWidth="1"/>
    <col min="1802" max="1803" width="6.28515625" style="3" customWidth="1"/>
    <col min="1804" max="1804" width="6.140625" style="3" customWidth="1"/>
    <col min="1805" max="1805" width="6.28515625" style="3" customWidth="1"/>
    <col min="1806" max="1806" width="6.7109375" style="3" customWidth="1"/>
    <col min="1807" max="1810" width="6.140625" style="3" customWidth="1"/>
    <col min="1811" max="2048" width="9.140625" style="3"/>
    <col min="2049" max="2049" width="20.5703125" style="3" customWidth="1"/>
    <col min="2050" max="2050" width="28" style="3" customWidth="1"/>
    <col min="2051" max="2051" width="6.140625" style="3" customWidth="1"/>
    <col min="2052" max="2054" width="6.28515625" style="3" customWidth="1"/>
    <col min="2055" max="2055" width="6.140625" style="3" customWidth="1"/>
    <col min="2056" max="2056" width="6.28515625" style="3" customWidth="1"/>
    <col min="2057" max="2057" width="6.140625" style="3" customWidth="1"/>
    <col min="2058" max="2059" width="6.28515625" style="3" customWidth="1"/>
    <col min="2060" max="2060" width="6.140625" style="3" customWidth="1"/>
    <col min="2061" max="2061" width="6.28515625" style="3" customWidth="1"/>
    <col min="2062" max="2062" width="6.7109375" style="3" customWidth="1"/>
    <col min="2063" max="2066" width="6.140625" style="3" customWidth="1"/>
    <col min="2067" max="2304" width="9.140625" style="3"/>
    <col min="2305" max="2305" width="20.5703125" style="3" customWidth="1"/>
    <col min="2306" max="2306" width="28" style="3" customWidth="1"/>
    <col min="2307" max="2307" width="6.140625" style="3" customWidth="1"/>
    <col min="2308" max="2310" width="6.28515625" style="3" customWidth="1"/>
    <col min="2311" max="2311" width="6.140625" style="3" customWidth="1"/>
    <col min="2312" max="2312" width="6.28515625" style="3" customWidth="1"/>
    <col min="2313" max="2313" width="6.140625" style="3" customWidth="1"/>
    <col min="2314" max="2315" width="6.28515625" style="3" customWidth="1"/>
    <col min="2316" max="2316" width="6.140625" style="3" customWidth="1"/>
    <col min="2317" max="2317" width="6.28515625" style="3" customWidth="1"/>
    <col min="2318" max="2318" width="6.7109375" style="3" customWidth="1"/>
    <col min="2319" max="2322" width="6.140625" style="3" customWidth="1"/>
    <col min="2323" max="2560" width="9.140625" style="3"/>
    <col min="2561" max="2561" width="20.5703125" style="3" customWidth="1"/>
    <col min="2562" max="2562" width="28" style="3" customWidth="1"/>
    <col min="2563" max="2563" width="6.140625" style="3" customWidth="1"/>
    <col min="2564" max="2566" width="6.28515625" style="3" customWidth="1"/>
    <col min="2567" max="2567" width="6.140625" style="3" customWidth="1"/>
    <col min="2568" max="2568" width="6.28515625" style="3" customWidth="1"/>
    <col min="2569" max="2569" width="6.140625" style="3" customWidth="1"/>
    <col min="2570" max="2571" width="6.28515625" style="3" customWidth="1"/>
    <col min="2572" max="2572" width="6.140625" style="3" customWidth="1"/>
    <col min="2573" max="2573" width="6.28515625" style="3" customWidth="1"/>
    <col min="2574" max="2574" width="6.7109375" style="3" customWidth="1"/>
    <col min="2575" max="2578" width="6.140625" style="3" customWidth="1"/>
    <col min="2579" max="2816" width="9.140625" style="3"/>
    <col min="2817" max="2817" width="20.5703125" style="3" customWidth="1"/>
    <col min="2818" max="2818" width="28" style="3" customWidth="1"/>
    <col min="2819" max="2819" width="6.140625" style="3" customWidth="1"/>
    <col min="2820" max="2822" width="6.28515625" style="3" customWidth="1"/>
    <col min="2823" max="2823" width="6.140625" style="3" customWidth="1"/>
    <col min="2824" max="2824" width="6.28515625" style="3" customWidth="1"/>
    <col min="2825" max="2825" width="6.140625" style="3" customWidth="1"/>
    <col min="2826" max="2827" width="6.28515625" style="3" customWidth="1"/>
    <col min="2828" max="2828" width="6.140625" style="3" customWidth="1"/>
    <col min="2829" max="2829" width="6.28515625" style="3" customWidth="1"/>
    <col min="2830" max="2830" width="6.7109375" style="3" customWidth="1"/>
    <col min="2831" max="2834" width="6.140625" style="3" customWidth="1"/>
    <col min="2835" max="3072" width="9.140625" style="3"/>
    <col min="3073" max="3073" width="20.5703125" style="3" customWidth="1"/>
    <col min="3074" max="3074" width="28" style="3" customWidth="1"/>
    <col min="3075" max="3075" width="6.140625" style="3" customWidth="1"/>
    <col min="3076" max="3078" width="6.28515625" style="3" customWidth="1"/>
    <col min="3079" max="3079" width="6.140625" style="3" customWidth="1"/>
    <col min="3080" max="3080" width="6.28515625" style="3" customWidth="1"/>
    <col min="3081" max="3081" width="6.140625" style="3" customWidth="1"/>
    <col min="3082" max="3083" width="6.28515625" style="3" customWidth="1"/>
    <col min="3084" max="3084" width="6.140625" style="3" customWidth="1"/>
    <col min="3085" max="3085" width="6.28515625" style="3" customWidth="1"/>
    <col min="3086" max="3086" width="6.7109375" style="3" customWidth="1"/>
    <col min="3087" max="3090" width="6.140625" style="3" customWidth="1"/>
    <col min="3091" max="3328" width="9.140625" style="3"/>
    <col min="3329" max="3329" width="20.5703125" style="3" customWidth="1"/>
    <col min="3330" max="3330" width="28" style="3" customWidth="1"/>
    <col min="3331" max="3331" width="6.140625" style="3" customWidth="1"/>
    <col min="3332" max="3334" width="6.28515625" style="3" customWidth="1"/>
    <col min="3335" max="3335" width="6.140625" style="3" customWidth="1"/>
    <col min="3336" max="3336" width="6.28515625" style="3" customWidth="1"/>
    <col min="3337" max="3337" width="6.140625" style="3" customWidth="1"/>
    <col min="3338" max="3339" width="6.28515625" style="3" customWidth="1"/>
    <col min="3340" max="3340" width="6.140625" style="3" customWidth="1"/>
    <col min="3341" max="3341" width="6.28515625" style="3" customWidth="1"/>
    <col min="3342" max="3342" width="6.7109375" style="3" customWidth="1"/>
    <col min="3343" max="3346" width="6.140625" style="3" customWidth="1"/>
    <col min="3347" max="3584" width="9.140625" style="3"/>
    <col min="3585" max="3585" width="20.5703125" style="3" customWidth="1"/>
    <col min="3586" max="3586" width="28" style="3" customWidth="1"/>
    <col min="3587" max="3587" width="6.140625" style="3" customWidth="1"/>
    <col min="3588" max="3590" width="6.28515625" style="3" customWidth="1"/>
    <col min="3591" max="3591" width="6.140625" style="3" customWidth="1"/>
    <col min="3592" max="3592" width="6.28515625" style="3" customWidth="1"/>
    <col min="3593" max="3593" width="6.140625" style="3" customWidth="1"/>
    <col min="3594" max="3595" width="6.28515625" style="3" customWidth="1"/>
    <col min="3596" max="3596" width="6.140625" style="3" customWidth="1"/>
    <col min="3597" max="3597" width="6.28515625" style="3" customWidth="1"/>
    <col min="3598" max="3598" width="6.7109375" style="3" customWidth="1"/>
    <col min="3599" max="3602" width="6.140625" style="3" customWidth="1"/>
    <col min="3603" max="3840" width="9.140625" style="3"/>
    <col min="3841" max="3841" width="20.5703125" style="3" customWidth="1"/>
    <col min="3842" max="3842" width="28" style="3" customWidth="1"/>
    <col min="3843" max="3843" width="6.140625" style="3" customWidth="1"/>
    <col min="3844" max="3846" width="6.28515625" style="3" customWidth="1"/>
    <col min="3847" max="3847" width="6.140625" style="3" customWidth="1"/>
    <col min="3848" max="3848" width="6.28515625" style="3" customWidth="1"/>
    <col min="3849" max="3849" width="6.140625" style="3" customWidth="1"/>
    <col min="3850" max="3851" width="6.28515625" style="3" customWidth="1"/>
    <col min="3852" max="3852" width="6.140625" style="3" customWidth="1"/>
    <col min="3853" max="3853" width="6.28515625" style="3" customWidth="1"/>
    <col min="3854" max="3854" width="6.7109375" style="3" customWidth="1"/>
    <col min="3855" max="3858" width="6.140625" style="3" customWidth="1"/>
    <col min="3859" max="4096" width="9.140625" style="3"/>
    <col min="4097" max="4097" width="20.5703125" style="3" customWidth="1"/>
    <col min="4098" max="4098" width="28" style="3" customWidth="1"/>
    <col min="4099" max="4099" width="6.140625" style="3" customWidth="1"/>
    <col min="4100" max="4102" width="6.28515625" style="3" customWidth="1"/>
    <col min="4103" max="4103" width="6.140625" style="3" customWidth="1"/>
    <col min="4104" max="4104" width="6.28515625" style="3" customWidth="1"/>
    <col min="4105" max="4105" width="6.140625" style="3" customWidth="1"/>
    <col min="4106" max="4107" width="6.28515625" style="3" customWidth="1"/>
    <col min="4108" max="4108" width="6.140625" style="3" customWidth="1"/>
    <col min="4109" max="4109" width="6.28515625" style="3" customWidth="1"/>
    <col min="4110" max="4110" width="6.7109375" style="3" customWidth="1"/>
    <col min="4111" max="4114" width="6.140625" style="3" customWidth="1"/>
    <col min="4115" max="4352" width="9.140625" style="3"/>
    <col min="4353" max="4353" width="20.5703125" style="3" customWidth="1"/>
    <col min="4354" max="4354" width="28" style="3" customWidth="1"/>
    <col min="4355" max="4355" width="6.140625" style="3" customWidth="1"/>
    <col min="4356" max="4358" width="6.28515625" style="3" customWidth="1"/>
    <col min="4359" max="4359" width="6.140625" style="3" customWidth="1"/>
    <col min="4360" max="4360" width="6.28515625" style="3" customWidth="1"/>
    <col min="4361" max="4361" width="6.140625" style="3" customWidth="1"/>
    <col min="4362" max="4363" width="6.28515625" style="3" customWidth="1"/>
    <col min="4364" max="4364" width="6.140625" style="3" customWidth="1"/>
    <col min="4365" max="4365" width="6.28515625" style="3" customWidth="1"/>
    <col min="4366" max="4366" width="6.7109375" style="3" customWidth="1"/>
    <col min="4367" max="4370" width="6.140625" style="3" customWidth="1"/>
    <col min="4371" max="4608" width="9.140625" style="3"/>
    <col min="4609" max="4609" width="20.5703125" style="3" customWidth="1"/>
    <col min="4610" max="4610" width="28" style="3" customWidth="1"/>
    <col min="4611" max="4611" width="6.140625" style="3" customWidth="1"/>
    <col min="4612" max="4614" width="6.28515625" style="3" customWidth="1"/>
    <col min="4615" max="4615" width="6.140625" style="3" customWidth="1"/>
    <col min="4616" max="4616" width="6.28515625" style="3" customWidth="1"/>
    <col min="4617" max="4617" width="6.140625" style="3" customWidth="1"/>
    <col min="4618" max="4619" width="6.28515625" style="3" customWidth="1"/>
    <col min="4620" max="4620" width="6.140625" style="3" customWidth="1"/>
    <col min="4621" max="4621" width="6.28515625" style="3" customWidth="1"/>
    <col min="4622" max="4622" width="6.7109375" style="3" customWidth="1"/>
    <col min="4623" max="4626" width="6.140625" style="3" customWidth="1"/>
    <col min="4627" max="4864" width="9.140625" style="3"/>
    <col min="4865" max="4865" width="20.5703125" style="3" customWidth="1"/>
    <col min="4866" max="4866" width="28" style="3" customWidth="1"/>
    <col min="4867" max="4867" width="6.140625" style="3" customWidth="1"/>
    <col min="4868" max="4870" width="6.28515625" style="3" customWidth="1"/>
    <col min="4871" max="4871" width="6.140625" style="3" customWidth="1"/>
    <col min="4872" max="4872" width="6.28515625" style="3" customWidth="1"/>
    <col min="4873" max="4873" width="6.140625" style="3" customWidth="1"/>
    <col min="4874" max="4875" width="6.28515625" style="3" customWidth="1"/>
    <col min="4876" max="4876" width="6.140625" style="3" customWidth="1"/>
    <col min="4877" max="4877" width="6.28515625" style="3" customWidth="1"/>
    <col min="4878" max="4878" width="6.7109375" style="3" customWidth="1"/>
    <col min="4879" max="4882" width="6.140625" style="3" customWidth="1"/>
    <col min="4883" max="5120" width="9.140625" style="3"/>
    <col min="5121" max="5121" width="20.5703125" style="3" customWidth="1"/>
    <col min="5122" max="5122" width="28" style="3" customWidth="1"/>
    <col min="5123" max="5123" width="6.140625" style="3" customWidth="1"/>
    <col min="5124" max="5126" width="6.28515625" style="3" customWidth="1"/>
    <col min="5127" max="5127" width="6.140625" style="3" customWidth="1"/>
    <col min="5128" max="5128" width="6.28515625" style="3" customWidth="1"/>
    <col min="5129" max="5129" width="6.140625" style="3" customWidth="1"/>
    <col min="5130" max="5131" width="6.28515625" style="3" customWidth="1"/>
    <col min="5132" max="5132" width="6.140625" style="3" customWidth="1"/>
    <col min="5133" max="5133" width="6.28515625" style="3" customWidth="1"/>
    <col min="5134" max="5134" width="6.7109375" style="3" customWidth="1"/>
    <col min="5135" max="5138" width="6.140625" style="3" customWidth="1"/>
    <col min="5139" max="5376" width="9.140625" style="3"/>
    <col min="5377" max="5377" width="20.5703125" style="3" customWidth="1"/>
    <col min="5378" max="5378" width="28" style="3" customWidth="1"/>
    <col min="5379" max="5379" width="6.140625" style="3" customWidth="1"/>
    <col min="5380" max="5382" width="6.28515625" style="3" customWidth="1"/>
    <col min="5383" max="5383" width="6.140625" style="3" customWidth="1"/>
    <col min="5384" max="5384" width="6.28515625" style="3" customWidth="1"/>
    <col min="5385" max="5385" width="6.140625" style="3" customWidth="1"/>
    <col min="5386" max="5387" width="6.28515625" style="3" customWidth="1"/>
    <col min="5388" max="5388" width="6.140625" style="3" customWidth="1"/>
    <col min="5389" max="5389" width="6.28515625" style="3" customWidth="1"/>
    <col min="5390" max="5390" width="6.7109375" style="3" customWidth="1"/>
    <col min="5391" max="5394" width="6.140625" style="3" customWidth="1"/>
    <col min="5395" max="5632" width="9.140625" style="3"/>
    <col min="5633" max="5633" width="20.5703125" style="3" customWidth="1"/>
    <col min="5634" max="5634" width="28" style="3" customWidth="1"/>
    <col min="5635" max="5635" width="6.140625" style="3" customWidth="1"/>
    <col min="5636" max="5638" width="6.28515625" style="3" customWidth="1"/>
    <col min="5639" max="5639" width="6.140625" style="3" customWidth="1"/>
    <col min="5640" max="5640" width="6.28515625" style="3" customWidth="1"/>
    <col min="5641" max="5641" width="6.140625" style="3" customWidth="1"/>
    <col min="5642" max="5643" width="6.28515625" style="3" customWidth="1"/>
    <col min="5644" max="5644" width="6.140625" style="3" customWidth="1"/>
    <col min="5645" max="5645" width="6.28515625" style="3" customWidth="1"/>
    <col min="5646" max="5646" width="6.7109375" style="3" customWidth="1"/>
    <col min="5647" max="5650" width="6.140625" style="3" customWidth="1"/>
    <col min="5651" max="5888" width="9.140625" style="3"/>
    <col min="5889" max="5889" width="20.5703125" style="3" customWidth="1"/>
    <col min="5890" max="5890" width="28" style="3" customWidth="1"/>
    <col min="5891" max="5891" width="6.140625" style="3" customWidth="1"/>
    <col min="5892" max="5894" width="6.28515625" style="3" customWidth="1"/>
    <col min="5895" max="5895" width="6.140625" style="3" customWidth="1"/>
    <col min="5896" max="5896" width="6.28515625" style="3" customWidth="1"/>
    <col min="5897" max="5897" width="6.140625" style="3" customWidth="1"/>
    <col min="5898" max="5899" width="6.28515625" style="3" customWidth="1"/>
    <col min="5900" max="5900" width="6.140625" style="3" customWidth="1"/>
    <col min="5901" max="5901" width="6.28515625" style="3" customWidth="1"/>
    <col min="5902" max="5902" width="6.7109375" style="3" customWidth="1"/>
    <col min="5903" max="5906" width="6.140625" style="3" customWidth="1"/>
    <col min="5907" max="6144" width="9.140625" style="3"/>
    <col min="6145" max="6145" width="20.5703125" style="3" customWidth="1"/>
    <col min="6146" max="6146" width="28" style="3" customWidth="1"/>
    <col min="6147" max="6147" width="6.140625" style="3" customWidth="1"/>
    <col min="6148" max="6150" width="6.28515625" style="3" customWidth="1"/>
    <col min="6151" max="6151" width="6.140625" style="3" customWidth="1"/>
    <col min="6152" max="6152" width="6.28515625" style="3" customWidth="1"/>
    <col min="6153" max="6153" width="6.140625" style="3" customWidth="1"/>
    <col min="6154" max="6155" width="6.28515625" style="3" customWidth="1"/>
    <col min="6156" max="6156" width="6.140625" style="3" customWidth="1"/>
    <col min="6157" max="6157" width="6.28515625" style="3" customWidth="1"/>
    <col min="6158" max="6158" width="6.7109375" style="3" customWidth="1"/>
    <col min="6159" max="6162" width="6.140625" style="3" customWidth="1"/>
    <col min="6163" max="6400" width="9.140625" style="3"/>
    <col min="6401" max="6401" width="20.5703125" style="3" customWidth="1"/>
    <col min="6402" max="6402" width="28" style="3" customWidth="1"/>
    <col min="6403" max="6403" width="6.140625" style="3" customWidth="1"/>
    <col min="6404" max="6406" width="6.28515625" style="3" customWidth="1"/>
    <col min="6407" max="6407" width="6.140625" style="3" customWidth="1"/>
    <col min="6408" max="6408" width="6.28515625" style="3" customWidth="1"/>
    <col min="6409" max="6409" width="6.140625" style="3" customWidth="1"/>
    <col min="6410" max="6411" width="6.28515625" style="3" customWidth="1"/>
    <col min="6412" max="6412" width="6.140625" style="3" customWidth="1"/>
    <col min="6413" max="6413" width="6.28515625" style="3" customWidth="1"/>
    <col min="6414" max="6414" width="6.7109375" style="3" customWidth="1"/>
    <col min="6415" max="6418" width="6.140625" style="3" customWidth="1"/>
    <col min="6419" max="6656" width="9.140625" style="3"/>
    <col min="6657" max="6657" width="20.5703125" style="3" customWidth="1"/>
    <col min="6658" max="6658" width="28" style="3" customWidth="1"/>
    <col min="6659" max="6659" width="6.140625" style="3" customWidth="1"/>
    <col min="6660" max="6662" width="6.28515625" style="3" customWidth="1"/>
    <col min="6663" max="6663" width="6.140625" style="3" customWidth="1"/>
    <col min="6664" max="6664" width="6.28515625" style="3" customWidth="1"/>
    <col min="6665" max="6665" width="6.140625" style="3" customWidth="1"/>
    <col min="6666" max="6667" width="6.28515625" style="3" customWidth="1"/>
    <col min="6668" max="6668" width="6.140625" style="3" customWidth="1"/>
    <col min="6669" max="6669" width="6.28515625" style="3" customWidth="1"/>
    <col min="6670" max="6670" width="6.7109375" style="3" customWidth="1"/>
    <col min="6671" max="6674" width="6.140625" style="3" customWidth="1"/>
    <col min="6675" max="6912" width="9.140625" style="3"/>
    <col min="6913" max="6913" width="20.5703125" style="3" customWidth="1"/>
    <col min="6914" max="6914" width="28" style="3" customWidth="1"/>
    <col min="6915" max="6915" width="6.140625" style="3" customWidth="1"/>
    <col min="6916" max="6918" width="6.28515625" style="3" customWidth="1"/>
    <col min="6919" max="6919" width="6.140625" style="3" customWidth="1"/>
    <col min="6920" max="6920" width="6.28515625" style="3" customWidth="1"/>
    <col min="6921" max="6921" width="6.140625" style="3" customWidth="1"/>
    <col min="6922" max="6923" width="6.28515625" style="3" customWidth="1"/>
    <col min="6924" max="6924" width="6.140625" style="3" customWidth="1"/>
    <col min="6925" max="6925" width="6.28515625" style="3" customWidth="1"/>
    <col min="6926" max="6926" width="6.7109375" style="3" customWidth="1"/>
    <col min="6927" max="6930" width="6.140625" style="3" customWidth="1"/>
    <col min="6931" max="7168" width="9.140625" style="3"/>
    <col min="7169" max="7169" width="20.5703125" style="3" customWidth="1"/>
    <col min="7170" max="7170" width="28" style="3" customWidth="1"/>
    <col min="7171" max="7171" width="6.140625" style="3" customWidth="1"/>
    <col min="7172" max="7174" width="6.28515625" style="3" customWidth="1"/>
    <col min="7175" max="7175" width="6.140625" style="3" customWidth="1"/>
    <col min="7176" max="7176" width="6.28515625" style="3" customWidth="1"/>
    <col min="7177" max="7177" width="6.140625" style="3" customWidth="1"/>
    <col min="7178" max="7179" width="6.28515625" style="3" customWidth="1"/>
    <col min="7180" max="7180" width="6.140625" style="3" customWidth="1"/>
    <col min="7181" max="7181" width="6.28515625" style="3" customWidth="1"/>
    <col min="7182" max="7182" width="6.7109375" style="3" customWidth="1"/>
    <col min="7183" max="7186" width="6.140625" style="3" customWidth="1"/>
    <col min="7187" max="7424" width="9.140625" style="3"/>
    <col min="7425" max="7425" width="20.5703125" style="3" customWidth="1"/>
    <col min="7426" max="7426" width="28" style="3" customWidth="1"/>
    <col min="7427" max="7427" width="6.140625" style="3" customWidth="1"/>
    <col min="7428" max="7430" width="6.28515625" style="3" customWidth="1"/>
    <col min="7431" max="7431" width="6.140625" style="3" customWidth="1"/>
    <col min="7432" max="7432" width="6.28515625" style="3" customWidth="1"/>
    <col min="7433" max="7433" width="6.140625" style="3" customWidth="1"/>
    <col min="7434" max="7435" width="6.28515625" style="3" customWidth="1"/>
    <col min="7436" max="7436" width="6.140625" style="3" customWidth="1"/>
    <col min="7437" max="7437" width="6.28515625" style="3" customWidth="1"/>
    <col min="7438" max="7438" width="6.7109375" style="3" customWidth="1"/>
    <col min="7439" max="7442" width="6.140625" style="3" customWidth="1"/>
    <col min="7443" max="7680" width="9.140625" style="3"/>
    <col min="7681" max="7681" width="20.5703125" style="3" customWidth="1"/>
    <col min="7682" max="7682" width="28" style="3" customWidth="1"/>
    <col min="7683" max="7683" width="6.140625" style="3" customWidth="1"/>
    <col min="7684" max="7686" width="6.28515625" style="3" customWidth="1"/>
    <col min="7687" max="7687" width="6.140625" style="3" customWidth="1"/>
    <col min="7688" max="7688" width="6.28515625" style="3" customWidth="1"/>
    <col min="7689" max="7689" width="6.140625" style="3" customWidth="1"/>
    <col min="7690" max="7691" width="6.28515625" style="3" customWidth="1"/>
    <col min="7692" max="7692" width="6.140625" style="3" customWidth="1"/>
    <col min="7693" max="7693" width="6.28515625" style="3" customWidth="1"/>
    <col min="7694" max="7694" width="6.7109375" style="3" customWidth="1"/>
    <col min="7695" max="7698" width="6.140625" style="3" customWidth="1"/>
    <col min="7699" max="7936" width="9.140625" style="3"/>
    <col min="7937" max="7937" width="20.5703125" style="3" customWidth="1"/>
    <col min="7938" max="7938" width="28" style="3" customWidth="1"/>
    <col min="7939" max="7939" width="6.140625" style="3" customWidth="1"/>
    <col min="7940" max="7942" width="6.28515625" style="3" customWidth="1"/>
    <col min="7943" max="7943" width="6.140625" style="3" customWidth="1"/>
    <col min="7944" max="7944" width="6.28515625" style="3" customWidth="1"/>
    <col min="7945" max="7945" width="6.140625" style="3" customWidth="1"/>
    <col min="7946" max="7947" width="6.28515625" style="3" customWidth="1"/>
    <col min="7948" max="7948" width="6.140625" style="3" customWidth="1"/>
    <col min="7949" max="7949" width="6.28515625" style="3" customWidth="1"/>
    <col min="7950" max="7950" width="6.7109375" style="3" customWidth="1"/>
    <col min="7951" max="7954" width="6.140625" style="3" customWidth="1"/>
    <col min="7955" max="8192" width="9.140625" style="3"/>
    <col min="8193" max="8193" width="20.5703125" style="3" customWidth="1"/>
    <col min="8194" max="8194" width="28" style="3" customWidth="1"/>
    <col min="8195" max="8195" width="6.140625" style="3" customWidth="1"/>
    <col min="8196" max="8198" width="6.28515625" style="3" customWidth="1"/>
    <col min="8199" max="8199" width="6.140625" style="3" customWidth="1"/>
    <col min="8200" max="8200" width="6.28515625" style="3" customWidth="1"/>
    <col min="8201" max="8201" width="6.140625" style="3" customWidth="1"/>
    <col min="8202" max="8203" width="6.28515625" style="3" customWidth="1"/>
    <col min="8204" max="8204" width="6.140625" style="3" customWidth="1"/>
    <col min="8205" max="8205" width="6.28515625" style="3" customWidth="1"/>
    <col min="8206" max="8206" width="6.7109375" style="3" customWidth="1"/>
    <col min="8207" max="8210" width="6.140625" style="3" customWidth="1"/>
    <col min="8211" max="8448" width="9.140625" style="3"/>
    <col min="8449" max="8449" width="20.5703125" style="3" customWidth="1"/>
    <col min="8450" max="8450" width="28" style="3" customWidth="1"/>
    <col min="8451" max="8451" width="6.140625" style="3" customWidth="1"/>
    <col min="8452" max="8454" width="6.28515625" style="3" customWidth="1"/>
    <col min="8455" max="8455" width="6.140625" style="3" customWidth="1"/>
    <col min="8456" max="8456" width="6.28515625" style="3" customWidth="1"/>
    <col min="8457" max="8457" width="6.140625" style="3" customWidth="1"/>
    <col min="8458" max="8459" width="6.28515625" style="3" customWidth="1"/>
    <col min="8460" max="8460" width="6.140625" style="3" customWidth="1"/>
    <col min="8461" max="8461" width="6.28515625" style="3" customWidth="1"/>
    <col min="8462" max="8462" width="6.7109375" style="3" customWidth="1"/>
    <col min="8463" max="8466" width="6.140625" style="3" customWidth="1"/>
    <col min="8467" max="8704" width="9.140625" style="3"/>
    <col min="8705" max="8705" width="20.5703125" style="3" customWidth="1"/>
    <col min="8706" max="8706" width="28" style="3" customWidth="1"/>
    <col min="8707" max="8707" width="6.140625" style="3" customWidth="1"/>
    <col min="8708" max="8710" width="6.28515625" style="3" customWidth="1"/>
    <col min="8711" max="8711" width="6.140625" style="3" customWidth="1"/>
    <col min="8712" max="8712" width="6.28515625" style="3" customWidth="1"/>
    <col min="8713" max="8713" width="6.140625" style="3" customWidth="1"/>
    <col min="8714" max="8715" width="6.28515625" style="3" customWidth="1"/>
    <col min="8716" max="8716" width="6.140625" style="3" customWidth="1"/>
    <col min="8717" max="8717" width="6.28515625" style="3" customWidth="1"/>
    <col min="8718" max="8718" width="6.7109375" style="3" customWidth="1"/>
    <col min="8719" max="8722" width="6.140625" style="3" customWidth="1"/>
    <col min="8723" max="8960" width="9.140625" style="3"/>
    <col min="8961" max="8961" width="20.5703125" style="3" customWidth="1"/>
    <col min="8962" max="8962" width="28" style="3" customWidth="1"/>
    <col min="8963" max="8963" width="6.140625" style="3" customWidth="1"/>
    <col min="8964" max="8966" width="6.28515625" style="3" customWidth="1"/>
    <col min="8967" max="8967" width="6.140625" style="3" customWidth="1"/>
    <col min="8968" max="8968" width="6.28515625" style="3" customWidth="1"/>
    <col min="8969" max="8969" width="6.140625" style="3" customWidth="1"/>
    <col min="8970" max="8971" width="6.28515625" style="3" customWidth="1"/>
    <col min="8972" max="8972" width="6.140625" style="3" customWidth="1"/>
    <col min="8973" max="8973" width="6.28515625" style="3" customWidth="1"/>
    <col min="8974" max="8974" width="6.7109375" style="3" customWidth="1"/>
    <col min="8975" max="8978" width="6.140625" style="3" customWidth="1"/>
    <col min="8979" max="9216" width="9.140625" style="3"/>
    <col min="9217" max="9217" width="20.5703125" style="3" customWidth="1"/>
    <col min="9218" max="9218" width="28" style="3" customWidth="1"/>
    <col min="9219" max="9219" width="6.140625" style="3" customWidth="1"/>
    <col min="9220" max="9222" width="6.28515625" style="3" customWidth="1"/>
    <col min="9223" max="9223" width="6.140625" style="3" customWidth="1"/>
    <col min="9224" max="9224" width="6.28515625" style="3" customWidth="1"/>
    <col min="9225" max="9225" width="6.140625" style="3" customWidth="1"/>
    <col min="9226" max="9227" width="6.28515625" style="3" customWidth="1"/>
    <col min="9228" max="9228" width="6.140625" style="3" customWidth="1"/>
    <col min="9229" max="9229" width="6.28515625" style="3" customWidth="1"/>
    <col min="9230" max="9230" width="6.7109375" style="3" customWidth="1"/>
    <col min="9231" max="9234" width="6.140625" style="3" customWidth="1"/>
    <col min="9235" max="9472" width="9.140625" style="3"/>
    <col min="9473" max="9473" width="20.5703125" style="3" customWidth="1"/>
    <col min="9474" max="9474" width="28" style="3" customWidth="1"/>
    <col min="9475" max="9475" width="6.140625" style="3" customWidth="1"/>
    <col min="9476" max="9478" width="6.28515625" style="3" customWidth="1"/>
    <col min="9479" max="9479" width="6.140625" style="3" customWidth="1"/>
    <col min="9480" max="9480" width="6.28515625" style="3" customWidth="1"/>
    <col min="9481" max="9481" width="6.140625" style="3" customWidth="1"/>
    <col min="9482" max="9483" width="6.28515625" style="3" customWidth="1"/>
    <col min="9484" max="9484" width="6.140625" style="3" customWidth="1"/>
    <col min="9485" max="9485" width="6.28515625" style="3" customWidth="1"/>
    <col min="9486" max="9486" width="6.7109375" style="3" customWidth="1"/>
    <col min="9487" max="9490" width="6.140625" style="3" customWidth="1"/>
    <col min="9491" max="9728" width="9.140625" style="3"/>
    <col min="9729" max="9729" width="20.5703125" style="3" customWidth="1"/>
    <col min="9730" max="9730" width="28" style="3" customWidth="1"/>
    <col min="9731" max="9731" width="6.140625" style="3" customWidth="1"/>
    <col min="9732" max="9734" width="6.28515625" style="3" customWidth="1"/>
    <col min="9735" max="9735" width="6.140625" style="3" customWidth="1"/>
    <col min="9736" max="9736" width="6.28515625" style="3" customWidth="1"/>
    <col min="9737" max="9737" width="6.140625" style="3" customWidth="1"/>
    <col min="9738" max="9739" width="6.28515625" style="3" customWidth="1"/>
    <col min="9740" max="9740" width="6.140625" style="3" customWidth="1"/>
    <col min="9741" max="9741" width="6.28515625" style="3" customWidth="1"/>
    <col min="9742" max="9742" width="6.7109375" style="3" customWidth="1"/>
    <col min="9743" max="9746" width="6.140625" style="3" customWidth="1"/>
    <col min="9747" max="9984" width="9.140625" style="3"/>
    <col min="9985" max="9985" width="20.5703125" style="3" customWidth="1"/>
    <col min="9986" max="9986" width="28" style="3" customWidth="1"/>
    <col min="9987" max="9987" width="6.140625" style="3" customWidth="1"/>
    <col min="9988" max="9990" width="6.28515625" style="3" customWidth="1"/>
    <col min="9991" max="9991" width="6.140625" style="3" customWidth="1"/>
    <col min="9992" max="9992" width="6.28515625" style="3" customWidth="1"/>
    <col min="9993" max="9993" width="6.140625" style="3" customWidth="1"/>
    <col min="9994" max="9995" width="6.28515625" style="3" customWidth="1"/>
    <col min="9996" max="9996" width="6.140625" style="3" customWidth="1"/>
    <col min="9997" max="9997" width="6.28515625" style="3" customWidth="1"/>
    <col min="9998" max="9998" width="6.7109375" style="3" customWidth="1"/>
    <col min="9999" max="10002" width="6.140625" style="3" customWidth="1"/>
    <col min="10003" max="10240" width="9.140625" style="3"/>
    <col min="10241" max="10241" width="20.5703125" style="3" customWidth="1"/>
    <col min="10242" max="10242" width="28" style="3" customWidth="1"/>
    <col min="10243" max="10243" width="6.140625" style="3" customWidth="1"/>
    <col min="10244" max="10246" width="6.28515625" style="3" customWidth="1"/>
    <col min="10247" max="10247" width="6.140625" style="3" customWidth="1"/>
    <col min="10248" max="10248" width="6.28515625" style="3" customWidth="1"/>
    <col min="10249" max="10249" width="6.140625" style="3" customWidth="1"/>
    <col min="10250" max="10251" width="6.28515625" style="3" customWidth="1"/>
    <col min="10252" max="10252" width="6.140625" style="3" customWidth="1"/>
    <col min="10253" max="10253" width="6.28515625" style="3" customWidth="1"/>
    <col min="10254" max="10254" width="6.7109375" style="3" customWidth="1"/>
    <col min="10255" max="10258" width="6.140625" style="3" customWidth="1"/>
    <col min="10259" max="10496" width="9.140625" style="3"/>
    <col min="10497" max="10497" width="20.5703125" style="3" customWidth="1"/>
    <col min="10498" max="10498" width="28" style="3" customWidth="1"/>
    <col min="10499" max="10499" width="6.140625" style="3" customWidth="1"/>
    <col min="10500" max="10502" width="6.28515625" style="3" customWidth="1"/>
    <col min="10503" max="10503" width="6.140625" style="3" customWidth="1"/>
    <col min="10504" max="10504" width="6.28515625" style="3" customWidth="1"/>
    <col min="10505" max="10505" width="6.140625" style="3" customWidth="1"/>
    <col min="10506" max="10507" width="6.28515625" style="3" customWidth="1"/>
    <col min="10508" max="10508" width="6.140625" style="3" customWidth="1"/>
    <col min="10509" max="10509" width="6.28515625" style="3" customWidth="1"/>
    <col min="10510" max="10510" width="6.7109375" style="3" customWidth="1"/>
    <col min="10511" max="10514" width="6.140625" style="3" customWidth="1"/>
    <col min="10515" max="10752" width="9.140625" style="3"/>
    <col min="10753" max="10753" width="20.5703125" style="3" customWidth="1"/>
    <col min="10754" max="10754" width="28" style="3" customWidth="1"/>
    <col min="10755" max="10755" width="6.140625" style="3" customWidth="1"/>
    <col min="10756" max="10758" width="6.28515625" style="3" customWidth="1"/>
    <col min="10759" max="10759" width="6.140625" style="3" customWidth="1"/>
    <col min="10760" max="10760" width="6.28515625" style="3" customWidth="1"/>
    <col min="10761" max="10761" width="6.140625" style="3" customWidth="1"/>
    <col min="10762" max="10763" width="6.28515625" style="3" customWidth="1"/>
    <col min="10764" max="10764" width="6.140625" style="3" customWidth="1"/>
    <col min="10765" max="10765" width="6.28515625" style="3" customWidth="1"/>
    <col min="10766" max="10766" width="6.7109375" style="3" customWidth="1"/>
    <col min="10767" max="10770" width="6.140625" style="3" customWidth="1"/>
    <col min="10771" max="11008" width="9.140625" style="3"/>
    <col min="11009" max="11009" width="20.5703125" style="3" customWidth="1"/>
    <col min="11010" max="11010" width="28" style="3" customWidth="1"/>
    <col min="11011" max="11011" width="6.140625" style="3" customWidth="1"/>
    <col min="11012" max="11014" width="6.28515625" style="3" customWidth="1"/>
    <col min="11015" max="11015" width="6.140625" style="3" customWidth="1"/>
    <col min="11016" max="11016" width="6.28515625" style="3" customWidth="1"/>
    <col min="11017" max="11017" width="6.140625" style="3" customWidth="1"/>
    <col min="11018" max="11019" width="6.28515625" style="3" customWidth="1"/>
    <col min="11020" max="11020" width="6.140625" style="3" customWidth="1"/>
    <col min="11021" max="11021" width="6.28515625" style="3" customWidth="1"/>
    <col min="11022" max="11022" width="6.7109375" style="3" customWidth="1"/>
    <col min="11023" max="11026" width="6.140625" style="3" customWidth="1"/>
    <col min="11027" max="11264" width="9.140625" style="3"/>
    <col min="11265" max="11265" width="20.5703125" style="3" customWidth="1"/>
    <col min="11266" max="11266" width="28" style="3" customWidth="1"/>
    <col min="11267" max="11267" width="6.140625" style="3" customWidth="1"/>
    <col min="11268" max="11270" width="6.28515625" style="3" customWidth="1"/>
    <col min="11271" max="11271" width="6.140625" style="3" customWidth="1"/>
    <col min="11272" max="11272" width="6.28515625" style="3" customWidth="1"/>
    <col min="11273" max="11273" width="6.140625" style="3" customWidth="1"/>
    <col min="11274" max="11275" width="6.28515625" style="3" customWidth="1"/>
    <col min="11276" max="11276" width="6.140625" style="3" customWidth="1"/>
    <col min="11277" max="11277" width="6.28515625" style="3" customWidth="1"/>
    <col min="11278" max="11278" width="6.7109375" style="3" customWidth="1"/>
    <col min="11279" max="11282" width="6.140625" style="3" customWidth="1"/>
    <col min="11283" max="11520" width="9.140625" style="3"/>
    <col min="11521" max="11521" width="20.5703125" style="3" customWidth="1"/>
    <col min="11522" max="11522" width="28" style="3" customWidth="1"/>
    <col min="11523" max="11523" width="6.140625" style="3" customWidth="1"/>
    <col min="11524" max="11526" width="6.28515625" style="3" customWidth="1"/>
    <col min="11527" max="11527" width="6.140625" style="3" customWidth="1"/>
    <col min="11528" max="11528" width="6.28515625" style="3" customWidth="1"/>
    <col min="11529" max="11529" width="6.140625" style="3" customWidth="1"/>
    <col min="11530" max="11531" width="6.28515625" style="3" customWidth="1"/>
    <col min="11532" max="11532" width="6.140625" style="3" customWidth="1"/>
    <col min="11533" max="11533" width="6.28515625" style="3" customWidth="1"/>
    <col min="11534" max="11534" width="6.7109375" style="3" customWidth="1"/>
    <col min="11535" max="11538" width="6.140625" style="3" customWidth="1"/>
    <col min="11539" max="11776" width="9.140625" style="3"/>
    <col min="11777" max="11777" width="20.5703125" style="3" customWidth="1"/>
    <col min="11778" max="11778" width="28" style="3" customWidth="1"/>
    <col min="11779" max="11779" width="6.140625" style="3" customWidth="1"/>
    <col min="11780" max="11782" width="6.28515625" style="3" customWidth="1"/>
    <col min="11783" max="11783" width="6.140625" style="3" customWidth="1"/>
    <col min="11784" max="11784" width="6.28515625" style="3" customWidth="1"/>
    <col min="11785" max="11785" width="6.140625" style="3" customWidth="1"/>
    <col min="11786" max="11787" width="6.28515625" style="3" customWidth="1"/>
    <col min="11788" max="11788" width="6.140625" style="3" customWidth="1"/>
    <col min="11789" max="11789" width="6.28515625" style="3" customWidth="1"/>
    <col min="11790" max="11790" width="6.7109375" style="3" customWidth="1"/>
    <col min="11791" max="11794" width="6.140625" style="3" customWidth="1"/>
    <col min="11795" max="12032" width="9.140625" style="3"/>
    <col min="12033" max="12033" width="20.5703125" style="3" customWidth="1"/>
    <col min="12034" max="12034" width="28" style="3" customWidth="1"/>
    <col min="12035" max="12035" width="6.140625" style="3" customWidth="1"/>
    <col min="12036" max="12038" width="6.28515625" style="3" customWidth="1"/>
    <col min="12039" max="12039" width="6.140625" style="3" customWidth="1"/>
    <col min="12040" max="12040" width="6.28515625" style="3" customWidth="1"/>
    <col min="12041" max="12041" width="6.140625" style="3" customWidth="1"/>
    <col min="12042" max="12043" width="6.28515625" style="3" customWidth="1"/>
    <col min="12044" max="12044" width="6.140625" style="3" customWidth="1"/>
    <col min="12045" max="12045" width="6.28515625" style="3" customWidth="1"/>
    <col min="12046" max="12046" width="6.7109375" style="3" customWidth="1"/>
    <col min="12047" max="12050" width="6.140625" style="3" customWidth="1"/>
    <col min="12051" max="12288" width="9.140625" style="3"/>
    <col min="12289" max="12289" width="20.5703125" style="3" customWidth="1"/>
    <col min="12290" max="12290" width="28" style="3" customWidth="1"/>
    <col min="12291" max="12291" width="6.140625" style="3" customWidth="1"/>
    <col min="12292" max="12294" width="6.28515625" style="3" customWidth="1"/>
    <col min="12295" max="12295" width="6.140625" style="3" customWidth="1"/>
    <col min="12296" max="12296" width="6.28515625" style="3" customWidth="1"/>
    <col min="12297" max="12297" width="6.140625" style="3" customWidth="1"/>
    <col min="12298" max="12299" width="6.28515625" style="3" customWidth="1"/>
    <col min="12300" max="12300" width="6.140625" style="3" customWidth="1"/>
    <col min="12301" max="12301" width="6.28515625" style="3" customWidth="1"/>
    <col min="12302" max="12302" width="6.7109375" style="3" customWidth="1"/>
    <col min="12303" max="12306" width="6.140625" style="3" customWidth="1"/>
    <col min="12307" max="12544" width="9.140625" style="3"/>
    <col min="12545" max="12545" width="20.5703125" style="3" customWidth="1"/>
    <col min="12546" max="12546" width="28" style="3" customWidth="1"/>
    <col min="12547" max="12547" width="6.140625" style="3" customWidth="1"/>
    <col min="12548" max="12550" width="6.28515625" style="3" customWidth="1"/>
    <col min="12551" max="12551" width="6.140625" style="3" customWidth="1"/>
    <col min="12552" max="12552" width="6.28515625" style="3" customWidth="1"/>
    <col min="12553" max="12553" width="6.140625" style="3" customWidth="1"/>
    <col min="12554" max="12555" width="6.28515625" style="3" customWidth="1"/>
    <col min="12556" max="12556" width="6.140625" style="3" customWidth="1"/>
    <col min="12557" max="12557" width="6.28515625" style="3" customWidth="1"/>
    <col min="12558" max="12558" width="6.7109375" style="3" customWidth="1"/>
    <col min="12559" max="12562" width="6.140625" style="3" customWidth="1"/>
    <col min="12563" max="12800" width="9.140625" style="3"/>
    <col min="12801" max="12801" width="20.5703125" style="3" customWidth="1"/>
    <col min="12802" max="12802" width="28" style="3" customWidth="1"/>
    <col min="12803" max="12803" width="6.140625" style="3" customWidth="1"/>
    <col min="12804" max="12806" width="6.28515625" style="3" customWidth="1"/>
    <col min="12807" max="12807" width="6.140625" style="3" customWidth="1"/>
    <col min="12808" max="12808" width="6.28515625" style="3" customWidth="1"/>
    <col min="12809" max="12809" width="6.140625" style="3" customWidth="1"/>
    <col min="12810" max="12811" width="6.28515625" style="3" customWidth="1"/>
    <col min="12812" max="12812" width="6.140625" style="3" customWidth="1"/>
    <col min="12813" max="12813" width="6.28515625" style="3" customWidth="1"/>
    <col min="12814" max="12814" width="6.7109375" style="3" customWidth="1"/>
    <col min="12815" max="12818" width="6.140625" style="3" customWidth="1"/>
    <col min="12819" max="13056" width="9.140625" style="3"/>
    <col min="13057" max="13057" width="20.5703125" style="3" customWidth="1"/>
    <col min="13058" max="13058" width="28" style="3" customWidth="1"/>
    <col min="13059" max="13059" width="6.140625" style="3" customWidth="1"/>
    <col min="13060" max="13062" width="6.28515625" style="3" customWidth="1"/>
    <col min="13063" max="13063" width="6.140625" style="3" customWidth="1"/>
    <col min="13064" max="13064" width="6.28515625" style="3" customWidth="1"/>
    <col min="13065" max="13065" width="6.140625" style="3" customWidth="1"/>
    <col min="13066" max="13067" width="6.28515625" style="3" customWidth="1"/>
    <col min="13068" max="13068" width="6.140625" style="3" customWidth="1"/>
    <col min="13069" max="13069" width="6.28515625" style="3" customWidth="1"/>
    <col min="13070" max="13070" width="6.7109375" style="3" customWidth="1"/>
    <col min="13071" max="13074" width="6.140625" style="3" customWidth="1"/>
    <col min="13075" max="13312" width="9.140625" style="3"/>
    <col min="13313" max="13313" width="20.5703125" style="3" customWidth="1"/>
    <col min="13314" max="13314" width="28" style="3" customWidth="1"/>
    <col min="13315" max="13315" width="6.140625" style="3" customWidth="1"/>
    <col min="13316" max="13318" width="6.28515625" style="3" customWidth="1"/>
    <col min="13319" max="13319" width="6.140625" style="3" customWidth="1"/>
    <col min="13320" max="13320" width="6.28515625" style="3" customWidth="1"/>
    <col min="13321" max="13321" width="6.140625" style="3" customWidth="1"/>
    <col min="13322" max="13323" width="6.28515625" style="3" customWidth="1"/>
    <col min="13324" max="13324" width="6.140625" style="3" customWidth="1"/>
    <col min="13325" max="13325" width="6.28515625" style="3" customWidth="1"/>
    <col min="13326" max="13326" width="6.7109375" style="3" customWidth="1"/>
    <col min="13327" max="13330" width="6.140625" style="3" customWidth="1"/>
    <col min="13331" max="13568" width="9.140625" style="3"/>
    <col min="13569" max="13569" width="20.5703125" style="3" customWidth="1"/>
    <col min="13570" max="13570" width="28" style="3" customWidth="1"/>
    <col min="13571" max="13571" width="6.140625" style="3" customWidth="1"/>
    <col min="13572" max="13574" width="6.28515625" style="3" customWidth="1"/>
    <col min="13575" max="13575" width="6.140625" style="3" customWidth="1"/>
    <col min="13576" max="13576" width="6.28515625" style="3" customWidth="1"/>
    <col min="13577" max="13577" width="6.140625" style="3" customWidth="1"/>
    <col min="13578" max="13579" width="6.28515625" style="3" customWidth="1"/>
    <col min="13580" max="13580" width="6.140625" style="3" customWidth="1"/>
    <col min="13581" max="13581" width="6.28515625" style="3" customWidth="1"/>
    <col min="13582" max="13582" width="6.7109375" style="3" customWidth="1"/>
    <col min="13583" max="13586" width="6.140625" style="3" customWidth="1"/>
    <col min="13587" max="13824" width="9.140625" style="3"/>
    <col min="13825" max="13825" width="20.5703125" style="3" customWidth="1"/>
    <col min="13826" max="13826" width="28" style="3" customWidth="1"/>
    <col min="13827" max="13827" width="6.140625" style="3" customWidth="1"/>
    <col min="13828" max="13830" width="6.28515625" style="3" customWidth="1"/>
    <col min="13831" max="13831" width="6.140625" style="3" customWidth="1"/>
    <col min="13832" max="13832" width="6.28515625" style="3" customWidth="1"/>
    <col min="13833" max="13833" width="6.140625" style="3" customWidth="1"/>
    <col min="13834" max="13835" width="6.28515625" style="3" customWidth="1"/>
    <col min="13836" max="13836" width="6.140625" style="3" customWidth="1"/>
    <col min="13837" max="13837" width="6.28515625" style="3" customWidth="1"/>
    <col min="13838" max="13838" width="6.7109375" style="3" customWidth="1"/>
    <col min="13839" max="13842" width="6.140625" style="3" customWidth="1"/>
    <col min="13843" max="14080" width="9.140625" style="3"/>
    <col min="14081" max="14081" width="20.5703125" style="3" customWidth="1"/>
    <col min="14082" max="14082" width="28" style="3" customWidth="1"/>
    <col min="14083" max="14083" width="6.140625" style="3" customWidth="1"/>
    <col min="14084" max="14086" width="6.28515625" style="3" customWidth="1"/>
    <col min="14087" max="14087" width="6.140625" style="3" customWidth="1"/>
    <col min="14088" max="14088" width="6.28515625" style="3" customWidth="1"/>
    <col min="14089" max="14089" width="6.140625" style="3" customWidth="1"/>
    <col min="14090" max="14091" width="6.28515625" style="3" customWidth="1"/>
    <col min="14092" max="14092" width="6.140625" style="3" customWidth="1"/>
    <col min="14093" max="14093" width="6.28515625" style="3" customWidth="1"/>
    <col min="14094" max="14094" width="6.7109375" style="3" customWidth="1"/>
    <col min="14095" max="14098" width="6.140625" style="3" customWidth="1"/>
    <col min="14099" max="14336" width="9.140625" style="3"/>
    <col min="14337" max="14337" width="20.5703125" style="3" customWidth="1"/>
    <col min="14338" max="14338" width="28" style="3" customWidth="1"/>
    <col min="14339" max="14339" width="6.140625" style="3" customWidth="1"/>
    <col min="14340" max="14342" width="6.28515625" style="3" customWidth="1"/>
    <col min="14343" max="14343" width="6.140625" style="3" customWidth="1"/>
    <col min="14344" max="14344" width="6.28515625" style="3" customWidth="1"/>
    <col min="14345" max="14345" width="6.140625" style="3" customWidth="1"/>
    <col min="14346" max="14347" width="6.28515625" style="3" customWidth="1"/>
    <col min="14348" max="14348" width="6.140625" style="3" customWidth="1"/>
    <col min="14349" max="14349" width="6.28515625" style="3" customWidth="1"/>
    <col min="14350" max="14350" width="6.7109375" style="3" customWidth="1"/>
    <col min="14351" max="14354" width="6.140625" style="3" customWidth="1"/>
    <col min="14355" max="14592" width="9.140625" style="3"/>
    <col min="14593" max="14593" width="20.5703125" style="3" customWidth="1"/>
    <col min="14594" max="14594" width="28" style="3" customWidth="1"/>
    <col min="14595" max="14595" width="6.140625" style="3" customWidth="1"/>
    <col min="14596" max="14598" width="6.28515625" style="3" customWidth="1"/>
    <col min="14599" max="14599" width="6.140625" style="3" customWidth="1"/>
    <col min="14600" max="14600" width="6.28515625" style="3" customWidth="1"/>
    <col min="14601" max="14601" width="6.140625" style="3" customWidth="1"/>
    <col min="14602" max="14603" width="6.28515625" style="3" customWidth="1"/>
    <col min="14604" max="14604" width="6.140625" style="3" customWidth="1"/>
    <col min="14605" max="14605" width="6.28515625" style="3" customWidth="1"/>
    <col min="14606" max="14606" width="6.7109375" style="3" customWidth="1"/>
    <col min="14607" max="14610" width="6.140625" style="3" customWidth="1"/>
    <col min="14611" max="14848" width="9.140625" style="3"/>
    <col min="14849" max="14849" width="20.5703125" style="3" customWidth="1"/>
    <col min="14850" max="14850" width="28" style="3" customWidth="1"/>
    <col min="14851" max="14851" width="6.140625" style="3" customWidth="1"/>
    <col min="14852" max="14854" width="6.28515625" style="3" customWidth="1"/>
    <col min="14855" max="14855" width="6.140625" style="3" customWidth="1"/>
    <col min="14856" max="14856" width="6.28515625" style="3" customWidth="1"/>
    <col min="14857" max="14857" width="6.140625" style="3" customWidth="1"/>
    <col min="14858" max="14859" width="6.28515625" style="3" customWidth="1"/>
    <col min="14860" max="14860" width="6.140625" style="3" customWidth="1"/>
    <col min="14861" max="14861" width="6.28515625" style="3" customWidth="1"/>
    <col min="14862" max="14862" width="6.7109375" style="3" customWidth="1"/>
    <col min="14863" max="14866" width="6.140625" style="3" customWidth="1"/>
    <col min="14867" max="15104" width="9.140625" style="3"/>
    <col min="15105" max="15105" width="20.5703125" style="3" customWidth="1"/>
    <col min="15106" max="15106" width="28" style="3" customWidth="1"/>
    <col min="15107" max="15107" width="6.140625" style="3" customWidth="1"/>
    <col min="15108" max="15110" width="6.28515625" style="3" customWidth="1"/>
    <col min="15111" max="15111" width="6.140625" style="3" customWidth="1"/>
    <col min="15112" max="15112" width="6.28515625" style="3" customWidth="1"/>
    <col min="15113" max="15113" width="6.140625" style="3" customWidth="1"/>
    <col min="15114" max="15115" width="6.28515625" style="3" customWidth="1"/>
    <col min="15116" max="15116" width="6.140625" style="3" customWidth="1"/>
    <col min="15117" max="15117" width="6.28515625" style="3" customWidth="1"/>
    <col min="15118" max="15118" width="6.7109375" style="3" customWidth="1"/>
    <col min="15119" max="15122" width="6.140625" style="3" customWidth="1"/>
    <col min="15123" max="15360" width="9.140625" style="3"/>
    <col min="15361" max="15361" width="20.5703125" style="3" customWidth="1"/>
    <col min="15362" max="15362" width="28" style="3" customWidth="1"/>
    <col min="15363" max="15363" width="6.140625" style="3" customWidth="1"/>
    <col min="15364" max="15366" width="6.28515625" style="3" customWidth="1"/>
    <col min="15367" max="15367" width="6.140625" style="3" customWidth="1"/>
    <col min="15368" max="15368" width="6.28515625" style="3" customWidth="1"/>
    <col min="15369" max="15369" width="6.140625" style="3" customWidth="1"/>
    <col min="15370" max="15371" width="6.28515625" style="3" customWidth="1"/>
    <col min="15372" max="15372" width="6.140625" style="3" customWidth="1"/>
    <col min="15373" max="15373" width="6.28515625" style="3" customWidth="1"/>
    <col min="15374" max="15374" width="6.7109375" style="3" customWidth="1"/>
    <col min="15375" max="15378" width="6.140625" style="3" customWidth="1"/>
    <col min="15379" max="15616" width="9.140625" style="3"/>
    <col min="15617" max="15617" width="20.5703125" style="3" customWidth="1"/>
    <col min="15618" max="15618" width="28" style="3" customWidth="1"/>
    <col min="15619" max="15619" width="6.140625" style="3" customWidth="1"/>
    <col min="15620" max="15622" width="6.28515625" style="3" customWidth="1"/>
    <col min="15623" max="15623" width="6.140625" style="3" customWidth="1"/>
    <col min="15624" max="15624" width="6.28515625" style="3" customWidth="1"/>
    <col min="15625" max="15625" width="6.140625" style="3" customWidth="1"/>
    <col min="15626" max="15627" width="6.28515625" style="3" customWidth="1"/>
    <col min="15628" max="15628" width="6.140625" style="3" customWidth="1"/>
    <col min="15629" max="15629" width="6.28515625" style="3" customWidth="1"/>
    <col min="15630" max="15630" width="6.7109375" style="3" customWidth="1"/>
    <col min="15631" max="15634" width="6.140625" style="3" customWidth="1"/>
    <col min="15635" max="15872" width="9.140625" style="3"/>
    <col min="15873" max="15873" width="20.5703125" style="3" customWidth="1"/>
    <col min="15874" max="15874" width="28" style="3" customWidth="1"/>
    <col min="15875" max="15875" width="6.140625" style="3" customWidth="1"/>
    <col min="15876" max="15878" width="6.28515625" style="3" customWidth="1"/>
    <col min="15879" max="15879" width="6.140625" style="3" customWidth="1"/>
    <col min="15880" max="15880" width="6.28515625" style="3" customWidth="1"/>
    <col min="15881" max="15881" width="6.140625" style="3" customWidth="1"/>
    <col min="15882" max="15883" width="6.28515625" style="3" customWidth="1"/>
    <col min="15884" max="15884" width="6.140625" style="3" customWidth="1"/>
    <col min="15885" max="15885" width="6.28515625" style="3" customWidth="1"/>
    <col min="15886" max="15886" width="6.7109375" style="3" customWidth="1"/>
    <col min="15887" max="15890" width="6.140625" style="3" customWidth="1"/>
    <col min="15891" max="16128" width="9.140625" style="3"/>
    <col min="16129" max="16129" width="20.5703125" style="3" customWidth="1"/>
    <col min="16130" max="16130" width="28" style="3" customWidth="1"/>
    <col min="16131" max="16131" width="6.140625" style="3" customWidth="1"/>
    <col min="16132" max="16134" width="6.28515625" style="3" customWidth="1"/>
    <col min="16135" max="16135" width="6.140625" style="3" customWidth="1"/>
    <col min="16136" max="16136" width="6.28515625" style="3" customWidth="1"/>
    <col min="16137" max="16137" width="6.140625" style="3" customWidth="1"/>
    <col min="16138" max="16139" width="6.28515625" style="3" customWidth="1"/>
    <col min="16140" max="16140" width="6.140625" style="3" customWidth="1"/>
    <col min="16141" max="16141" width="6.28515625" style="3" customWidth="1"/>
    <col min="16142" max="16142" width="6.7109375" style="3" customWidth="1"/>
    <col min="16143" max="16146" width="6.140625" style="3" customWidth="1"/>
    <col min="16147" max="16384" width="9.140625" style="3"/>
  </cols>
  <sheetData>
    <row r="1" spans="1:18" s="1" customFormat="1" ht="12.75" customHeight="1" x14ac:dyDescent="0.25"/>
    <row r="2" spans="1:18" s="1" customFormat="1" ht="12.75" customHeight="1" x14ac:dyDescent="0.25"/>
    <row r="3" spans="1:18" s="1" customFormat="1" ht="12.75" customHeight="1" x14ac:dyDescent="0.25"/>
    <row r="4" spans="1:18" s="1" customFormat="1" ht="12.75" customHeight="1" x14ac:dyDescent="0.25"/>
    <row r="5" spans="1:18" ht="12.75" customHeight="1" x14ac:dyDescent="0.25">
      <c r="A5" s="2" t="s">
        <v>981</v>
      </c>
    </row>
    <row r="6" spans="1:18" s="5" customFormat="1" ht="12.75" customHeight="1" x14ac:dyDescent="0.25">
      <c r="A6" s="4" t="s">
        <v>0</v>
      </c>
      <c r="B6" s="4" t="s">
        <v>1</v>
      </c>
      <c r="C6" s="4" t="s">
        <v>982</v>
      </c>
      <c r="D6" s="4" t="s">
        <v>983</v>
      </c>
      <c r="E6" s="4" t="s">
        <v>984</v>
      </c>
      <c r="F6" s="4" t="s">
        <v>985</v>
      </c>
      <c r="G6" s="4" t="s">
        <v>986</v>
      </c>
      <c r="H6" s="4" t="s">
        <v>199</v>
      </c>
      <c r="I6" s="4" t="s">
        <v>2</v>
      </c>
      <c r="J6" s="4" t="s">
        <v>3</v>
      </c>
      <c r="K6" s="4" t="s">
        <v>4</v>
      </c>
      <c r="L6" s="4" t="s">
        <v>5</v>
      </c>
      <c r="M6" s="4" t="s">
        <v>6</v>
      </c>
      <c r="N6" s="4" t="s">
        <v>7</v>
      </c>
      <c r="O6" s="4" t="s">
        <v>987</v>
      </c>
      <c r="P6" s="4" t="s">
        <v>988</v>
      </c>
      <c r="Q6" s="4" t="s">
        <v>989</v>
      </c>
      <c r="R6" s="4" t="s">
        <v>990</v>
      </c>
    </row>
    <row r="7" spans="1:18" ht="12.75" customHeight="1" x14ac:dyDescent="0.25">
      <c r="A7" s="3" t="s">
        <v>991</v>
      </c>
      <c r="B7" s="3" t="s">
        <v>992</v>
      </c>
      <c r="C7" s="80">
        <v>2.2999999999999998</v>
      </c>
      <c r="D7" s="80">
        <v>2.9</v>
      </c>
      <c r="E7" s="80">
        <v>3.6</v>
      </c>
      <c r="F7" s="80">
        <v>5</v>
      </c>
      <c r="G7" s="80">
        <v>4.5999999999999996</v>
      </c>
      <c r="H7" s="80">
        <v>5.3</v>
      </c>
      <c r="I7" s="80">
        <v>5.4</v>
      </c>
      <c r="J7" s="80">
        <v>2.8</v>
      </c>
      <c r="K7" s="80">
        <v>-0.6</v>
      </c>
      <c r="L7" s="80">
        <v>5.2</v>
      </c>
      <c r="M7" s="80">
        <v>4</v>
      </c>
      <c r="N7" s="80">
        <v>3.1</v>
      </c>
      <c r="O7" s="8">
        <v>3.3</v>
      </c>
      <c r="P7" s="8">
        <v>3.9</v>
      </c>
      <c r="Q7" s="8">
        <v>4</v>
      </c>
      <c r="R7" s="8">
        <v>4</v>
      </c>
    </row>
    <row r="8" spans="1:18" ht="12.75" customHeight="1" x14ac:dyDescent="0.25">
      <c r="A8" s="3" t="s">
        <v>991</v>
      </c>
      <c r="B8" s="3" t="s">
        <v>993</v>
      </c>
      <c r="C8" s="80">
        <v>3.8</v>
      </c>
      <c r="D8" s="80">
        <v>5</v>
      </c>
      <c r="E8" s="80">
        <v>5.8</v>
      </c>
      <c r="F8" s="80">
        <v>6.7</v>
      </c>
      <c r="G8" s="80">
        <v>7</v>
      </c>
      <c r="H8" s="80">
        <v>7.9</v>
      </c>
      <c r="I8" s="80">
        <v>8.9</v>
      </c>
      <c r="J8" s="80">
        <v>5.3</v>
      </c>
      <c r="K8" s="80">
        <v>3.7</v>
      </c>
      <c r="L8" s="80">
        <v>8.6999999999999993</v>
      </c>
      <c r="M8" s="80">
        <v>6.2</v>
      </c>
      <c r="N8" s="80">
        <v>5.3</v>
      </c>
      <c r="O8" s="8">
        <v>5.8</v>
      </c>
      <c r="P8" s="8">
        <v>5.9</v>
      </c>
      <c r="Q8" s="8">
        <v>5.7</v>
      </c>
      <c r="R8" s="8">
        <v>5.8</v>
      </c>
    </row>
    <row r="9" spans="1:18" ht="12.75" customHeight="1" x14ac:dyDescent="0.25">
      <c r="A9" s="3" t="s">
        <v>991</v>
      </c>
      <c r="B9" s="3" t="s">
        <v>9</v>
      </c>
      <c r="C9" s="80">
        <v>-5.7</v>
      </c>
      <c r="D9" s="80">
        <v>65</v>
      </c>
      <c r="E9" s="80">
        <v>8.4</v>
      </c>
      <c r="F9" s="80">
        <v>1.1000000000000001</v>
      </c>
      <c r="G9" s="80">
        <v>11.2</v>
      </c>
      <c r="H9" s="80">
        <v>5.6</v>
      </c>
      <c r="I9" s="80">
        <v>13.7</v>
      </c>
      <c r="J9" s="80">
        <v>3.6</v>
      </c>
      <c r="K9" s="80">
        <v>21</v>
      </c>
      <c r="L9" s="80">
        <v>8.4</v>
      </c>
      <c r="M9" s="80">
        <v>7</v>
      </c>
      <c r="N9" s="80">
        <v>10.199999999999999</v>
      </c>
      <c r="O9" s="8">
        <v>3.1</v>
      </c>
      <c r="P9" s="8">
        <v>4.8</v>
      </c>
      <c r="Q9" s="8">
        <v>6.3</v>
      </c>
      <c r="R9" s="8">
        <v>6.2</v>
      </c>
    </row>
    <row r="10" spans="1:18" ht="12.75" customHeight="1" x14ac:dyDescent="0.25">
      <c r="A10" s="3" t="s">
        <v>991</v>
      </c>
      <c r="B10" s="3" t="s">
        <v>10</v>
      </c>
      <c r="C10" s="80">
        <v>9.5</v>
      </c>
      <c r="D10" s="80">
        <v>14.8</v>
      </c>
      <c r="E10" s="80">
        <v>14.1</v>
      </c>
      <c r="F10" s="80">
        <v>10.5</v>
      </c>
      <c r="G10" s="80">
        <v>14.1</v>
      </c>
      <c r="H10" s="80">
        <v>13.2</v>
      </c>
      <c r="I10" s="80">
        <v>13.7</v>
      </c>
      <c r="J10" s="80">
        <v>6.9</v>
      </c>
      <c r="K10" s="80">
        <v>-14.2</v>
      </c>
      <c r="L10" s="80">
        <v>2.2000000000000002</v>
      </c>
      <c r="M10" s="80">
        <v>4.7</v>
      </c>
      <c r="N10" s="80">
        <v>7.2</v>
      </c>
      <c r="O10" s="8">
        <v>4.3</v>
      </c>
      <c r="P10" s="8">
        <v>4.0999999999999996</v>
      </c>
      <c r="Q10" s="8">
        <v>4.3</v>
      </c>
      <c r="R10" s="8">
        <v>4.3</v>
      </c>
    </row>
    <row r="11" spans="1:18" ht="12.75" customHeight="1" x14ac:dyDescent="0.25">
      <c r="A11" s="3" t="s">
        <v>991</v>
      </c>
      <c r="B11" s="3" t="s">
        <v>11</v>
      </c>
      <c r="C11" s="80">
        <v>9.9</v>
      </c>
      <c r="D11" s="80">
        <v>10.6</v>
      </c>
      <c r="E11" s="80">
        <v>11.2</v>
      </c>
      <c r="F11" s="80">
        <v>10.199999999999999</v>
      </c>
      <c r="G11" s="80">
        <v>26.4</v>
      </c>
      <c r="H11" s="80">
        <v>34.5</v>
      </c>
      <c r="I11" s="80">
        <v>25.1</v>
      </c>
      <c r="J11" s="80">
        <v>10.8</v>
      </c>
      <c r="K11" s="80">
        <v>9.3000000000000007</v>
      </c>
      <c r="L11" s="80">
        <v>5</v>
      </c>
      <c r="M11" s="80">
        <v>0.1</v>
      </c>
      <c r="N11" s="80">
        <v>2.2000000000000002</v>
      </c>
      <c r="O11" s="8">
        <v>4.0999999999999996</v>
      </c>
      <c r="P11" s="8">
        <v>5.8</v>
      </c>
      <c r="Q11" s="8">
        <v>4.8</v>
      </c>
      <c r="R11" s="8">
        <v>3.5</v>
      </c>
    </row>
    <row r="12" spans="1:18" ht="12.75" customHeight="1" x14ac:dyDescent="0.25">
      <c r="A12" s="3" t="s">
        <v>991</v>
      </c>
      <c r="B12" s="3" t="s">
        <v>12</v>
      </c>
      <c r="C12" s="80">
        <v>5.3</v>
      </c>
      <c r="D12" s="80">
        <v>4.4000000000000004</v>
      </c>
      <c r="E12" s="80">
        <v>5.3</v>
      </c>
      <c r="F12" s="80">
        <v>6.3</v>
      </c>
      <c r="G12" s="80">
        <v>6</v>
      </c>
      <c r="H12" s="80">
        <v>6.6</v>
      </c>
      <c r="I12" s="80">
        <v>6.4</v>
      </c>
      <c r="J12" s="80">
        <v>6.2</v>
      </c>
      <c r="K12" s="80">
        <v>5.9</v>
      </c>
      <c r="L12" s="80">
        <v>6.4</v>
      </c>
      <c r="M12" s="80">
        <v>6.5</v>
      </c>
      <c r="N12" s="80">
        <v>6.1</v>
      </c>
      <c r="O12" s="8">
        <v>6</v>
      </c>
      <c r="P12" s="8">
        <v>6.4</v>
      </c>
      <c r="Q12" s="8">
        <v>6.6</v>
      </c>
      <c r="R12" s="8">
        <v>6.8</v>
      </c>
    </row>
    <row r="13" spans="1:18" ht="12.75" customHeight="1" x14ac:dyDescent="0.25">
      <c r="A13" s="3" t="s">
        <v>991</v>
      </c>
      <c r="B13" s="3" t="s">
        <v>13</v>
      </c>
      <c r="C13" s="80">
        <v>8.1999999999999993</v>
      </c>
      <c r="D13" s="80">
        <v>10.7</v>
      </c>
      <c r="E13" s="80">
        <v>7.7</v>
      </c>
      <c r="F13" s="80">
        <v>5.9</v>
      </c>
      <c r="G13" s="80">
        <v>7.1</v>
      </c>
      <c r="H13" s="80">
        <v>6.8</v>
      </c>
      <c r="I13" s="80">
        <v>17.899999999999999</v>
      </c>
      <c r="J13" s="80">
        <v>4.7</v>
      </c>
      <c r="K13" s="80">
        <v>6.7</v>
      </c>
      <c r="L13" s="80">
        <v>11.7</v>
      </c>
      <c r="M13" s="80">
        <v>8.5</v>
      </c>
      <c r="N13" s="80">
        <v>9.6999999999999993</v>
      </c>
      <c r="O13" s="8">
        <v>6.3</v>
      </c>
      <c r="P13" s="8">
        <v>8.6</v>
      </c>
      <c r="Q13" s="8">
        <v>8.9</v>
      </c>
      <c r="R13" s="8">
        <v>14.5</v>
      </c>
    </row>
    <row r="14" spans="1:18" ht="12.75" customHeight="1" x14ac:dyDescent="0.25">
      <c r="A14" s="3" t="s">
        <v>991</v>
      </c>
      <c r="B14" s="3" t="s">
        <v>14</v>
      </c>
      <c r="C14" s="80">
        <v>2.7</v>
      </c>
      <c r="D14" s="80">
        <v>3.9</v>
      </c>
      <c r="E14" s="80">
        <v>2.9</v>
      </c>
      <c r="F14" s="80">
        <v>0.5</v>
      </c>
      <c r="G14" s="80">
        <v>0.4</v>
      </c>
      <c r="H14" s="80">
        <v>4.4000000000000004</v>
      </c>
      <c r="I14" s="80">
        <v>0.2</v>
      </c>
      <c r="J14" s="80">
        <v>-1.9</v>
      </c>
      <c r="K14" s="80">
        <v>-1.8</v>
      </c>
      <c r="L14" s="80">
        <v>2.6</v>
      </c>
      <c r="M14" s="80">
        <v>2.2000000000000002</v>
      </c>
      <c r="N14" s="80">
        <v>1.3</v>
      </c>
      <c r="O14" s="8">
        <v>1.2</v>
      </c>
      <c r="P14" s="8">
        <v>6</v>
      </c>
      <c r="Q14" s="8">
        <v>7.3</v>
      </c>
      <c r="R14" s="8">
        <v>10.1</v>
      </c>
    </row>
    <row r="15" spans="1:18" ht="12.75" customHeight="1" x14ac:dyDescent="0.25">
      <c r="A15" s="3" t="s">
        <v>991</v>
      </c>
      <c r="B15" s="3" t="s">
        <v>15</v>
      </c>
      <c r="C15" s="80">
        <v>8.1</v>
      </c>
      <c r="D15" s="80">
        <v>6.6</v>
      </c>
      <c r="E15" s="80">
        <v>8.5</v>
      </c>
      <c r="F15" s="80">
        <v>10.3</v>
      </c>
      <c r="G15" s="80">
        <v>13.3</v>
      </c>
      <c r="H15" s="80">
        <v>10.8</v>
      </c>
      <c r="I15" s="80">
        <v>10.199999999999999</v>
      </c>
      <c r="J15" s="80">
        <v>6.7</v>
      </c>
      <c r="K15" s="80">
        <v>0.1</v>
      </c>
      <c r="L15" s="80">
        <v>6.1</v>
      </c>
      <c r="M15" s="80">
        <v>7.1</v>
      </c>
      <c r="N15" s="80">
        <v>6.5</v>
      </c>
      <c r="O15" s="8">
        <v>6.7</v>
      </c>
      <c r="P15" s="8">
        <v>7.2</v>
      </c>
      <c r="Q15" s="8">
        <v>7.4</v>
      </c>
      <c r="R15" s="8">
        <v>7.4</v>
      </c>
    </row>
    <row r="16" spans="1:18" ht="12.75" customHeight="1" x14ac:dyDescent="0.25">
      <c r="A16" s="3" t="s">
        <v>991</v>
      </c>
      <c r="B16" s="3" t="s">
        <v>16</v>
      </c>
      <c r="C16" s="80">
        <v>8.3000000000000007</v>
      </c>
      <c r="D16" s="80">
        <v>9.1</v>
      </c>
      <c r="E16" s="80">
        <v>10</v>
      </c>
      <c r="F16" s="80">
        <v>10.1</v>
      </c>
      <c r="G16" s="80">
        <v>11.3</v>
      </c>
      <c r="H16" s="80">
        <v>12.7</v>
      </c>
      <c r="I16" s="80">
        <v>14.2</v>
      </c>
      <c r="J16" s="80">
        <v>9.6</v>
      </c>
      <c r="K16" s="80">
        <v>9.1999999999999993</v>
      </c>
      <c r="L16" s="80">
        <v>10.4</v>
      </c>
      <c r="M16" s="80">
        <v>9.3000000000000007</v>
      </c>
      <c r="N16" s="80">
        <v>7.8</v>
      </c>
      <c r="O16" s="8">
        <v>8.1999999999999993</v>
      </c>
      <c r="P16" s="8">
        <v>8</v>
      </c>
      <c r="Q16" s="8">
        <v>7.2</v>
      </c>
      <c r="R16" s="8">
        <v>7.2</v>
      </c>
    </row>
    <row r="17" spans="1:18" ht="12.75" customHeight="1" x14ac:dyDescent="0.25">
      <c r="A17" s="3" t="s">
        <v>991</v>
      </c>
      <c r="B17" s="3" t="s">
        <v>17</v>
      </c>
      <c r="C17" s="80">
        <v>-1.7</v>
      </c>
      <c r="D17" s="80">
        <v>1.9</v>
      </c>
      <c r="E17" s="80">
        <v>3.2</v>
      </c>
      <c r="F17" s="80">
        <v>0.8</v>
      </c>
      <c r="G17" s="80">
        <v>5.4</v>
      </c>
      <c r="H17" s="80">
        <v>1.9</v>
      </c>
      <c r="I17" s="80">
        <v>-0.9</v>
      </c>
      <c r="J17" s="80">
        <v>1</v>
      </c>
      <c r="K17" s="80">
        <v>-1.3</v>
      </c>
      <c r="L17" s="80">
        <v>0.1</v>
      </c>
      <c r="M17" s="80">
        <v>1.9</v>
      </c>
      <c r="N17" s="80">
        <v>2.1</v>
      </c>
      <c r="O17" s="8">
        <v>2.2000000000000002</v>
      </c>
      <c r="P17" s="8">
        <v>2</v>
      </c>
      <c r="Q17" s="8">
        <v>2</v>
      </c>
      <c r="R17" s="8">
        <v>2</v>
      </c>
    </row>
    <row r="18" spans="1:18" ht="12.75" customHeight="1" x14ac:dyDescent="0.25">
      <c r="A18" s="3" t="s">
        <v>991</v>
      </c>
      <c r="B18" s="3" t="s">
        <v>202</v>
      </c>
      <c r="C18" s="80">
        <v>1.4</v>
      </c>
      <c r="D18" s="80">
        <v>2.1</v>
      </c>
      <c r="E18" s="80">
        <v>3.4</v>
      </c>
      <c r="F18" s="80">
        <v>2.2000000000000002</v>
      </c>
      <c r="G18" s="80">
        <v>1.3</v>
      </c>
      <c r="H18" s="80">
        <v>1.2</v>
      </c>
      <c r="I18" s="80">
        <v>2.1</v>
      </c>
      <c r="J18" s="80">
        <v>1.8</v>
      </c>
      <c r="K18" s="80">
        <v>1.6</v>
      </c>
      <c r="L18" s="80">
        <v>1.6</v>
      </c>
      <c r="M18" s="80">
        <v>1.6</v>
      </c>
      <c r="N18" s="80">
        <v>2.5</v>
      </c>
      <c r="O18" s="8">
        <v>3.1</v>
      </c>
      <c r="P18" s="8">
        <v>3.4</v>
      </c>
      <c r="Q18" s="8">
        <v>3.3</v>
      </c>
      <c r="R18" s="8">
        <v>3.4</v>
      </c>
    </row>
    <row r="19" spans="1:18" ht="12.75" customHeight="1" x14ac:dyDescent="0.25">
      <c r="A19" s="3" t="s">
        <v>991</v>
      </c>
      <c r="B19" s="3" t="s">
        <v>203</v>
      </c>
      <c r="C19" s="80">
        <v>1.4</v>
      </c>
      <c r="D19" s="80">
        <v>1.7</v>
      </c>
      <c r="E19" s="80">
        <v>1.3</v>
      </c>
      <c r="F19" s="80">
        <v>6.9</v>
      </c>
      <c r="G19" s="80">
        <v>2.8</v>
      </c>
      <c r="H19" s="80">
        <v>-3.5</v>
      </c>
      <c r="I19" s="80">
        <v>0.6</v>
      </c>
      <c r="J19" s="80">
        <v>0.6</v>
      </c>
      <c r="K19" s="80">
        <v>1.1000000000000001</v>
      </c>
      <c r="L19" s="80">
        <v>1.2</v>
      </c>
      <c r="M19" s="80">
        <v>1.5</v>
      </c>
      <c r="N19" s="80">
        <v>1</v>
      </c>
      <c r="O19" s="7" t="s">
        <v>159</v>
      </c>
      <c r="P19" s="7" t="s">
        <v>159</v>
      </c>
      <c r="Q19" s="7" t="s">
        <v>159</v>
      </c>
      <c r="R19" s="7" t="s">
        <v>159</v>
      </c>
    </row>
    <row r="20" spans="1:18" ht="12.75" customHeight="1" x14ac:dyDescent="0.25">
      <c r="A20" s="3" t="s">
        <v>991</v>
      </c>
      <c r="B20" s="3" t="s">
        <v>18</v>
      </c>
      <c r="C20" s="80">
        <v>0.5</v>
      </c>
      <c r="D20" s="80">
        <v>1.8</v>
      </c>
      <c r="E20" s="80">
        <v>3</v>
      </c>
      <c r="F20" s="80">
        <v>8.5</v>
      </c>
      <c r="G20" s="80">
        <v>7.1</v>
      </c>
      <c r="H20" s="80">
        <v>7</v>
      </c>
      <c r="I20" s="80">
        <v>6.5</v>
      </c>
      <c r="J20" s="80">
        <v>2.1</v>
      </c>
      <c r="K20" s="80">
        <v>-2.5</v>
      </c>
      <c r="L20" s="80">
        <v>6.8</v>
      </c>
      <c r="M20" s="80">
        <v>4.9000000000000004</v>
      </c>
      <c r="N20" s="80">
        <v>1.5</v>
      </c>
      <c r="O20" s="8">
        <v>3.5</v>
      </c>
      <c r="P20" s="8">
        <v>4</v>
      </c>
      <c r="Q20" s="8">
        <v>4.0999999999999996</v>
      </c>
      <c r="R20" s="8">
        <v>3.9</v>
      </c>
    </row>
    <row r="21" spans="1:18" ht="12.75" customHeight="1" x14ac:dyDescent="0.25">
      <c r="A21" s="3" t="s">
        <v>991</v>
      </c>
      <c r="B21" s="3" t="s">
        <v>19</v>
      </c>
      <c r="C21" s="80">
        <v>3.9</v>
      </c>
      <c r="D21" s="80">
        <v>4.5999999999999996</v>
      </c>
      <c r="E21" s="80">
        <v>6.9</v>
      </c>
      <c r="F21" s="80">
        <v>8</v>
      </c>
      <c r="G21" s="80">
        <v>9.1999999999999993</v>
      </c>
      <c r="H21" s="80">
        <v>9.4</v>
      </c>
      <c r="I21" s="80">
        <v>10.1</v>
      </c>
      <c r="J21" s="80">
        <v>6.2</v>
      </c>
      <c r="K21" s="80">
        <v>5</v>
      </c>
      <c r="L21" s="80">
        <v>11.2</v>
      </c>
      <c r="M21" s="80">
        <v>7.7</v>
      </c>
      <c r="N21" s="80">
        <v>3.8</v>
      </c>
      <c r="O21" s="8">
        <v>5.4</v>
      </c>
      <c r="P21" s="8">
        <v>6.4</v>
      </c>
      <c r="Q21" s="8">
        <v>7.2</v>
      </c>
      <c r="R21" s="8">
        <v>7.5</v>
      </c>
    </row>
    <row r="22" spans="1:18" ht="12.75" customHeight="1" x14ac:dyDescent="0.25">
      <c r="A22" s="3" t="s">
        <v>991</v>
      </c>
      <c r="B22" s="3" t="s">
        <v>20</v>
      </c>
      <c r="C22" s="80">
        <v>3.6</v>
      </c>
      <c r="D22" s="80">
        <v>4.5</v>
      </c>
      <c r="E22" s="80">
        <v>4.8</v>
      </c>
      <c r="F22" s="80">
        <v>5</v>
      </c>
      <c r="G22" s="80">
        <v>5.7</v>
      </c>
      <c r="H22" s="80">
        <v>5.5</v>
      </c>
      <c r="I22" s="80">
        <v>6.3</v>
      </c>
      <c r="J22" s="80">
        <v>6</v>
      </c>
      <c r="K22" s="80">
        <v>4.5999999999999996</v>
      </c>
      <c r="L22" s="80">
        <v>6.2</v>
      </c>
      <c r="M22" s="80">
        <v>6.5</v>
      </c>
      <c r="N22" s="80">
        <v>6.2</v>
      </c>
      <c r="O22" s="8">
        <v>6.2</v>
      </c>
      <c r="P22" s="8">
        <v>6.3</v>
      </c>
      <c r="Q22" s="8">
        <v>6.2</v>
      </c>
      <c r="R22" s="8">
        <v>6</v>
      </c>
    </row>
    <row r="23" spans="1:18" ht="12.75" customHeight="1" x14ac:dyDescent="0.25">
      <c r="A23" s="3" t="s">
        <v>991</v>
      </c>
      <c r="B23" s="3" t="s">
        <v>21</v>
      </c>
      <c r="C23" s="80">
        <v>0.4</v>
      </c>
      <c r="D23" s="80">
        <v>0.3</v>
      </c>
      <c r="E23" s="80">
        <v>1.7</v>
      </c>
      <c r="F23" s="80">
        <v>2.4</v>
      </c>
      <c r="G23" s="80">
        <v>1.3</v>
      </c>
      <c r="H23" s="80">
        <v>1.7</v>
      </c>
      <c r="I23" s="80">
        <v>2.2000000000000002</v>
      </c>
      <c r="J23" s="80">
        <v>-1</v>
      </c>
      <c r="K23" s="80">
        <v>-5.5</v>
      </c>
      <c r="L23" s="80">
        <v>4.7</v>
      </c>
      <c r="M23" s="80">
        <v>-0.6</v>
      </c>
      <c r="N23" s="80">
        <v>1.9</v>
      </c>
      <c r="O23" s="8">
        <v>1.1000000000000001</v>
      </c>
      <c r="P23" s="8">
        <v>1.2</v>
      </c>
      <c r="Q23" s="8">
        <v>0.4</v>
      </c>
      <c r="R23" s="8">
        <v>0.6</v>
      </c>
    </row>
    <row r="24" spans="1:18" ht="12.75" customHeight="1" x14ac:dyDescent="0.25">
      <c r="A24" s="3" t="s">
        <v>991</v>
      </c>
      <c r="B24" s="3" t="s">
        <v>22</v>
      </c>
      <c r="C24" s="80">
        <v>13.5</v>
      </c>
      <c r="D24" s="80">
        <v>9.8000000000000007</v>
      </c>
      <c r="E24" s="80">
        <v>9.3000000000000007</v>
      </c>
      <c r="F24" s="80">
        <v>9.6</v>
      </c>
      <c r="G24" s="80">
        <v>9.6999999999999993</v>
      </c>
      <c r="H24" s="80">
        <v>10.7</v>
      </c>
      <c r="I24" s="80">
        <v>8.9</v>
      </c>
      <c r="J24" s="80">
        <v>3.3</v>
      </c>
      <c r="K24" s="80">
        <v>1.2</v>
      </c>
      <c r="L24" s="80">
        <v>7.3</v>
      </c>
      <c r="M24" s="80">
        <v>7.5</v>
      </c>
      <c r="N24" s="80">
        <v>5</v>
      </c>
      <c r="O24" s="8">
        <v>5.5</v>
      </c>
      <c r="P24" s="8">
        <v>5.8</v>
      </c>
      <c r="Q24" s="8">
        <v>5.8</v>
      </c>
      <c r="R24" s="8">
        <v>5.7</v>
      </c>
    </row>
    <row r="25" spans="1:18" ht="12.75" customHeight="1" x14ac:dyDescent="0.25">
      <c r="A25" s="3" t="s">
        <v>991</v>
      </c>
      <c r="B25" s="3" t="s">
        <v>23</v>
      </c>
      <c r="C25" s="80">
        <v>-3.2</v>
      </c>
      <c r="D25" s="80">
        <v>6.7</v>
      </c>
      <c r="E25" s="80">
        <v>4.2</v>
      </c>
      <c r="F25" s="80">
        <v>0.2</v>
      </c>
      <c r="G25" s="80">
        <v>0.3</v>
      </c>
      <c r="H25" s="80">
        <v>1.2</v>
      </c>
      <c r="I25" s="80">
        <v>0.5</v>
      </c>
      <c r="J25" s="80">
        <v>-2.4</v>
      </c>
      <c r="K25" s="80">
        <v>-2.4</v>
      </c>
      <c r="L25" s="80">
        <v>1.4</v>
      </c>
      <c r="M25" s="80">
        <v>2</v>
      </c>
      <c r="N25" s="80">
        <v>2.5</v>
      </c>
      <c r="O25" s="8">
        <v>2.5</v>
      </c>
      <c r="P25" s="8">
        <v>2</v>
      </c>
      <c r="Q25" s="8">
        <v>2</v>
      </c>
      <c r="R25" s="8">
        <v>2</v>
      </c>
    </row>
    <row r="26" spans="1:18" ht="12.75" customHeight="1" x14ac:dyDescent="0.25">
      <c r="A26" s="3" t="s">
        <v>991</v>
      </c>
      <c r="B26" s="3" t="s">
        <v>24</v>
      </c>
      <c r="C26" s="80">
        <v>5.3</v>
      </c>
      <c r="D26" s="80">
        <v>0</v>
      </c>
      <c r="E26" s="80">
        <v>7</v>
      </c>
      <c r="F26" s="80">
        <v>7</v>
      </c>
      <c r="G26" s="80">
        <v>-0.2</v>
      </c>
      <c r="H26" s="80">
        <v>3.1</v>
      </c>
      <c r="I26" s="80">
        <v>8.5</v>
      </c>
      <c r="J26" s="80">
        <v>7.6</v>
      </c>
      <c r="K26" s="80">
        <v>2.9</v>
      </c>
      <c r="L26" s="80">
        <v>-0.5</v>
      </c>
      <c r="M26" s="80">
        <v>6</v>
      </c>
      <c r="N26" s="80">
        <v>-0.9</v>
      </c>
      <c r="O26" s="8">
        <v>7.4</v>
      </c>
      <c r="P26" s="8">
        <v>7.5</v>
      </c>
      <c r="Q26" s="8">
        <v>5.3</v>
      </c>
      <c r="R26" s="8">
        <v>5</v>
      </c>
    </row>
    <row r="27" spans="1:18" ht="12.75" customHeight="1" x14ac:dyDescent="0.25">
      <c r="A27" s="3" t="s">
        <v>991</v>
      </c>
      <c r="B27" s="3" t="s">
        <v>25</v>
      </c>
      <c r="C27" s="80">
        <v>4.5999999999999996</v>
      </c>
      <c r="D27" s="80">
        <v>6.9</v>
      </c>
      <c r="E27" s="80">
        <v>6.2</v>
      </c>
      <c r="F27" s="80">
        <v>7</v>
      </c>
      <c r="G27" s="80">
        <v>6.8</v>
      </c>
      <c r="H27" s="80">
        <v>8.6</v>
      </c>
      <c r="I27" s="80">
        <v>7.8</v>
      </c>
      <c r="J27" s="80">
        <v>7.8</v>
      </c>
      <c r="K27" s="80">
        <v>7.5</v>
      </c>
      <c r="L27" s="80">
        <v>8.1</v>
      </c>
      <c r="M27" s="80">
        <v>8</v>
      </c>
      <c r="N27" s="80">
        <v>8.3000000000000007</v>
      </c>
      <c r="O27" s="8">
        <v>8</v>
      </c>
      <c r="P27" s="8">
        <v>7.7</v>
      </c>
      <c r="Q27" s="8">
        <v>7.8</v>
      </c>
      <c r="R27" s="8">
        <v>7.9</v>
      </c>
    </row>
    <row r="28" spans="1:18" ht="12.75" customHeight="1" x14ac:dyDescent="0.25">
      <c r="A28" s="3" t="s">
        <v>991</v>
      </c>
      <c r="B28" s="3" t="s">
        <v>204</v>
      </c>
      <c r="C28" s="80">
        <v>2.9</v>
      </c>
      <c r="D28" s="80">
        <v>8.9</v>
      </c>
      <c r="E28" s="80">
        <v>12.6</v>
      </c>
      <c r="F28" s="80">
        <v>26.9</v>
      </c>
      <c r="G28" s="80">
        <v>8.6</v>
      </c>
      <c r="H28" s="80">
        <v>14.4</v>
      </c>
      <c r="I28" s="80">
        <v>14.3</v>
      </c>
      <c r="J28" s="80">
        <v>3.4</v>
      </c>
      <c r="K28" s="80">
        <v>1.7</v>
      </c>
      <c r="L28" s="80">
        <v>27.5</v>
      </c>
      <c r="M28" s="80">
        <v>21.9</v>
      </c>
      <c r="N28" s="80">
        <v>13.8</v>
      </c>
      <c r="O28" s="7" t="s">
        <v>159</v>
      </c>
      <c r="P28" s="7" t="s">
        <v>159</v>
      </c>
      <c r="Q28" s="7" t="s">
        <v>159</v>
      </c>
      <c r="R28" s="7" t="s">
        <v>159</v>
      </c>
    </row>
    <row r="29" spans="1:18" ht="12.75" customHeight="1" x14ac:dyDescent="0.25">
      <c r="A29" s="3" t="s">
        <v>991</v>
      </c>
      <c r="B29" s="3" t="s">
        <v>26</v>
      </c>
      <c r="C29" s="80">
        <v>0.5</v>
      </c>
      <c r="D29" s="80">
        <v>5.4</v>
      </c>
      <c r="E29" s="80">
        <v>5.8</v>
      </c>
      <c r="F29" s="80">
        <v>6.8</v>
      </c>
      <c r="G29" s="80">
        <v>5</v>
      </c>
      <c r="H29" s="80">
        <v>5.6</v>
      </c>
      <c r="I29" s="80">
        <v>6.3</v>
      </c>
      <c r="J29" s="80">
        <v>4.8</v>
      </c>
      <c r="K29" s="80">
        <v>-1.5</v>
      </c>
      <c r="L29" s="80">
        <v>7.4</v>
      </c>
      <c r="M29" s="80">
        <v>5.0999999999999996</v>
      </c>
      <c r="N29" s="80">
        <v>5.6</v>
      </c>
      <c r="O29" s="8">
        <v>5.4</v>
      </c>
      <c r="P29" s="8">
        <v>5.3</v>
      </c>
      <c r="Q29" s="8">
        <v>5.3</v>
      </c>
      <c r="R29" s="8">
        <v>5.0999999999999996</v>
      </c>
    </row>
    <row r="30" spans="1:18" ht="12.75" customHeight="1" x14ac:dyDescent="0.25">
      <c r="A30" s="3" t="s">
        <v>991</v>
      </c>
      <c r="B30" s="3" t="s">
        <v>27</v>
      </c>
      <c r="C30" s="80">
        <v>3.5</v>
      </c>
      <c r="D30" s="80">
        <v>6.1</v>
      </c>
      <c r="E30" s="80">
        <v>14.2</v>
      </c>
      <c r="F30" s="80">
        <v>12.5</v>
      </c>
      <c r="G30" s="80">
        <v>-8.6999999999999993</v>
      </c>
      <c r="H30" s="80">
        <v>19.600000000000001</v>
      </c>
      <c r="I30" s="80">
        <v>10.6</v>
      </c>
      <c r="J30" s="80">
        <v>12.2</v>
      </c>
      <c r="K30" s="80">
        <v>-3.6</v>
      </c>
      <c r="L30" s="80">
        <v>7.1</v>
      </c>
      <c r="M30" s="80">
        <v>7</v>
      </c>
      <c r="N30" s="80">
        <v>3.5</v>
      </c>
      <c r="O30" s="8">
        <v>3.8</v>
      </c>
      <c r="P30" s="8">
        <v>4</v>
      </c>
      <c r="Q30" s="8">
        <v>4.0999999999999996</v>
      </c>
      <c r="R30" s="8">
        <v>4.0999999999999996</v>
      </c>
    </row>
    <row r="31" spans="1:18" ht="12.75" customHeight="1" x14ac:dyDescent="0.25">
      <c r="A31" s="3" t="s">
        <v>991</v>
      </c>
      <c r="B31" s="3" t="s">
        <v>28</v>
      </c>
      <c r="C31" s="80">
        <v>3</v>
      </c>
      <c r="D31" s="80">
        <v>4.7</v>
      </c>
      <c r="E31" s="80">
        <v>7</v>
      </c>
      <c r="F31" s="80">
        <v>10.6</v>
      </c>
      <c r="G31" s="80">
        <v>7.3</v>
      </c>
      <c r="H31" s="80">
        <v>8.6</v>
      </c>
      <c r="I31" s="80">
        <v>10.199999999999999</v>
      </c>
      <c r="J31" s="80">
        <v>8.9</v>
      </c>
      <c r="K31" s="80">
        <v>-1.3</v>
      </c>
      <c r="L31" s="80">
        <v>6.4</v>
      </c>
      <c r="M31" s="80">
        <v>17.5</v>
      </c>
      <c r="N31" s="80">
        <v>12.3</v>
      </c>
      <c r="O31" s="8">
        <v>14</v>
      </c>
      <c r="P31" s="8">
        <v>11.6</v>
      </c>
      <c r="Q31" s="8">
        <v>7.6</v>
      </c>
      <c r="R31" s="8">
        <v>9.5</v>
      </c>
    </row>
    <row r="32" spans="1:18" ht="12.75" customHeight="1" x14ac:dyDescent="0.25">
      <c r="A32" s="3" t="s">
        <v>991</v>
      </c>
      <c r="B32" s="3" t="s">
        <v>29</v>
      </c>
      <c r="C32" s="80">
        <v>11.3</v>
      </c>
      <c r="D32" s="80">
        <v>12</v>
      </c>
      <c r="E32" s="80">
        <v>13.8</v>
      </c>
      <c r="F32" s="80">
        <v>13.6</v>
      </c>
      <c r="G32" s="80">
        <v>13.6</v>
      </c>
      <c r="H32" s="80">
        <v>13.1</v>
      </c>
      <c r="I32" s="80">
        <v>12</v>
      </c>
      <c r="J32" s="80">
        <v>3.6</v>
      </c>
      <c r="K32" s="80">
        <v>5.0999999999999996</v>
      </c>
      <c r="L32" s="80">
        <v>5.3</v>
      </c>
      <c r="M32" s="80">
        <v>5.5</v>
      </c>
      <c r="N32" s="80">
        <v>6.3</v>
      </c>
      <c r="O32" s="8">
        <v>6.5</v>
      </c>
      <c r="P32" s="8">
        <v>6.6</v>
      </c>
      <c r="Q32" s="8">
        <v>6.7</v>
      </c>
      <c r="R32" s="8">
        <v>6.9</v>
      </c>
    </row>
    <row r="33" spans="1:18" ht="12.75" customHeight="1" x14ac:dyDescent="0.25">
      <c r="A33" s="3" t="s">
        <v>991</v>
      </c>
      <c r="B33" s="3" t="s">
        <v>205</v>
      </c>
      <c r="C33" s="80">
        <v>0.6</v>
      </c>
      <c r="D33" s="80">
        <v>0.8</v>
      </c>
      <c r="E33" s="80">
        <v>0</v>
      </c>
      <c r="F33" s="80">
        <v>-14.5</v>
      </c>
      <c r="G33" s="80">
        <v>6.3</v>
      </c>
      <c r="H33" s="80">
        <v>-27.3</v>
      </c>
      <c r="I33" s="80">
        <v>-9.8000000000000007</v>
      </c>
      <c r="J33" s="80">
        <v>-12.1</v>
      </c>
      <c r="K33" s="80">
        <v>-20</v>
      </c>
      <c r="L33" s="80">
        <v>-5</v>
      </c>
      <c r="M33" s="80">
        <v>0.3</v>
      </c>
      <c r="N33" s="80">
        <v>0.3</v>
      </c>
      <c r="O33" s="8">
        <v>0.3</v>
      </c>
      <c r="P33" s="8">
        <v>0.3</v>
      </c>
      <c r="Q33" s="8">
        <v>0.3</v>
      </c>
      <c r="R33" s="8">
        <v>0.3</v>
      </c>
    </row>
    <row r="34" spans="1:18" ht="12.75" customHeight="1" x14ac:dyDescent="0.25">
      <c r="A34" s="3" t="s">
        <v>991</v>
      </c>
      <c r="B34" s="3" t="s">
        <v>30</v>
      </c>
      <c r="C34" s="80">
        <v>5.6</v>
      </c>
      <c r="D34" s="80">
        <v>0.1</v>
      </c>
      <c r="E34" s="80">
        <v>3.9</v>
      </c>
      <c r="F34" s="80">
        <v>4.7</v>
      </c>
      <c r="G34" s="80">
        <v>3.5</v>
      </c>
      <c r="H34" s="80">
        <v>3.4</v>
      </c>
      <c r="I34" s="80">
        <v>3.4</v>
      </c>
      <c r="J34" s="80">
        <v>6.1</v>
      </c>
      <c r="K34" s="80">
        <v>4.5</v>
      </c>
      <c r="L34" s="80">
        <v>4.8</v>
      </c>
      <c r="M34" s="80">
        <v>3.9</v>
      </c>
      <c r="N34" s="80">
        <v>4.5999999999999996</v>
      </c>
      <c r="O34" s="8">
        <v>3</v>
      </c>
      <c r="P34" s="8">
        <v>4</v>
      </c>
      <c r="Q34" s="8">
        <v>4</v>
      </c>
      <c r="R34" s="8">
        <v>4.0999999999999996</v>
      </c>
    </row>
    <row r="35" spans="1:18" ht="12.75" customHeight="1" x14ac:dyDescent="0.25">
      <c r="A35" s="3" t="s">
        <v>991</v>
      </c>
      <c r="B35" s="3" t="s">
        <v>206</v>
      </c>
      <c r="C35" s="80">
        <v>2</v>
      </c>
      <c r="D35" s="80">
        <v>2.5</v>
      </c>
      <c r="E35" s="80">
        <v>4.8</v>
      </c>
      <c r="F35" s="80">
        <v>3.9</v>
      </c>
      <c r="G35" s="80">
        <v>3.6</v>
      </c>
      <c r="H35" s="80">
        <v>5.7</v>
      </c>
      <c r="I35" s="80">
        <v>4.2</v>
      </c>
      <c r="J35" s="80">
        <v>1.4</v>
      </c>
      <c r="K35" s="80">
        <v>2.4</v>
      </c>
      <c r="L35" s="80">
        <v>3.5</v>
      </c>
      <c r="M35" s="80">
        <v>3.4</v>
      </c>
      <c r="N35" s="80">
        <v>3</v>
      </c>
      <c r="O35" s="7" t="s">
        <v>159</v>
      </c>
      <c r="P35" s="7" t="s">
        <v>159</v>
      </c>
      <c r="Q35" s="7" t="s">
        <v>159</v>
      </c>
      <c r="R35" s="7" t="s">
        <v>159</v>
      </c>
    </row>
    <row r="36" spans="1:18" ht="12.75" customHeight="1" x14ac:dyDescent="0.25">
      <c r="A36" s="3" t="s">
        <v>991</v>
      </c>
      <c r="B36" s="3" t="s">
        <v>207</v>
      </c>
      <c r="C36" s="80">
        <v>3.8</v>
      </c>
      <c r="D36" s="80">
        <v>1.2</v>
      </c>
      <c r="E36" s="80">
        <v>1.8</v>
      </c>
      <c r="F36" s="80">
        <v>2.1</v>
      </c>
      <c r="G36" s="80">
        <v>3.8</v>
      </c>
      <c r="H36" s="80">
        <v>-1</v>
      </c>
      <c r="I36" s="80">
        <v>-1.2</v>
      </c>
      <c r="J36" s="80">
        <v>3.1</v>
      </c>
      <c r="K36" s="80">
        <v>-0.9</v>
      </c>
      <c r="L36" s="80">
        <v>-0.5</v>
      </c>
      <c r="M36" s="80">
        <v>-0.1</v>
      </c>
      <c r="N36" s="80">
        <v>0.1</v>
      </c>
      <c r="O36" s="7" t="s">
        <v>159</v>
      </c>
      <c r="P36" s="7" t="s">
        <v>159</v>
      </c>
      <c r="Q36" s="7" t="s">
        <v>159</v>
      </c>
      <c r="R36" s="7" t="s">
        <v>159</v>
      </c>
    </row>
    <row r="37" spans="1:18" ht="12.75" customHeight="1" x14ac:dyDescent="0.25">
      <c r="A37" s="3" t="s">
        <v>991</v>
      </c>
      <c r="B37" s="3" t="s">
        <v>31</v>
      </c>
      <c r="C37" s="80">
        <v>2</v>
      </c>
      <c r="D37" s="80">
        <v>3.1</v>
      </c>
      <c r="E37" s="80">
        <v>4.7</v>
      </c>
      <c r="F37" s="80">
        <v>7.5</v>
      </c>
      <c r="G37" s="80">
        <v>9</v>
      </c>
      <c r="H37" s="80">
        <v>5.8</v>
      </c>
      <c r="I37" s="80">
        <v>6.8</v>
      </c>
      <c r="J37" s="80">
        <v>3.7</v>
      </c>
      <c r="K37" s="80">
        <v>1.7</v>
      </c>
      <c r="L37" s="80">
        <v>3.1</v>
      </c>
      <c r="M37" s="80">
        <v>3</v>
      </c>
      <c r="N37" s="80">
        <v>3.2</v>
      </c>
      <c r="O37" s="8">
        <v>3.5</v>
      </c>
      <c r="P37" s="8">
        <v>3.4</v>
      </c>
      <c r="Q37" s="8">
        <v>3.4</v>
      </c>
      <c r="R37" s="8">
        <v>3.4</v>
      </c>
    </row>
    <row r="38" spans="1:18" ht="12.75" customHeight="1" x14ac:dyDescent="0.25">
      <c r="A38" s="3" t="s">
        <v>991</v>
      </c>
      <c r="B38" s="3" t="s">
        <v>32</v>
      </c>
      <c r="C38" s="80">
        <v>0</v>
      </c>
      <c r="D38" s="80">
        <v>2</v>
      </c>
      <c r="E38" s="80">
        <v>4.4000000000000004</v>
      </c>
      <c r="F38" s="80">
        <v>0.6</v>
      </c>
      <c r="G38" s="80">
        <v>3.9</v>
      </c>
      <c r="H38" s="80">
        <v>2.2999999999999998</v>
      </c>
      <c r="I38" s="80">
        <v>7.2</v>
      </c>
      <c r="J38" s="80">
        <v>6.6</v>
      </c>
      <c r="K38" s="80">
        <v>6.1</v>
      </c>
      <c r="L38" s="80">
        <v>7.6</v>
      </c>
      <c r="M38" s="80">
        <v>11.1</v>
      </c>
      <c r="N38" s="80">
        <v>9.1</v>
      </c>
      <c r="O38" s="8">
        <v>4.4000000000000004</v>
      </c>
      <c r="P38" s="8">
        <v>5.6</v>
      </c>
      <c r="Q38" s="8">
        <v>20.100000000000001</v>
      </c>
      <c r="R38" s="8">
        <v>3.7</v>
      </c>
    </row>
    <row r="39" spans="1:18" ht="12.75" customHeight="1" x14ac:dyDescent="0.25">
      <c r="A39" s="3" t="s">
        <v>991</v>
      </c>
      <c r="B39" s="3" t="s">
        <v>33</v>
      </c>
      <c r="C39" s="80">
        <v>2.9</v>
      </c>
      <c r="D39" s="80">
        <v>3.6</v>
      </c>
      <c r="E39" s="80">
        <v>5</v>
      </c>
      <c r="F39" s="80">
        <v>6.7</v>
      </c>
      <c r="G39" s="80">
        <v>4.8</v>
      </c>
      <c r="H39" s="80">
        <v>5.2</v>
      </c>
      <c r="I39" s="80">
        <v>6.6</v>
      </c>
      <c r="J39" s="80">
        <v>4.2</v>
      </c>
      <c r="K39" s="80">
        <v>1.1000000000000001</v>
      </c>
      <c r="L39" s="80">
        <v>7.6</v>
      </c>
      <c r="M39" s="80">
        <v>3.6</v>
      </c>
      <c r="N39" s="80">
        <v>6.8</v>
      </c>
      <c r="O39" s="8">
        <v>6.1</v>
      </c>
      <c r="P39" s="8">
        <v>5.7</v>
      </c>
      <c r="Q39" s="8">
        <v>5.3</v>
      </c>
      <c r="R39" s="8">
        <v>5.4</v>
      </c>
    </row>
    <row r="40" spans="1:18" ht="12.75" customHeight="1" x14ac:dyDescent="0.25">
      <c r="A40" s="3" t="s">
        <v>991</v>
      </c>
      <c r="B40" s="3" t="s">
        <v>34</v>
      </c>
      <c r="C40" s="80">
        <v>8</v>
      </c>
      <c r="D40" s="80">
        <v>6.2</v>
      </c>
      <c r="E40" s="80">
        <v>3.8</v>
      </c>
      <c r="F40" s="80">
        <v>4.2</v>
      </c>
      <c r="G40" s="80">
        <v>7</v>
      </c>
      <c r="H40" s="80">
        <v>2.1</v>
      </c>
      <c r="I40" s="80">
        <v>1.8</v>
      </c>
      <c r="J40" s="80">
        <v>4.3</v>
      </c>
      <c r="K40" s="80">
        <v>-5.0999999999999996</v>
      </c>
      <c r="L40" s="80">
        <v>0.4</v>
      </c>
      <c r="M40" s="80">
        <v>2</v>
      </c>
      <c r="N40" s="80">
        <v>1.2</v>
      </c>
      <c r="O40" s="8">
        <v>0.9</v>
      </c>
      <c r="P40" s="8">
        <v>3.1</v>
      </c>
      <c r="Q40" s="8">
        <v>2.6</v>
      </c>
      <c r="R40" s="8">
        <v>2.5</v>
      </c>
    </row>
    <row r="41" spans="1:18" ht="12.75" customHeight="1" x14ac:dyDescent="0.25">
      <c r="A41" s="3" t="s">
        <v>991</v>
      </c>
      <c r="B41" s="3" t="s">
        <v>35</v>
      </c>
      <c r="C41" s="80">
        <v>-1.2</v>
      </c>
      <c r="D41" s="80">
        <v>4.2</v>
      </c>
      <c r="E41" s="80">
        <v>4.5999999999999996</v>
      </c>
      <c r="F41" s="80">
        <v>9.1999999999999993</v>
      </c>
      <c r="G41" s="80">
        <v>7.4</v>
      </c>
      <c r="H41" s="80">
        <v>8.6</v>
      </c>
      <c r="I41" s="80">
        <v>9</v>
      </c>
      <c r="J41" s="80">
        <v>1.7</v>
      </c>
      <c r="K41" s="80">
        <v>-0.8</v>
      </c>
      <c r="L41" s="80">
        <v>14.8</v>
      </c>
      <c r="M41" s="80">
        <v>5.2</v>
      </c>
      <c r="N41" s="80">
        <v>1.3</v>
      </c>
      <c r="O41" s="8">
        <v>2.2000000000000002</v>
      </c>
      <c r="P41" s="8">
        <v>3.6</v>
      </c>
      <c r="Q41" s="8">
        <v>4.0999999999999996</v>
      </c>
      <c r="R41" s="8">
        <v>4.2</v>
      </c>
    </row>
    <row r="42" spans="1:18" ht="12.75" customHeight="1" x14ac:dyDescent="0.25">
      <c r="A42" s="3" t="s">
        <v>991</v>
      </c>
      <c r="B42" s="3" t="s">
        <v>36</v>
      </c>
      <c r="C42" s="80">
        <v>-8</v>
      </c>
      <c r="D42" s="80">
        <v>-2.8</v>
      </c>
      <c r="E42" s="80">
        <v>6.5</v>
      </c>
      <c r="F42" s="80">
        <v>8.1</v>
      </c>
      <c r="G42" s="80">
        <v>12.8</v>
      </c>
      <c r="H42" s="80">
        <v>4</v>
      </c>
      <c r="I42" s="80">
        <v>6.4</v>
      </c>
      <c r="J42" s="80">
        <v>7.1</v>
      </c>
      <c r="K42" s="80">
        <v>-4.7</v>
      </c>
      <c r="L42" s="80">
        <v>7.8</v>
      </c>
      <c r="M42" s="80">
        <v>10.7</v>
      </c>
      <c r="N42" s="80">
        <v>5.5</v>
      </c>
      <c r="O42" s="8">
        <v>4</v>
      </c>
      <c r="P42" s="8">
        <v>3.8</v>
      </c>
      <c r="Q42" s="8">
        <v>3.7</v>
      </c>
      <c r="R42" s="8">
        <v>3.6</v>
      </c>
    </row>
    <row r="43" spans="1:18" ht="12.75" customHeight="1" x14ac:dyDescent="0.25">
      <c r="A43" s="3" t="s">
        <v>991</v>
      </c>
      <c r="B43" s="3" t="s">
        <v>37</v>
      </c>
      <c r="C43" s="80">
        <v>4</v>
      </c>
      <c r="D43" s="80">
        <v>7.2</v>
      </c>
      <c r="E43" s="80">
        <v>2.8</v>
      </c>
      <c r="F43" s="80">
        <v>4.5999999999999996</v>
      </c>
      <c r="G43" s="80">
        <v>4</v>
      </c>
      <c r="H43" s="80">
        <v>5.2</v>
      </c>
      <c r="I43" s="80">
        <v>5.0999999999999996</v>
      </c>
      <c r="J43" s="80">
        <v>2.2999999999999998</v>
      </c>
      <c r="K43" s="80">
        <v>0.3</v>
      </c>
      <c r="L43" s="80">
        <v>6.3</v>
      </c>
      <c r="M43" s="80">
        <v>3.7</v>
      </c>
      <c r="N43" s="80">
        <v>2</v>
      </c>
      <c r="O43" s="8">
        <v>2.8</v>
      </c>
      <c r="P43" s="8">
        <v>3.5</v>
      </c>
      <c r="Q43" s="8">
        <v>3.4</v>
      </c>
      <c r="R43" s="8">
        <v>3.5</v>
      </c>
    </row>
    <row r="44" spans="1:18" ht="12.75" customHeight="1" x14ac:dyDescent="0.25">
      <c r="A44" s="3" t="s">
        <v>991</v>
      </c>
      <c r="B44" s="3" t="s">
        <v>38</v>
      </c>
      <c r="C44" s="80">
        <v>-1.5</v>
      </c>
      <c r="D44" s="80">
        <v>4</v>
      </c>
      <c r="E44" s="80">
        <v>5.9</v>
      </c>
      <c r="F44" s="80">
        <v>5.4</v>
      </c>
      <c r="G44" s="80">
        <v>6.2</v>
      </c>
      <c r="H44" s="80">
        <v>7.7</v>
      </c>
      <c r="I44" s="80">
        <v>6.8</v>
      </c>
      <c r="J44" s="80">
        <v>6</v>
      </c>
      <c r="K44" s="80">
        <v>3.5</v>
      </c>
      <c r="L44" s="80">
        <v>8</v>
      </c>
      <c r="M44" s="80">
        <v>8.1999999999999993</v>
      </c>
      <c r="N44" s="80">
        <v>6.4</v>
      </c>
      <c r="O44" s="8">
        <v>6.3</v>
      </c>
      <c r="P44" s="8">
        <v>6.8</v>
      </c>
      <c r="Q44" s="8">
        <v>6.5</v>
      </c>
      <c r="R44" s="8">
        <v>6.5</v>
      </c>
    </row>
    <row r="45" spans="1:18" ht="12.75" customHeight="1" x14ac:dyDescent="0.25">
      <c r="A45" s="3" t="s">
        <v>991</v>
      </c>
      <c r="B45" s="3" t="s">
        <v>39</v>
      </c>
      <c r="C45" s="80">
        <v>-1.7</v>
      </c>
      <c r="D45" s="80">
        <v>5.3</v>
      </c>
      <c r="E45" s="80">
        <v>3.7</v>
      </c>
      <c r="F45" s="80">
        <v>6.2</v>
      </c>
      <c r="G45" s="80">
        <v>4.7</v>
      </c>
      <c r="H45" s="80">
        <v>5.4</v>
      </c>
      <c r="I45" s="80">
        <v>6</v>
      </c>
      <c r="J45" s="80">
        <v>0.7</v>
      </c>
      <c r="K45" s="80">
        <v>-1.8</v>
      </c>
      <c r="L45" s="80">
        <v>10.8</v>
      </c>
      <c r="M45" s="80">
        <v>4.0999999999999996</v>
      </c>
      <c r="N45" s="80">
        <v>1.3</v>
      </c>
      <c r="O45" s="8">
        <v>3</v>
      </c>
      <c r="P45" s="8">
        <v>3.9</v>
      </c>
      <c r="Q45" s="8">
        <v>4.2</v>
      </c>
      <c r="R45" s="8">
        <v>3.9</v>
      </c>
    </row>
    <row r="46" spans="1:18" ht="12.75" customHeight="1" x14ac:dyDescent="0.25">
      <c r="A46" s="3" t="s">
        <v>991</v>
      </c>
      <c r="B46" s="3" t="s">
        <v>40</v>
      </c>
      <c r="C46" s="80">
        <v>9.5</v>
      </c>
      <c r="D46" s="80">
        <v>10.8</v>
      </c>
      <c r="E46" s="80">
        <v>11.1</v>
      </c>
      <c r="F46" s="80">
        <v>10.3</v>
      </c>
      <c r="G46" s="80">
        <v>6.7</v>
      </c>
      <c r="H46" s="80">
        <v>6.6</v>
      </c>
      <c r="I46" s="80">
        <v>7.8</v>
      </c>
      <c r="J46" s="80">
        <v>7.6</v>
      </c>
      <c r="K46" s="80">
        <v>3.9</v>
      </c>
      <c r="L46" s="80">
        <v>6.5</v>
      </c>
      <c r="M46" s="80">
        <v>7.4</v>
      </c>
      <c r="N46" s="80">
        <v>7.5</v>
      </c>
      <c r="O46" s="8">
        <v>7</v>
      </c>
      <c r="P46" s="8">
        <v>6</v>
      </c>
      <c r="Q46" s="8">
        <v>6</v>
      </c>
      <c r="R46" s="8">
        <v>6</v>
      </c>
    </row>
    <row r="47" spans="1:18" ht="12.75" customHeight="1" x14ac:dyDescent="0.25">
      <c r="A47" s="3" t="s">
        <v>991</v>
      </c>
      <c r="B47" s="3" t="s">
        <v>41</v>
      </c>
      <c r="C47" s="80">
        <v>2.2000000000000002</v>
      </c>
      <c r="D47" s="80">
        <v>5.3</v>
      </c>
      <c r="E47" s="80">
        <v>7.1</v>
      </c>
      <c r="F47" s="80">
        <v>6.3</v>
      </c>
      <c r="G47" s="80">
        <v>4.5999999999999996</v>
      </c>
      <c r="H47" s="80">
        <v>5.0999999999999996</v>
      </c>
      <c r="I47" s="80">
        <v>5</v>
      </c>
      <c r="J47" s="80">
        <v>2.5</v>
      </c>
      <c r="K47" s="80">
        <v>-2.2999999999999998</v>
      </c>
      <c r="L47" s="80">
        <v>7.8</v>
      </c>
      <c r="M47" s="80">
        <v>0.1</v>
      </c>
      <c r="N47" s="80">
        <v>6.5</v>
      </c>
      <c r="O47" s="8">
        <v>4.5999999999999996</v>
      </c>
      <c r="P47" s="8">
        <v>4.8</v>
      </c>
      <c r="Q47" s="8">
        <v>4.5999999999999996</v>
      </c>
      <c r="R47" s="8">
        <v>4.5</v>
      </c>
    </row>
    <row r="48" spans="1:18" ht="12.75" customHeight="1" x14ac:dyDescent="0.25">
      <c r="A48" s="3" t="s">
        <v>991</v>
      </c>
      <c r="B48" s="3" t="s">
        <v>42</v>
      </c>
      <c r="C48" s="80">
        <v>3.8</v>
      </c>
      <c r="D48" s="80">
        <v>4.0999999999999996</v>
      </c>
      <c r="E48" s="80">
        <v>1.2</v>
      </c>
      <c r="F48" s="80">
        <v>2.2000000000000002</v>
      </c>
      <c r="G48" s="80">
        <v>0.7</v>
      </c>
      <c r="H48" s="80">
        <v>-4.5</v>
      </c>
      <c r="I48" s="80">
        <v>-2.4</v>
      </c>
      <c r="J48" s="80">
        <v>0.5</v>
      </c>
      <c r="K48" s="80">
        <v>0.9</v>
      </c>
      <c r="L48" s="80">
        <v>1.6</v>
      </c>
      <c r="M48" s="80">
        <v>1.5</v>
      </c>
      <c r="N48" s="80">
        <v>1.4</v>
      </c>
      <c r="O48" s="8">
        <v>1.5</v>
      </c>
      <c r="P48" s="8">
        <v>1.8</v>
      </c>
      <c r="Q48" s="8">
        <v>1.8</v>
      </c>
      <c r="R48" s="8">
        <v>1.8</v>
      </c>
    </row>
    <row r="49" spans="1:18" ht="12.75" customHeight="1" x14ac:dyDescent="0.25">
      <c r="A49" s="3" t="s">
        <v>991</v>
      </c>
      <c r="B49" s="3" t="s">
        <v>43</v>
      </c>
      <c r="C49" s="80">
        <v>4.3</v>
      </c>
      <c r="D49" s="80">
        <v>0.3</v>
      </c>
      <c r="E49" s="80">
        <v>3.3</v>
      </c>
      <c r="F49" s="80">
        <v>5</v>
      </c>
      <c r="G49" s="80">
        <v>13</v>
      </c>
      <c r="H49" s="80">
        <v>11.4</v>
      </c>
      <c r="I49" s="80">
        <v>11.8</v>
      </c>
      <c r="J49" s="80">
        <v>14.7</v>
      </c>
      <c r="K49" s="80">
        <v>6.1</v>
      </c>
      <c r="L49" s="80">
        <v>9.1999999999999993</v>
      </c>
      <c r="M49" s="80">
        <v>14.7</v>
      </c>
      <c r="N49" s="80">
        <v>11</v>
      </c>
      <c r="O49" s="8">
        <v>7.7</v>
      </c>
      <c r="P49" s="8">
        <v>7.9</v>
      </c>
      <c r="Q49" s="8">
        <v>7.5</v>
      </c>
      <c r="R49" s="8">
        <v>8</v>
      </c>
    </row>
    <row r="50" spans="1:18" ht="12.75" customHeight="1" x14ac:dyDescent="0.25">
      <c r="A50" s="3" t="s">
        <v>991</v>
      </c>
      <c r="B50" s="3" t="s">
        <v>44</v>
      </c>
      <c r="C50" s="80">
        <v>5.9</v>
      </c>
      <c r="D50" s="80">
        <v>1.2</v>
      </c>
      <c r="E50" s="80">
        <v>-3.2</v>
      </c>
      <c r="F50" s="80">
        <v>-1.3</v>
      </c>
      <c r="G50" s="80">
        <v>-3.8</v>
      </c>
      <c r="H50" s="80">
        <v>2.6</v>
      </c>
      <c r="I50" s="80">
        <v>5.5</v>
      </c>
      <c r="J50" s="80">
        <v>7.6</v>
      </c>
      <c r="K50" s="80">
        <v>-1.7</v>
      </c>
      <c r="L50" s="80">
        <v>-2.9</v>
      </c>
      <c r="M50" s="80">
        <v>1.1000000000000001</v>
      </c>
      <c r="N50" s="80">
        <v>1.2</v>
      </c>
      <c r="O50" s="8">
        <v>1.3</v>
      </c>
      <c r="P50" s="8">
        <v>1.2</v>
      </c>
      <c r="Q50" s="8">
        <v>1.2</v>
      </c>
      <c r="R50" s="8">
        <v>1.2</v>
      </c>
    </row>
    <row r="51" spans="1:18" ht="12.75" customHeight="1" x14ac:dyDescent="0.25">
      <c r="A51" s="3" t="s">
        <v>991</v>
      </c>
      <c r="B51" s="3" t="s">
        <v>45</v>
      </c>
      <c r="C51" s="80">
        <v>4.5</v>
      </c>
      <c r="D51" s="80">
        <v>4.2</v>
      </c>
      <c r="E51" s="80">
        <v>4.4000000000000004</v>
      </c>
      <c r="F51" s="80">
        <v>7.7</v>
      </c>
      <c r="G51" s="80">
        <v>7</v>
      </c>
      <c r="H51" s="80">
        <v>7.3</v>
      </c>
      <c r="I51" s="80">
        <v>9.5</v>
      </c>
      <c r="J51" s="80">
        <v>9</v>
      </c>
      <c r="K51" s="80">
        <v>8.1</v>
      </c>
      <c r="L51" s="80">
        <v>8.5</v>
      </c>
      <c r="M51" s="80">
        <v>8.3000000000000007</v>
      </c>
      <c r="N51" s="80">
        <v>8</v>
      </c>
      <c r="O51" s="8">
        <v>7</v>
      </c>
      <c r="P51" s="8">
        <v>6.5</v>
      </c>
      <c r="Q51" s="8">
        <v>6</v>
      </c>
      <c r="R51" s="8">
        <v>6</v>
      </c>
    </row>
    <row r="52" spans="1:18" ht="12.75" customHeight="1" x14ac:dyDescent="0.25">
      <c r="A52" s="3" t="s">
        <v>991</v>
      </c>
      <c r="B52" s="3" t="s">
        <v>46</v>
      </c>
      <c r="C52" s="80">
        <v>-3.5</v>
      </c>
      <c r="D52" s="80">
        <v>-4.4000000000000004</v>
      </c>
      <c r="E52" s="80">
        <v>3.7</v>
      </c>
      <c r="F52" s="80">
        <v>4.5</v>
      </c>
      <c r="G52" s="80">
        <v>5.2</v>
      </c>
      <c r="H52" s="80">
        <v>7.4</v>
      </c>
      <c r="I52" s="80">
        <v>6.5</v>
      </c>
      <c r="J52" s="80">
        <v>6.5</v>
      </c>
      <c r="K52" s="80">
        <v>3.3</v>
      </c>
      <c r="L52" s="80">
        <v>1.6</v>
      </c>
      <c r="M52" s="80">
        <v>1.4</v>
      </c>
      <c r="N52" s="80">
        <v>2.7</v>
      </c>
      <c r="O52" s="8">
        <v>4.3</v>
      </c>
      <c r="P52" s="8">
        <v>4.3</v>
      </c>
      <c r="Q52" s="8">
        <v>4</v>
      </c>
      <c r="R52" s="8">
        <v>4</v>
      </c>
    </row>
    <row r="53" spans="1:18" ht="12.75" customHeight="1" x14ac:dyDescent="0.25">
      <c r="A53" s="3" t="s">
        <v>991</v>
      </c>
      <c r="B53" s="3" t="s">
        <v>47</v>
      </c>
      <c r="C53" s="80">
        <v>6.9</v>
      </c>
      <c r="D53" s="80">
        <v>7.1</v>
      </c>
      <c r="E53" s="80">
        <v>7.3</v>
      </c>
      <c r="F53" s="80">
        <v>7.8</v>
      </c>
      <c r="G53" s="80">
        <v>8.4</v>
      </c>
      <c r="H53" s="80">
        <v>8.1999999999999993</v>
      </c>
      <c r="I53" s="80">
        <v>8.5</v>
      </c>
      <c r="J53" s="80">
        <v>6.1</v>
      </c>
      <c r="K53" s="80">
        <v>5.4</v>
      </c>
      <c r="L53" s="80">
        <v>6.9</v>
      </c>
      <c r="M53" s="80">
        <v>6</v>
      </c>
      <c r="N53" s="80">
        <v>5</v>
      </c>
      <c r="O53" s="8">
        <v>5.4</v>
      </c>
      <c r="P53" s="8">
        <v>5.7</v>
      </c>
      <c r="Q53" s="8">
        <v>5.5</v>
      </c>
      <c r="R53" s="8">
        <v>5.7</v>
      </c>
    </row>
    <row r="54" spans="1:18" ht="12.75" customHeight="1" x14ac:dyDescent="0.25">
      <c r="A54" s="3" t="s">
        <v>991</v>
      </c>
      <c r="B54" s="3" t="s">
        <v>994</v>
      </c>
      <c r="C54" s="80">
        <v>2.5</v>
      </c>
      <c r="D54" s="80">
        <v>4.2</v>
      </c>
      <c r="E54" s="80">
        <v>3.2</v>
      </c>
      <c r="F54" s="80">
        <v>4.0999999999999996</v>
      </c>
      <c r="G54" s="80">
        <v>3.1</v>
      </c>
      <c r="H54" s="80">
        <v>2.8</v>
      </c>
      <c r="I54" s="80">
        <v>4.5</v>
      </c>
      <c r="J54" s="80">
        <v>2.2999999999999998</v>
      </c>
      <c r="K54" s="80">
        <v>1</v>
      </c>
      <c r="L54" s="80">
        <v>2.5</v>
      </c>
      <c r="M54" s="80">
        <v>2.2999999999999998</v>
      </c>
      <c r="N54" s="80">
        <v>3.5</v>
      </c>
      <c r="O54" s="8">
        <v>2.6</v>
      </c>
      <c r="P54" s="8">
        <v>2.9</v>
      </c>
      <c r="Q54" s="8">
        <v>3</v>
      </c>
      <c r="R54" s="8">
        <v>3</v>
      </c>
    </row>
    <row r="55" spans="1:18" ht="12.75" customHeight="1" x14ac:dyDescent="0.25">
      <c r="A55" s="3" t="s">
        <v>991</v>
      </c>
      <c r="B55" s="3" t="s">
        <v>48</v>
      </c>
      <c r="C55" s="80">
        <v>2.5</v>
      </c>
      <c r="D55" s="80">
        <v>4.0999999999999996</v>
      </c>
      <c r="E55" s="80">
        <v>3.1</v>
      </c>
      <c r="F55" s="80">
        <v>4.0999999999999996</v>
      </c>
      <c r="G55" s="80">
        <v>3.1</v>
      </c>
      <c r="H55" s="80">
        <v>2.7</v>
      </c>
      <c r="I55" s="80">
        <v>4.5999999999999996</v>
      </c>
      <c r="J55" s="80">
        <v>2.7</v>
      </c>
      <c r="K55" s="80">
        <v>1.4</v>
      </c>
      <c r="L55" s="80">
        <v>2.6</v>
      </c>
      <c r="M55" s="80">
        <v>2.4</v>
      </c>
      <c r="N55" s="80">
        <v>3.6</v>
      </c>
      <c r="O55" s="8">
        <v>2.6</v>
      </c>
      <c r="P55" s="8">
        <v>3</v>
      </c>
      <c r="Q55" s="8">
        <v>3.1</v>
      </c>
      <c r="R55" s="8">
        <v>3</v>
      </c>
    </row>
    <row r="56" spans="1:18" ht="12.75" customHeight="1" x14ac:dyDescent="0.25">
      <c r="A56" s="3" t="s">
        <v>991</v>
      </c>
      <c r="B56" s="3" t="s">
        <v>49</v>
      </c>
      <c r="C56" s="80">
        <v>2.5</v>
      </c>
      <c r="D56" s="80">
        <v>4.9000000000000004</v>
      </c>
      <c r="E56" s="80">
        <v>3.9</v>
      </c>
      <c r="F56" s="80">
        <v>4.3</v>
      </c>
      <c r="G56" s="80">
        <v>3.1</v>
      </c>
      <c r="H56" s="80">
        <v>3</v>
      </c>
      <c r="I56" s="80">
        <v>3.5</v>
      </c>
      <c r="J56" s="80">
        <v>-0.8</v>
      </c>
      <c r="K56" s="80">
        <v>-1.6</v>
      </c>
      <c r="L56" s="80">
        <v>1.8</v>
      </c>
      <c r="M56" s="80">
        <v>1.4</v>
      </c>
      <c r="N56" s="80">
        <v>2.5</v>
      </c>
      <c r="O56" s="8">
        <v>2.8</v>
      </c>
      <c r="P56" s="8">
        <v>2.6</v>
      </c>
      <c r="Q56" s="8">
        <v>2.8</v>
      </c>
      <c r="R56" s="8">
        <v>2.5</v>
      </c>
    </row>
    <row r="57" spans="1:18" ht="12.75" customHeight="1" x14ac:dyDescent="0.25">
      <c r="A57" s="3" t="s">
        <v>991</v>
      </c>
      <c r="B57" s="3" t="s">
        <v>995</v>
      </c>
      <c r="C57" s="80">
        <v>4.5</v>
      </c>
      <c r="D57" s="80">
        <v>4.0999999999999996</v>
      </c>
      <c r="E57" s="80">
        <v>6.2</v>
      </c>
      <c r="F57" s="80">
        <v>7.1</v>
      </c>
      <c r="G57" s="80">
        <v>5.6</v>
      </c>
      <c r="H57" s="80">
        <v>7.4</v>
      </c>
      <c r="I57" s="80">
        <v>7.4</v>
      </c>
      <c r="J57" s="80">
        <v>4.8</v>
      </c>
      <c r="K57" s="80">
        <v>-6.1</v>
      </c>
      <c r="L57" s="80">
        <v>3.5</v>
      </c>
      <c r="M57" s="80">
        <v>3.9</v>
      </c>
      <c r="N57" s="80">
        <v>2</v>
      </c>
      <c r="O57" s="8">
        <v>1.7</v>
      </c>
      <c r="P57" s="8">
        <v>3</v>
      </c>
      <c r="Q57" s="8">
        <v>3.4</v>
      </c>
      <c r="R57" s="8">
        <v>3.6</v>
      </c>
    </row>
    <row r="58" spans="1:18" ht="12.75" customHeight="1" x14ac:dyDescent="0.25">
      <c r="A58" s="3" t="s">
        <v>991</v>
      </c>
      <c r="B58" s="3" t="s">
        <v>50</v>
      </c>
      <c r="C58" s="80">
        <v>7.9</v>
      </c>
      <c r="D58" s="80">
        <v>4.2</v>
      </c>
      <c r="E58" s="80">
        <v>5.8</v>
      </c>
      <c r="F58" s="80">
        <v>5.7</v>
      </c>
      <c r="G58" s="80">
        <v>5.8</v>
      </c>
      <c r="H58" s="80">
        <v>5.4</v>
      </c>
      <c r="I58" s="80">
        <v>5.9</v>
      </c>
      <c r="J58" s="80">
        <v>7.5</v>
      </c>
      <c r="K58" s="80">
        <v>3.3</v>
      </c>
      <c r="L58" s="80">
        <v>3.5</v>
      </c>
      <c r="M58" s="80">
        <v>3</v>
      </c>
      <c r="N58" s="80">
        <v>1.3</v>
      </c>
      <c r="O58" s="8">
        <v>1.8</v>
      </c>
      <c r="P58" s="8">
        <v>2.5</v>
      </c>
      <c r="Q58" s="8">
        <v>2.5</v>
      </c>
      <c r="R58" s="8">
        <v>2.5</v>
      </c>
    </row>
    <row r="59" spans="1:18" ht="12.75" customHeight="1" x14ac:dyDescent="0.25">
      <c r="A59" s="3" t="s">
        <v>991</v>
      </c>
      <c r="B59" s="3" t="s">
        <v>51</v>
      </c>
      <c r="C59" s="80">
        <v>4.7</v>
      </c>
      <c r="D59" s="80">
        <v>5</v>
      </c>
      <c r="E59" s="80">
        <v>7</v>
      </c>
      <c r="F59" s="80">
        <v>11.5</v>
      </c>
      <c r="G59" s="80">
        <v>9.4</v>
      </c>
      <c r="H59" s="80">
        <v>10</v>
      </c>
      <c r="I59" s="80">
        <v>8.6</v>
      </c>
      <c r="J59" s="80">
        <v>10.199999999999999</v>
      </c>
      <c r="K59" s="80">
        <v>0.2</v>
      </c>
      <c r="L59" s="80">
        <v>7.7</v>
      </c>
      <c r="M59" s="80">
        <v>5.5</v>
      </c>
      <c r="N59" s="80">
        <v>1.5</v>
      </c>
      <c r="O59" s="8">
        <v>2.1</v>
      </c>
      <c r="P59" s="8">
        <v>2.6</v>
      </c>
      <c r="Q59" s="8">
        <v>2.9</v>
      </c>
      <c r="R59" s="8">
        <v>3.1</v>
      </c>
    </row>
    <row r="60" spans="1:18" ht="12.75" customHeight="1" x14ac:dyDescent="0.25">
      <c r="A60" s="3" t="s">
        <v>991</v>
      </c>
      <c r="B60" s="3" t="s">
        <v>52</v>
      </c>
      <c r="C60" s="80">
        <v>2.4</v>
      </c>
      <c r="D60" s="80">
        <v>5.0999999999999996</v>
      </c>
      <c r="E60" s="80">
        <v>3.9</v>
      </c>
      <c r="F60" s="80">
        <v>6.3</v>
      </c>
      <c r="G60" s="80">
        <v>3.9</v>
      </c>
      <c r="H60" s="80">
        <v>6</v>
      </c>
      <c r="I60" s="80">
        <v>6.1</v>
      </c>
      <c r="J60" s="80">
        <v>5.6</v>
      </c>
      <c r="K60" s="80">
        <v>-2.9</v>
      </c>
      <c r="L60" s="80">
        <v>0.7</v>
      </c>
      <c r="M60" s="80">
        <v>1.3</v>
      </c>
      <c r="N60" s="80">
        <v>-0.7</v>
      </c>
      <c r="O60" s="8">
        <v>0.5</v>
      </c>
      <c r="P60" s="8">
        <v>2</v>
      </c>
      <c r="Q60" s="8">
        <v>3.5</v>
      </c>
      <c r="R60" s="8">
        <v>4</v>
      </c>
    </row>
    <row r="61" spans="1:18" ht="12.75" customHeight="1" x14ac:dyDescent="0.25">
      <c r="A61" s="3" t="s">
        <v>991</v>
      </c>
      <c r="B61" s="3" t="s">
        <v>53</v>
      </c>
      <c r="C61" s="80">
        <v>4.2</v>
      </c>
      <c r="D61" s="80">
        <v>4.5999999999999996</v>
      </c>
      <c r="E61" s="80">
        <v>5.5</v>
      </c>
      <c r="F61" s="80">
        <v>6.7</v>
      </c>
      <c r="G61" s="80">
        <v>6.4</v>
      </c>
      <c r="H61" s="80">
        <v>6.5</v>
      </c>
      <c r="I61" s="80">
        <v>6.4</v>
      </c>
      <c r="J61" s="80">
        <v>6.2</v>
      </c>
      <c r="K61" s="80">
        <v>-5.5</v>
      </c>
      <c r="L61" s="80">
        <v>0.4</v>
      </c>
      <c r="M61" s="80">
        <v>1.8</v>
      </c>
      <c r="N61" s="80">
        <v>0.8</v>
      </c>
      <c r="O61" s="8">
        <v>1</v>
      </c>
      <c r="P61" s="8">
        <v>2.1</v>
      </c>
      <c r="Q61" s="8">
        <v>3.2</v>
      </c>
      <c r="R61" s="8">
        <v>3.3</v>
      </c>
    </row>
    <row r="62" spans="1:18" ht="12.75" customHeight="1" x14ac:dyDescent="0.25">
      <c r="A62" s="3" t="s">
        <v>991</v>
      </c>
      <c r="B62" s="3" t="s">
        <v>54</v>
      </c>
      <c r="C62" s="80">
        <v>3.7</v>
      </c>
      <c r="D62" s="80">
        <v>4.9000000000000004</v>
      </c>
      <c r="E62" s="80">
        <v>5.4</v>
      </c>
      <c r="F62" s="80">
        <v>4.0999999999999996</v>
      </c>
      <c r="G62" s="80">
        <v>4.3</v>
      </c>
      <c r="H62" s="80">
        <v>4.9000000000000004</v>
      </c>
      <c r="I62" s="80">
        <v>5.0999999999999996</v>
      </c>
      <c r="J62" s="80">
        <v>2.1</v>
      </c>
      <c r="K62" s="80">
        <v>-6.9</v>
      </c>
      <c r="L62" s="80">
        <v>-2.2999999999999998</v>
      </c>
      <c r="M62" s="80">
        <v>0</v>
      </c>
      <c r="N62" s="80">
        <v>-2</v>
      </c>
      <c r="O62" s="8">
        <v>-0.7</v>
      </c>
      <c r="P62" s="8">
        <v>1.2</v>
      </c>
      <c r="Q62" s="8">
        <v>2.1</v>
      </c>
      <c r="R62" s="8">
        <v>2.2999999999999998</v>
      </c>
    </row>
    <row r="63" spans="1:18" ht="12.75" customHeight="1" x14ac:dyDescent="0.25">
      <c r="A63" s="3" t="s">
        <v>991</v>
      </c>
      <c r="B63" s="3" t="s">
        <v>55</v>
      </c>
      <c r="C63" s="80">
        <v>3.1</v>
      </c>
      <c r="D63" s="80">
        <v>2.1</v>
      </c>
      <c r="E63" s="80">
        <v>3.8</v>
      </c>
      <c r="F63" s="80">
        <v>4.7</v>
      </c>
      <c r="G63" s="80">
        <v>6.8</v>
      </c>
      <c r="H63" s="80">
        <v>7</v>
      </c>
      <c r="I63" s="80">
        <v>5.7</v>
      </c>
      <c r="J63" s="80">
        <v>3.1</v>
      </c>
      <c r="K63" s="80">
        <v>-4.5</v>
      </c>
      <c r="L63" s="80">
        <v>2.5</v>
      </c>
      <c r="M63" s="80">
        <v>1.8</v>
      </c>
      <c r="N63" s="80">
        <v>-1.2</v>
      </c>
      <c r="O63" s="8">
        <v>-0.7</v>
      </c>
      <c r="P63" s="8">
        <v>1.5</v>
      </c>
      <c r="Q63" s="8">
        <v>3</v>
      </c>
      <c r="R63" s="8">
        <v>2.9</v>
      </c>
    </row>
    <row r="64" spans="1:18" ht="12.75" customHeight="1" x14ac:dyDescent="0.25">
      <c r="A64" s="3" t="s">
        <v>991</v>
      </c>
      <c r="B64" s="3" t="s">
        <v>56</v>
      </c>
      <c r="C64" s="80">
        <v>6.3</v>
      </c>
      <c r="D64" s="80">
        <v>6.6</v>
      </c>
      <c r="E64" s="80">
        <v>7.8</v>
      </c>
      <c r="F64" s="80">
        <v>6.3</v>
      </c>
      <c r="G64" s="80">
        <v>8.9</v>
      </c>
      <c r="H64" s="80">
        <v>10.1</v>
      </c>
      <c r="I64" s="80">
        <v>7.5</v>
      </c>
      <c r="J64" s="80">
        <v>-4.2</v>
      </c>
      <c r="K64" s="80">
        <v>-14.1</v>
      </c>
      <c r="L64" s="80">
        <v>3.3</v>
      </c>
      <c r="M64" s="80">
        <v>8.3000000000000007</v>
      </c>
      <c r="N64" s="80">
        <v>3.2</v>
      </c>
      <c r="O64" s="8">
        <v>2.9</v>
      </c>
      <c r="P64" s="8">
        <v>3</v>
      </c>
      <c r="Q64" s="8">
        <v>3.4</v>
      </c>
      <c r="R64" s="8">
        <v>3.4</v>
      </c>
    </row>
    <row r="65" spans="1:18" ht="12.75" customHeight="1" x14ac:dyDescent="0.25">
      <c r="A65" s="3" t="s">
        <v>991</v>
      </c>
      <c r="B65" s="3" t="s">
        <v>57</v>
      </c>
      <c r="C65" s="80">
        <v>4.7</v>
      </c>
      <c r="D65" s="80">
        <v>5.5</v>
      </c>
      <c r="E65" s="80">
        <v>11.1</v>
      </c>
      <c r="F65" s="80">
        <v>5.9</v>
      </c>
      <c r="G65" s="80">
        <v>9.6</v>
      </c>
      <c r="H65" s="80">
        <v>9.4</v>
      </c>
      <c r="I65" s="80">
        <v>12.3</v>
      </c>
      <c r="J65" s="80">
        <v>2.2999999999999998</v>
      </c>
      <c r="K65" s="80">
        <v>-3.8</v>
      </c>
      <c r="L65" s="80">
        <v>6.3</v>
      </c>
      <c r="M65" s="80">
        <v>7.2</v>
      </c>
      <c r="N65" s="80">
        <v>6.5</v>
      </c>
      <c r="O65" s="8">
        <v>6</v>
      </c>
      <c r="P65" s="8">
        <v>6</v>
      </c>
      <c r="Q65" s="8">
        <v>6</v>
      </c>
      <c r="R65" s="8">
        <v>6</v>
      </c>
    </row>
    <row r="66" spans="1:18" ht="12.75" customHeight="1" x14ac:dyDescent="0.25">
      <c r="A66" s="3" t="s">
        <v>991</v>
      </c>
      <c r="B66" s="3" t="s">
        <v>58</v>
      </c>
      <c r="C66" s="80">
        <v>3.7</v>
      </c>
      <c r="D66" s="80">
        <v>4.5</v>
      </c>
      <c r="E66" s="80">
        <v>3.9</v>
      </c>
      <c r="F66" s="80">
        <v>4.8</v>
      </c>
      <c r="G66" s="80">
        <v>4</v>
      </c>
      <c r="H66" s="80">
        <v>3.9</v>
      </c>
      <c r="I66" s="80">
        <v>0.1</v>
      </c>
      <c r="J66" s="80">
        <v>0.9</v>
      </c>
      <c r="K66" s="80">
        <v>-6.8</v>
      </c>
      <c r="L66" s="80">
        <v>1.3</v>
      </c>
      <c r="M66" s="80">
        <v>1.6</v>
      </c>
      <c r="N66" s="80">
        <v>-1.7</v>
      </c>
      <c r="O66" s="8">
        <v>-0.3</v>
      </c>
      <c r="P66" s="8">
        <v>1.2</v>
      </c>
      <c r="Q66" s="8">
        <v>2.2000000000000002</v>
      </c>
      <c r="R66" s="8">
        <v>3</v>
      </c>
    </row>
    <row r="67" spans="1:18" ht="12.75" customHeight="1" x14ac:dyDescent="0.25">
      <c r="A67" s="3" t="s">
        <v>991</v>
      </c>
      <c r="B67" s="3" t="s">
        <v>59</v>
      </c>
      <c r="C67" s="80">
        <v>27.7</v>
      </c>
      <c r="D67" s="80">
        <v>-1.3</v>
      </c>
      <c r="E67" s="80">
        <v>5.2</v>
      </c>
      <c r="F67" s="80">
        <v>3.9</v>
      </c>
      <c r="G67" s="80">
        <v>3.8</v>
      </c>
      <c r="H67" s="80">
        <v>3.4</v>
      </c>
      <c r="I67" s="80">
        <v>6.3</v>
      </c>
      <c r="J67" s="80">
        <v>6.9</v>
      </c>
      <c r="K67" s="80">
        <v>2.9</v>
      </c>
      <c r="L67" s="80">
        <v>3.9</v>
      </c>
      <c r="M67" s="80">
        <v>5</v>
      </c>
      <c r="N67" s="80">
        <v>2.1</v>
      </c>
      <c r="O67" s="8">
        <v>2.9</v>
      </c>
      <c r="P67" s="8">
        <v>4.3</v>
      </c>
      <c r="Q67" s="8">
        <v>5</v>
      </c>
      <c r="R67" s="8">
        <v>5</v>
      </c>
    </row>
    <row r="68" spans="1:18" ht="12.75" customHeight="1" x14ac:dyDescent="0.25">
      <c r="A68" s="3" t="s">
        <v>991</v>
      </c>
      <c r="B68" s="3" t="s">
        <v>60</v>
      </c>
      <c r="C68" s="80">
        <v>7.3</v>
      </c>
      <c r="D68" s="80">
        <v>7.2</v>
      </c>
      <c r="E68" s="80">
        <v>7.6</v>
      </c>
      <c r="F68" s="80">
        <v>8.9</v>
      </c>
      <c r="G68" s="80">
        <v>10.1</v>
      </c>
      <c r="H68" s="80">
        <v>11.2</v>
      </c>
      <c r="I68" s="80">
        <v>9.6</v>
      </c>
      <c r="J68" s="80">
        <v>-3.3</v>
      </c>
      <c r="K68" s="80">
        <v>-17.7</v>
      </c>
      <c r="L68" s="80">
        <v>-0.9</v>
      </c>
      <c r="M68" s="80">
        <v>5.5</v>
      </c>
      <c r="N68" s="80">
        <v>5.6</v>
      </c>
      <c r="O68" s="8">
        <v>3.5</v>
      </c>
      <c r="P68" s="8">
        <v>3.9</v>
      </c>
      <c r="Q68" s="8">
        <v>4.4000000000000004</v>
      </c>
      <c r="R68" s="8">
        <v>4.3</v>
      </c>
    </row>
    <row r="69" spans="1:18" ht="12.75" customHeight="1" x14ac:dyDescent="0.25">
      <c r="A69" s="3" t="s">
        <v>991</v>
      </c>
      <c r="B69" s="3" t="s">
        <v>61</v>
      </c>
      <c r="C69" s="80">
        <v>6.7</v>
      </c>
      <c r="D69" s="80">
        <v>6.8</v>
      </c>
      <c r="E69" s="80">
        <v>10.3</v>
      </c>
      <c r="F69" s="80">
        <v>7.4</v>
      </c>
      <c r="G69" s="80">
        <v>7.8</v>
      </c>
      <c r="H69" s="80">
        <v>7.8</v>
      </c>
      <c r="I69" s="80">
        <v>9.8000000000000007</v>
      </c>
      <c r="J69" s="80">
        <v>2.9</v>
      </c>
      <c r="K69" s="80">
        <v>-14.8</v>
      </c>
      <c r="L69" s="80">
        <v>1.5</v>
      </c>
      <c r="M69" s="80">
        <v>5.9</v>
      </c>
      <c r="N69" s="80">
        <v>3.7</v>
      </c>
      <c r="O69" s="8">
        <v>2.9</v>
      </c>
      <c r="P69" s="8">
        <v>3.3</v>
      </c>
      <c r="Q69" s="8">
        <v>4.0999999999999996</v>
      </c>
      <c r="R69" s="8">
        <v>4</v>
      </c>
    </row>
    <row r="70" spans="1:18" ht="12.75" customHeight="1" x14ac:dyDescent="0.25">
      <c r="A70" s="3" t="s">
        <v>991</v>
      </c>
      <c r="B70" s="3" t="s">
        <v>62</v>
      </c>
      <c r="C70" s="80">
        <v>-4.5</v>
      </c>
      <c r="D70" s="80">
        <v>0.9</v>
      </c>
      <c r="E70" s="80">
        <v>2.8</v>
      </c>
      <c r="F70" s="80">
        <v>4.5999999999999996</v>
      </c>
      <c r="G70" s="80">
        <v>4.4000000000000004</v>
      </c>
      <c r="H70" s="80">
        <v>5</v>
      </c>
      <c r="I70" s="80">
        <v>6.2</v>
      </c>
      <c r="J70" s="80">
        <v>5</v>
      </c>
      <c r="K70" s="80">
        <v>-0.9</v>
      </c>
      <c r="L70" s="80">
        <v>2.9</v>
      </c>
      <c r="M70" s="80">
        <v>2.9</v>
      </c>
      <c r="N70" s="80">
        <v>-0.3</v>
      </c>
      <c r="O70" s="8">
        <v>2</v>
      </c>
      <c r="P70" s="8">
        <v>3.1</v>
      </c>
      <c r="Q70" s="8">
        <v>3.6</v>
      </c>
      <c r="R70" s="8">
        <v>3.9</v>
      </c>
    </row>
    <row r="71" spans="1:18" ht="12.75" customHeight="1" x14ac:dyDescent="0.25">
      <c r="A71" s="3" t="s">
        <v>991</v>
      </c>
      <c r="B71" s="3" t="s">
        <v>63</v>
      </c>
      <c r="C71" s="80">
        <v>6.1</v>
      </c>
      <c r="D71" s="80">
        <v>7.8</v>
      </c>
      <c r="E71" s="80">
        <v>6.6</v>
      </c>
      <c r="F71" s="80">
        <v>7.4</v>
      </c>
      <c r="G71" s="80">
        <v>7.5</v>
      </c>
      <c r="H71" s="80">
        <v>4.8</v>
      </c>
      <c r="I71" s="80">
        <v>3</v>
      </c>
      <c r="J71" s="80">
        <v>7.8</v>
      </c>
      <c r="K71" s="80">
        <v>-6</v>
      </c>
      <c r="L71" s="80">
        <v>7.1</v>
      </c>
      <c r="M71" s="80">
        <v>6.8</v>
      </c>
      <c r="N71" s="80">
        <v>-0.8</v>
      </c>
      <c r="O71" s="8">
        <v>4</v>
      </c>
      <c r="P71" s="8">
        <v>4</v>
      </c>
      <c r="Q71" s="8">
        <v>5</v>
      </c>
      <c r="R71" s="8">
        <v>5</v>
      </c>
    </row>
    <row r="72" spans="1:18" ht="12.75" customHeight="1" x14ac:dyDescent="0.25">
      <c r="A72" s="3" t="s">
        <v>991</v>
      </c>
      <c r="B72" s="3" t="s">
        <v>64</v>
      </c>
      <c r="C72" s="80">
        <v>1.1000000000000001</v>
      </c>
      <c r="D72" s="80">
        <v>1.9</v>
      </c>
      <c r="E72" s="80">
        <v>2.5</v>
      </c>
      <c r="F72" s="80">
        <v>4.4000000000000004</v>
      </c>
      <c r="G72" s="80">
        <v>4.2</v>
      </c>
      <c r="H72" s="80">
        <v>8.6</v>
      </c>
      <c r="I72" s="80">
        <v>10.7</v>
      </c>
      <c r="J72" s="80">
        <v>6.9</v>
      </c>
      <c r="K72" s="80">
        <v>-5.7</v>
      </c>
      <c r="L72" s="80">
        <v>2.5</v>
      </c>
      <c r="M72" s="80">
        <v>3.2</v>
      </c>
      <c r="N72" s="80">
        <v>0</v>
      </c>
      <c r="O72" s="8">
        <v>1.2</v>
      </c>
      <c r="P72" s="8">
        <v>2</v>
      </c>
      <c r="Q72" s="8">
        <v>2</v>
      </c>
      <c r="R72" s="8">
        <v>2.2000000000000002</v>
      </c>
    </row>
    <row r="73" spans="1:18" ht="12.75" customHeight="1" x14ac:dyDescent="0.25">
      <c r="A73" s="3" t="s">
        <v>991</v>
      </c>
      <c r="B73" s="3" t="s">
        <v>65</v>
      </c>
      <c r="C73" s="80">
        <v>1.2</v>
      </c>
      <c r="D73" s="80">
        <v>1.4</v>
      </c>
      <c r="E73" s="80">
        <v>3.9</v>
      </c>
      <c r="F73" s="80">
        <v>5.3</v>
      </c>
      <c r="G73" s="80">
        <v>3.6</v>
      </c>
      <c r="H73" s="80">
        <v>6.2</v>
      </c>
      <c r="I73" s="80">
        <v>6.8</v>
      </c>
      <c r="J73" s="80">
        <v>5.0999999999999996</v>
      </c>
      <c r="K73" s="80">
        <v>1.6</v>
      </c>
      <c r="L73" s="80">
        <v>3.9</v>
      </c>
      <c r="M73" s="80">
        <v>4.5</v>
      </c>
      <c r="N73" s="80">
        <v>1.9</v>
      </c>
      <c r="O73" s="8">
        <v>1.3</v>
      </c>
      <c r="P73" s="8">
        <v>2.7</v>
      </c>
      <c r="Q73" s="8">
        <v>3.5</v>
      </c>
      <c r="R73" s="8">
        <v>3.8</v>
      </c>
    </row>
    <row r="74" spans="1:18" ht="12.75" customHeight="1" x14ac:dyDescent="0.25">
      <c r="A74" s="3" t="s">
        <v>991</v>
      </c>
      <c r="B74" s="3" t="s">
        <v>66</v>
      </c>
      <c r="C74" s="80">
        <v>5.7</v>
      </c>
      <c r="D74" s="80">
        <v>5</v>
      </c>
      <c r="E74" s="80">
        <v>5.2</v>
      </c>
      <c r="F74" s="80">
        <v>9.1</v>
      </c>
      <c r="G74" s="80">
        <v>4.3</v>
      </c>
      <c r="H74" s="80">
        <v>8.6999999999999993</v>
      </c>
      <c r="I74" s="80">
        <v>6.3</v>
      </c>
      <c r="J74" s="80">
        <v>7.9</v>
      </c>
      <c r="K74" s="80">
        <v>-6.8</v>
      </c>
      <c r="L74" s="80">
        <v>-0.9</v>
      </c>
      <c r="M74" s="80">
        <v>2.2999999999999998</v>
      </c>
      <c r="N74" s="80">
        <v>0.4</v>
      </c>
      <c r="O74" s="8">
        <v>1.4</v>
      </c>
      <c r="P74" s="8">
        <v>2.5</v>
      </c>
      <c r="Q74" s="8">
        <v>3.2</v>
      </c>
      <c r="R74" s="8">
        <v>3.8</v>
      </c>
    </row>
    <row r="75" spans="1:18" ht="12.75" customHeight="1" x14ac:dyDescent="0.25">
      <c r="A75" s="3" t="s">
        <v>991</v>
      </c>
      <c r="B75" s="3" t="s">
        <v>67</v>
      </c>
      <c r="C75" s="80">
        <v>5.0999999999999996</v>
      </c>
      <c r="D75" s="80">
        <v>4.7</v>
      </c>
      <c r="E75" s="80">
        <v>7.3</v>
      </c>
      <c r="F75" s="80">
        <v>7.2</v>
      </c>
      <c r="G75" s="80">
        <v>6.4</v>
      </c>
      <c r="H75" s="80">
        <v>8.1999999999999993</v>
      </c>
      <c r="I75" s="80">
        <v>8.5</v>
      </c>
      <c r="J75" s="80">
        <v>5.2</v>
      </c>
      <c r="K75" s="80">
        <v>-7.8</v>
      </c>
      <c r="L75" s="80">
        <v>4.5</v>
      </c>
      <c r="M75" s="80">
        <v>4.3</v>
      </c>
      <c r="N75" s="80">
        <v>3.4</v>
      </c>
      <c r="O75" s="8">
        <v>2.6</v>
      </c>
      <c r="P75" s="8">
        <v>3.7</v>
      </c>
      <c r="Q75" s="8">
        <v>3.6</v>
      </c>
      <c r="R75" s="8">
        <v>3.7</v>
      </c>
    </row>
    <row r="76" spans="1:18" ht="12.75" customHeight="1" x14ac:dyDescent="0.25">
      <c r="A76" s="3" t="s">
        <v>991</v>
      </c>
      <c r="B76" s="3" t="s">
        <v>68</v>
      </c>
      <c r="C76" s="80">
        <v>5.3</v>
      </c>
      <c r="D76" s="80">
        <v>4.3</v>
      </c>
      <c r="E76" s="80">
        <v>2.5</v>
      </c>
      <c r="F76" s="80">
        <v>9.3000000000000007</v>
      </c>
      <c r="G76" s="80">
        <v>5.4</v>
      </c>
      <c r="H76" s="80">
        <v>3.6</v>
      </c>
      <c r="I76" s="80">
        <v>5.4</v>
      </c>
      <c r="J76" s="80">
        <v>3.8</v>
      </c>
      <c r="K76" s="80">
        <v>-3.5</v>
      </c>
      <c r="L76" s="80">
        <v>1</v>
      </c>
      <c r="M76" s="80">
        <v>1.6</v>
      </c>
      <c r="N76" s="80">
        <v>-1.8</v>
      </c>
      <c r="O76" s="8">
        <v>2</v>
      </c>
      <c r="P76" s="8">
        <v>2</v>
      </c>
      <c r="Q76" s="8">
        <v>2.2000000000000002</v>
      </c>
      <c r="R76" s="8">
        <v>2.5</v>
      </c>
    </row>
    <row r="77" spans="1:18" ht="12.75" customHeight="1" x14ac:dyDescent="0.25">
      <c r="A77" s="3" t="s">
        <v>991</v>
      </c>
      <c r="B77" s="3" t="s">
        <v>69</v>
      </c>
      <c r="C77" s="80">
        <v>3.5</v>
      </c>
      <c r="D77" s="80">
        <v>4.5999999999999996</v>
      </c>
      <c r="E77" s="80">
        <v>4.8</v>
      </c>
      <c r="F77" s="80">
        <v>5.0999999999999996</v>
      </c>
      <c r="G77" s="80">
        <v>6.7</v>
      </c>
      <c r="H77" s="80">
        <v>8.3000000000000007</v>
      </c>
      <c r="I77" s="80">
        <v>10.5</v>
      </c>
      <c r="J77" s="80">
        <v>5.8</v>
      </c>
      <c r="K77" s="80">
        <v>-4.9000000000000004</v>
      </c>
      <c r="L77" s="80">
        <v>4.4000000000000004</v>
      </c>
      <c r="M77" s="80">
        <v>3.2</v>
      </c>
      <c r="N77" s="80">
        <v>2</v>
      </c>
      <c r="O77" s="8">
        <v>0.9</v>
      </c>
      <c r="P77" s="8">
        <v>2.4</v>
      </c>
      <c r="Q77" s="8">
        <v>3.5</v>
      </c>
      <c r="R77" s="8">
        <v>3.6</v>
      </c>
    </row>
    <row r="78" spans="1:18" ht="12.75" customHeight="1" x14ac:dyDescent="0.25">
      <c r="A78" s="3" t="s">
        <v>991</v>
      </c>
      <c r="B78" s="3" t="s">
        <v>70</v>
      </c>
      <c r="C78" s="80">
        <v>2.9</v>
      </c>
      <c r="D78" s="80">
        <v>3.8</v>
      </c>
      <c r="E78" s="80">
        <v>2.9</v>
      </c>
      <c r="F78" s="80">
        <v>4.4000000000000004</v>
      </c>
      <c r="G78" s="80">
        <v>4</v>
      </c>
      <c r="H78" s="80">
        <v>5.8</v>
      </c>
      <c r="I78" s="80">
        <v>7</v>
      </c>
      <c r="J78" s="80">
        <v>3.4</v>
      </c>
      <c r="K78" s="80">
        <v>-7.8</v>
      </c>
      <c r="L78" s="80">
        <v>1.2</v>
      </c>
      <c r="M78" s="80">
        <v>0.6</v>
      </c>
      <c r="N78" s="80">
        <v>-2.2999999999999998</v>
      </c>
      <c r="O78" s="8">
        <v>-2.1</v>
      </c>
      <c r="P78" s="8">
        <v>0.3</v>
      </c>
      <c r="Q78" s="8">
        <v>1.4</v>
      </c>
      <c r="R78" s="8">
        <v>1.7</v>
      </c>
    </row>
    <row r="79" spans="1:18" ht="12.75" customHeight="1" x14ac:dyDescent="0.25">
      <c r="A79" s="3" t="s">
        <v>991</v>
      </c>
      <c r="B79" s="3" t="s">
        <v>71</v>
      </c>
      <c r="C79" s="80">
        <v>9.1</v>
      </c>
      <c r="D79" s="80">
        <v>5.2</v>
      </c>
      <c r="E79" s="80">
        <v>9.5</v>
      </c>
      <c r="F79" s="80">
        <v>12.1</v>
      </c>
      <c r="G79" s="80">
        <v>3</v>
      </c>
      <c r="H79" s="80">
        <v>7.4</v>
      </c>
      <c r="I79" s="80">
        <v>7.6</v>
      </c>
      <c r="J79" s="80">
        <v>2.2999999999999998</v>
      </c>
      <c r="K79" s="80">
        <v>-14.8</v>
      </c>
      <c r="L79" s="80">
        <v>4.0999999999999996</v>
      </c>
      <c r="M79" s="80">
        <v>5.2</v>
      </c>
      <c r="N79" s="80">
        <v>0.2</v>
      </c>
      <c r="O79" s="8">
        <v>0.1</v>
      </c>
      <c r="P79" s="8">
        <v>2.5</v>
      </c>
      <c r="Q79" s="8">
        <v>3.9</v>
      </c>
      <c r="R79" s="8">
        <v>4.3</v>
      </c>
    </row>
    <row r="80" spans="1:18" ht="12.75" customHeight="1" x14ac:dyDescent="0.25">
      <c r="A80" s="3" t="s">
        <v>991</v>
      </c>
      <c r="B80" s="3" t="s">
        <v>996</v>
      </c>
      <c r="C80" s="80">
        <v>0.5</v>
      </c>
      <c r="D80" s="80">
        <v>0.4</v>
      </c>
      <c r="E80" s="80">
        <v>2.1</v>
      </c>
      <c r="F80" s="80">
        <v>6</v>
      </c>
      <c r="G80" s="80">
        <v>4.7</v>
      </c>
      <c r="H80" s="80">
        <v>5.6</v>
      </c>
      <c r="I80" s="80">
        <v>5.7</v>
      </c>
      <c r="J80" s="80">
        <v>4.0999999999999996</v>
      </c>
      <c r="K80" s="80">
        <v>-1.6</v>
      </c>
      <c r="L80" s="80">
        <v>5.8</v>
      </c>
      <c r="M80" s="80">
        <v>4.5</v>
      </c>
      <c r="N80" s="80">
        <v>3</v>
      </c>
      <c r="O80" s="8">
        <v>3.4</v>
      </c>
      <c r="P80" s="8">
        <v>3.9</v>
      </c>
      <c r="Q80" s="8">
        <v>4</v>
      </c>
      <c r="R80" s="8">
        <v>4.0999999999999996</v>
      </c>
    </row>
    <row r="81" spans="1:18" ht="12.75" customHeight="1" x14ac:dyDescent="0.25">
      <c r="A81" s="3" t="s">
        <v>991</v>
      </c>
      <c r="B81" s="3" t="s">
        <v>208</v>
      </c>
      <c r="C81" s="80">
        <v>2.4</v>
      </c>
      <c r="D81" s="80">
        <v>-3.8</v>
      </c>
      <c r="E81" s="80">
        <v>5.6</v>
      </c>
      <c r="F81" s="80">
        <v>14.1</v>
      </c>
      <c r="G81" s="80">
        <v>13.1</v>
      </c>
      <c r="H81" s="80">
        <v>20.3</v>
      </c>
      <c r="I81" s="80">
        <v>13.3</v>
      </c>
      <c r="J81" s="80">
        <v>-1.5</v>
      </c>
      <c r="K81" s="80">
        <v>-18.399999999999999</v>
      </c>
      <c r="L81" s="80">
        <v>-4.3</v>
      </c>
      <c r="M81" s="80">
        <v>4.5</v>
      </c>
      <c r="N81" s="80">
        <v>-6.8</v>
      </c>
      <c r="O81" s="7" t="s">
        <v>159</v>
      </c>
      <c r="P81" s="7" t="s">
        <v>159</v>
      </c>
      <c r="Q81" s="7" t="s">
        <v>159</v>
      </c>
      <c r="R81" s="7" t="s">
        <v>159</v>
      </c>
    </row>
    <row r="82" spans="1:18" ht="12.75" customHeight="1" x14ac:dyDescent="0.25">
      <c r="A82" s="3" t="s">
        <v>991</v>
      </c>
      <c r="B82" s="3" t="s">
        <v>72</v>
      </c>
      <c r="C82" s="80">
        <v>-4.4000000000000004</v>
      </c>
      <c r="D82" s="80">
        <v>2.5</v>
      </c>
      <c r="E82" s="80">
        <v>5.7</v>
      </c>
      <c r="F82" s="80">
        <v>3.2</v>
      </c>
      <c r="G82" s="80">
        <v>7.2</v>
      </c>
      <c r="H82" s="80">
        <v>12.7</v>
      </c>
      <c r="I82" s="80">
        <v>7.1</v>
      </c>
      <c r="J82" s="80">
        <v>1.5</v>
      </c>
      <c r="K82" s="80">
        <v>-10.7</v>
      </c>
      <c r="L82" s="80">
        <v>-8.5</v>
      </c>
      <c r="M82" s="80">
        <v>-3</v>
      </c>
      <c r="N82" s="80">
        <v>1.6</v>
      </c>
      <c r="O82" s="8">
        <v>1.7</v>
      </c>
      <c r="P82" s="8">
        <v>3.2</v>
      </c>
      <c r="Q82" s="8">
        <v>3.4</v>
      </c>
      <c r="R82" s="8">
        <v>3.5</v>
      </c>
    </row>
    <row r="83" spans="1:18" ht="12.75" customHeight="1" x14ac:dyDescent="0.25">
      <c r="A83" s="3" t="s">
        <v>991</v>
      </c>
      <c r="B83" s="3" t="s">
        <v>73</v>
      </c>
      <c r="C83" s="80">
        <v>-4.4000000000000004</v>
      </c>
      <c r="D83" s="80">
        <v>-10.9</v>
      </c>
      <c r="E83" s="80">
        <v>8.8000000000000007</v>
      </c>
      <c r="F83" s="80">
        <v>9</v>
      </c>
      <c r="G83" s="80">
        <v>9.1999999999999993</v>
      </c>
      <c r="H83" s="80">
        <v>8.5</v>
      </c>
      <c r="I83" s="80">
        <v>8.6999999999999993</v>
      </c>
      <c r="J83" s="80">
        <v>6.8</v>
      </c>
      <c r="K83" s="80">
        <v>0.9</v>
      </c>
      <c r="L83" s="80">
        <v>9.1999999999999993</v>
      </c>
      <c r="M83" s="80">
        <v>8.9</v>
      </c>
      <c r="N83" s="80">
        <v>1.9</v>
      </c>
      <c r="O83" s="8">
        <v>2.2000000000000002</v>
      </c>
      <c r="P83" s="8">
        <v>2.2999999999999998</v>
      </c>
      <c r="Q83" s="8">
        <v>2.4</v>
      </c>
      <c r="R83" s="8">
        <v>3.5</v>
      </c>
    </row>
    <row r="84" spans="1:18" ht="12.75" customHeight="1" x14ac:dyDescent="0.25">
      <c r="A84" s="3" t="s">
        <v>991</v>
      </c>
      <c r="B84" s="3" t="s">
        <v>209</v>
      </c>
      <c r="C84" s="80">
        <v>-3</v>
      </c>
      <c r="D84" s="80">
        <v>-3.3</v>
      </c>
      <c r="E84" s="80">
        <v>2</v>
      </c>
      <c r="F84" s="80">
        <v>7.9</v>
      </c>
      <c r="G84" s="80">
        <v>1.2</v>
      </c>
      <c r="H84" s="80">
        <v>1.1000000000000001</v>
      </c>
      <c r="I84" s="80">
        <v>2</v>
      </c>
      <c r="J84" s="80">
        <v>0.2</v>
      </c>
      <c r="K84" s="80">
        <v>-11</v>
      </c>
      <c r="L84" s="80">
        <v>-3.2</v>
      </c>
      <c r="M84" s="80">
        <v>8.9</v>
      </c>
      <c r="N84" s="80">
        <v>6.6</v>
      </c>
      <c r="O84" s="8">
        <v>5.8</v>
      </c>
      <c r="P84" s="8">
        <v>4</v>
      </c>
      <c r="Q84" s="8">
        <v>4</v>
      </c>
      <c r="R84" s="8">
        <v>4</v>
      </c>
    </row>
    <row r="85" spans="1:18" ht="12.75" customHeight="1" x14ac:dyDescent="0.25">
      <c r="A85" s="3" t="s">
        <v>991</v>
      </c>
      <c r="B85" s="3" t="s">
        <v>74</v>
      </c>
      <c r="C85" s="80">
        <v>2.6</v>
      </c>
      <c r="D85" s="80">
        <v>2.7</v>
      </c>
      <c r="E85" s="80">
        <v>-1.3</v>
      </c>
      <c r="F85" s="80">
        <v>0.9</v>
      </c>
      <c r="G85" s="80">
        <v>3.4</v>
      </c>
      <c r="H85" s="80">
        <v>2.5</v>
      </c>
      <c r="I85" s="80">
        <v>1.4</v>
      </c>
      <c r="J85" s="80">
        <v>-2.2999999999999998</v>
      </c>
      <c r="K85" s="80">
        <v>-4.9000000000000004</v>
      </c>
      <c r="L85" s="80">
        <v>0.2</v>
      </c>
      <c r="M85" s="80">
        <v>1.6</v>
      </c>
      <c r="N85" s="80">
        <v>2.5</v>
      </c>
      <c r="O85" s="8">
        <v>2.7</v>
      </c>
      <c r="P85" s="8">
        <v>2.5</v>
      </c>
      <c r="Q85" s="8">
        <v>2.5</v>
      </c>
      <c r="R85" s="8">
        <v>2.5</v>
      </c>
    </row>
    <row r="86" spans="1:18" ht="12.75" customHeight="1" x14ac:dyDescent="0.25">
      <c r="A86" s="3" t="s">
        <v>991</v>
      </c>
      <c r="B86" s="3" t="s">
        <v>75</v>
      </c>
      <c r="C86" s="80">
        <v>-2.6</v>
      </c>
      <c r="D86" s="80">
        <v>0.7</v>
      </c>
      <c r="E86" s="80">
        <v>2</v>
      </c>
      <c r="F86" s="80">
        <v>1.4</v>
      </c>
      <c r="G86" s="80">
        <v>4</v>
      </c>
      <c r="H86" s="80">
        <v>5.7</v>
      </c>
      <c r="I86" s="80">
        <v>1.7</v>
      </c>
      <c r="J86" s="80">
        <v>0.3</v>
      </c>
      <c r="K86" s="80">
        <v>-4.0999999999999996</v>
      </c>
      <c r="L86" s="80">
        <v>0.2</v>
      </c>
      <c r="M86" s="80">
        <v>0.6</v>
      </c>
      <c r="N86" s="80">
        <v>0</v>
      </c>
      <c r="O86" s="8">
        <v>0.5</v>
      </c>
      <c r="P86" s="8">
        <v>1</v>
      </c>
      <c r="Q86" s="8">
        <v>1.5</v>
      </c>
      <c r="R86" s="8">
        <v>2</v>
      </c>
    </row>
    <row r="87" spans="1:18" ht="12.75" customHeight="1" x14ac:dyDescent="0.25">
      <c r="A87" s="3" t="s">
        <v>991</v>
      </c>
      <c r="B87" s="3" t="s">
        <v>76</v>
      </c>
      <c r="C87" s="80">
        <v>4.9000000000000004</v>
      </c>
      <c r="D87" s="80">
        <v>5.0999999999999996</v>
      </c>
      <c r="E87" s="80">
        <v>9.3000000000000007</v>
      </c>
      <c r="F87" s="80">
        <v>4.5999999999999996</v>
      </c>
      <c r="G87" s="80">
        <v>2.6</v>
      </c>
      <c r="H87" s="80">
        <v>5.0999999999999996</v>
      </c>
      <c r="I87" s="80">
        <v>1.2</v>
      </c>
      <c r="J87" s="80">
        <v>3.8</v>
      </c>
      <c r="K87" s="80">
        <v>0</v>
      </c>
      <c r="L87" s="80">
        <v>2.7</v>
      </c>
      <c r="M87" s="80">
        <v>1.9</v>
      </c>
      <c r="N87" s="80">
        <v>5.3</v>
      </c>
      <c r="O87" s="8">
        <v>2.5</v>
      </c>
      <c r="P87" s="8">
        <v>2.5</v>
      </c>
      <c r="Q87" s="8">
        <v>2.5</v>
      </c>
      <c r="R87" s="8">
        <v>2.5</v>
      </c>
    </row>
    <row r="88" spans="1:18" ht="12.75" customHeight="1" x14ac:dyDescent="0.25">
      <c r="A88" s="3" t="s">
        <v>991</v>
      </c>
      <c r="B88" s="3" t="s">
        <v>210</v>
      </c>
      <c r="C88" s="80">
        <v>6.5</v>
      </c>
      <c r="D88" s="80">
        <v>-1.5</v>
      </c>
      <c r="E88" s="80">
        <v>3.5</v>
      </c>
      <c r="F88" s="80">
        <v>2.6</v>
      </c>
      <c r="G88" s="80">
        <v>2</v>
      </c>
      <c r="H88" s="80">
        <v>5.6</v>
      </c>
      <c r="I88" s="80">
        <v>2.9</v>
      </c>
      <c r="J88" s="80">
        <v>0.9</v>
      </c>
      <c r="K88" s="80">
        <v>-4.8</v>
      </c>
      <c r="L88" s="80">
        <v>-1.9</v>
      </c>
      <c r="M88" s="80">
        <v>0.6</v>
      </c>
      <c r="N88" s="80">
        <v>1.8</v>
      </c>
      <c r="O88" s="8">
        <v>2.2000000000000002</v>
      </c>
      <c r="P88" s="8">
        <v>2.2000000000000002</v>
      </c>
      <c r="Q88" s="8">
        <v>2.2000000000000002</v>
      </c>
      <c r="R88" s="8">
        <v>2.2000000000000002</v>
      </c>
    </row>
    <row r="89" spans="1:18" ht="12.75" customHeight="1" x14ac:dyDescent="0.25">
      <c r="A89" s="3" t="s">
        <v>991</v>
      </c>
      <c r="B89" s="3" t="s">
        <v>77</v>
      </c>
      <c r="C89" s="80">
        <v>1.7</v>
      </c>
      <c r="D89" s="80">
        <v>2.5</v>
      </c>
      <c r="E89" s="80">
        <v>2.7</v>
      </c>
      <c r="F89" s="80">
        <v>4.2</v>
      </c>
      <c r="G89" s="80">
        <v>4.4000000000000004</v>
      </c>
      <c r="H89" s="80">
        <v>4.8</v>
      </c>
      <c r="I89" s="80">
        <v>4.5999999999999996</v>
      </c>
      <c r="J89" s="80">
        <v>6.1</v>
      </c>
      <c r="K89" s="80">
        <v>3.4</v>
      </c>
      <c r="L89" s="80">
        <v>4.0999999999999996</v>
      </c>
      <c r="M89" s="80">
        <v>5.2</v>
      </c>
      <c r="N89" s="80">
        <v>4.5</v>
      </c>
      <c r="O89" s="8">
        <v>4.0999999999999996</v>
      </c>
      <c r="P89" s="8">
        <v>4.5</v>
      </c>
      <c r="Q89" s="8">
        <v>5</v>
      </c>
      <c r="R89" s="8">
        <v>5</v>
      </c>
    </row>
    <row r="90" spans="1:18" ht="12.75" customHeight="1" x14ac:dyDescent="0.25">
      <c r="A90" s="3" t="s">
        <v>991</v>
      </c>
      <c r="B90" s="3" t="s">
        <v>78</v>
      </c>
      <c r="C90" s="80">
        <v>1.3</v>
      </c>
      <c r="D90" s="80">
        <v>2.7</v>
      </c>
      <c r="E90" s="80">
        <v>1.1000000000000001</v>
      </c>
      <c r="F90" s="80">
        <v>5.7</v>
      </c>
      <c r="G90" s="80">
        <v>3.2</v>
      </c>
      <c r="H90" s="80">
        <v>4</v>
      </c>
      <c r="I90" s="80">
        <v>6.1</v>
      </c>
      <c r="J90" s="80">
        <v>5.2</v>
      </c>
      <c r="K90" s="80">
        <v>-0.3</v>
      </c>
      <c r="L90" s="80">
        <v>7.5</v>
      </c>
      <c r="M90" s="80">
        <v>2.7</v>
      </c>
      <c r="N90" s="80">
        <v>0.9</v>
      </c>
      <c r="O90" s="8">
        <v>3.1</v>
      </c>
      <c r="P90" s="8">
        <v>4</v>
      </c>
      <c r="Q90" s="8">
        <v>4.5</v>
      </c>
      <c r="R90" s="8">
        <v>4.7</v>
      </c>
    </row>
    <row r="91" spans="1:18" ht="12.75" customHeight="1" x14ac:dyDescent="0.25">
      <c r="A91" s="3" t="s">
        <v>991</v>
      </c>
      <c r="B91" s="3" t="s">
        <v>211</v>
      </c>
      <c r="C91" s="80">
        <v>4.7</v>
      </c>
      <c r="D91" s="80">
        <v>-3.3</v>
      </c>
      <c r="E91" s="80">
        <v>-12.6</v>
      </c>
      <c r="F91" s="80">
        <v>3.8</v>
      </c>
      <c r="G91" s="80">
        <v>14.3</v>
      </c>
      <c r="H91" s="80">
        <v>1.4</v>
      </c>
      <c r="I91" s="80">
        <v>0.7</v>
      </c>
      <c r="J91" s="80">
        <v>1.5</v>
      </c>
      <c r="K91" s="80">
        <v>4.3</v>
      </c>
      <c r="L91" s="80">
        <v>4.5</v>
      </c>
      <c r="M91" s="80">
        <v>2.5</v>
      </c>
      <c r="N91" s="80">
        <v>3.1</v>
      </c>
      <c r="O91" s="8">
        <v>3.4</v>
      </c>
      <c r="P91" s="8">
        <v>3.6</v>
      </c>
      <c r="Q91" s="8">
        <v>3.8</v>
      </c>
      <c r="R91" s="8">
        <v>3.7</v>
      </c>
    </row>
    <row r="92" spans="1:18" ht="12.75" customHeight="1" x14ac:dyDescent="0.25">
      <c r="A92" s="3" t="s">
        <v>991</v>
      </c>
      <c r="B92" s="3" t="s">
        <v>212</v>
      </c>
      <c r="C92" s="80">
        <v>0.6</v>
      </c>
      <c r="D92" s="80">
        <v>1.7</v>
      </c>
      <c r="E92" s="80">
        <v>2</v>
      </c>
      <c r="F92" s="80">
        <v>0.9</v>
      </c>
      <c r="G92" s="80">
        <v>6.5</v>
      </c>
      <c r="H92" s="80">
        <v>4.5999999999999996</v>
      </c>
      <c r="I92" s="80">
        <v>2.2000000000000002</v>
      </c>
      <c r="J92" s="80">
        <v>3.2</v>
      </c>
      <c r="K92" s="80">
        <v>2.4</v>
      </c>
      <c r="L92" s="80">
        <v>2.6</v>
      </c>
      <c r="M92" s="80">
        <v>2.6</v>
      </c>
      <c r="N92" s="80">
        <v>2.6</v>
      </c>
      <c r="O92" s="8">
        <v>2.6</v>
      </c>
      <c r="P92" s="8">
        <v>2.6</v>
      </c>
      <c r="Q92" s="8">
        <v>2.6</v>
      </c>
      <c r="R92" s="8">
        <v>2.6</v>
      </c>
    </row>
    <row r="93" spans="1:18" ht="12.75" customHeight="1" x14ac:dyDescent="0.25">
      <c r="A93" s="3" t="s">
        <v>991</v>
      </c>
      <c r="B93" s="3" t="s">
        <v>79</v>
      </c>
      <c r="C93" s="80">
        <v>3.3</v>
      </c>
      <c r="D93" s="80">
        <v>2.7</v>
      </c>
      <c r="E93" s="80">
        <v>3.8</v>
      </c>
      <c r="F93" s="80">
        <v>7</v>
      </c>
      <c r="G93" s="80">
        <v>6.2</v>
      </c>
      <c r="H93" s="80">
        <v>5.7</v>
      </c>
      <c r="I93" s="80">
        <v>5.2</v>
      </c>
      <c r="J93" s="80">
        <v>3.3</v>
      </c>
      <c r="K93" s="80">
        <v>-1</v>
      </c>
      <c r="L93" s="80">
        <v>5.8</v>
      </c>
      <c r="M93" s="80">
        <v>5.9</v>
      </c>
      <c r="N93" s="80">
        <v>5.6</v>
      </c>
      <c r="O93" s="8">
        <v>5</v>
      </c>
      <c r="P93" s="8">
        <v>4.8</v>
      </c>
      <c r="Q93" s="8">
        <v>4.7</v>
      </c>
      <c r="R93" s="8">
        <v>4.5999999999999996</v>
      </c>
    </row>
    <row r="94" spans="1:18" ht="12.75" customHeight="1" x14ac:dyDescent="0.25">
      <c r="A94" s="3" t="s">
        <v>991</v>
      </c>
      <c r="B94" s="3" t="s">
        <v>80</v>
      </c>
      <c r="C94" s="80">
        <v>1.7</v>
      </c>
      <c r="D94" s="80">
        <v>2.5</v>
      </c>
      <c r="E94" s="80">
        <v>3.9</v>
      </c>
      <c r="F94" s="80">
        <v>5.3</v>
      </c>
      <c r="G94" s="80">
        <v>4.7</v>
      </c>
      <c r="H94" s="80">
        <v>6.7</v>
      </c>
      <c r="I94" s="80">
        <v>6.9</v>
      </c>
      <c r="J94" s="80">
        <v>3.5</v>
      </c>
      <c r="K94" s="80">
        <v>1.7</v>
      </c>
      <c r="L94" s="80">
        <v>4</v>
      </c>
      <c r="M94" s="80">
        <v>6.6</v>
      </c>
      <c r="N94" s="80">
        <v>4</v>
      </c>
      <c r="O94" s="8">
        <v>4.0999999999999996</v>
      </c>
      <c r="P94" s="8">
        <v>4.7</v>
      </c>
      <c r="Q94" s="8">
        <v>4.5999999999999996</v>
      </c>
      <c r="R94" s="8">
        <v>4.7</v>
      </c>
    </row>
    <row r="95" spans="1:18" ht="12.75" customHeight="1" x14ac:dyDescent="0.25">
      <c r="A95" s="3" t="s">
        <v>991</v>
      </c>
      <c r="B95" s="3" t="s">
        <v>81</v>
      </c>
      <c r="C95" s="80">
        <v>1.1000000000000001</v>
      </c>
      <c r="D95" s="80">
        <v>2.9</v>
      </c>
      <c r="E95" s="80">
        <v>6.4</v>
      </c>
      <c r="F95" s="80">
        <v>4.3</v>
      </c>
      <c r="G95" s="80">
        <v>5.9</v>
      </c>
      <c r="H95" s="80">
        <v>8.8000000000000007</v>
      </c>
      <c r="I95" s="80">
        <v>7.9</v>
      </c>
      <c r="J95" s="80">
        <v>2.7</v>
      </c>
      <c r="K95" s="80">
        <v>-1</v>
      </c>
      <c r="L95" s="80">
        <v>4.7</v>
      </c>
      <c r="M95" s="80">
        <v>4.2</v>
      </c>
      <c r="N95" s="80">
        <v>5</v>
      </c>
      <c r="O95" s="8">
        <v>4.2</v>
      </c>
      <c r="P95" s="8">
        <v>4.4000000000000004</v>
      </c>
      <c r="Q95" s="8">
        <v>4.5</v>
      </c>
      <c r="R95" s="8">
        <v>4.5</v>
      </c>
    </row>
    <row r="96" spans="1:18" ht="12.75" customHeight="1" x14ac:dyDescent="0.25">
      <c r="A96" s="3" t="s">
        <v>991</v>
      </c>
      <c r="B96" s="3" t="s">
        <v>213</v>
      </c>
      <c r="C96" s="80">
        <v>3.2</v>
      </c>
      <c r="D96" s="80">
        <v>1.4</v>
      </c>
      <c r="E96" s="80">
        <v>3.8</v>
      </c>
      <c r="F96" s="80">
        <v>5.8</v>
      </c>
      <c r="G96" s="80">
        <v>11.2</v>
      </c>
      <c r="H96" s="80">
        <v>12.1</v>
      </c>
      <c r="I96" s="80">
        <v>7.3</v>
      </c>
      <c r="J96" s="80">
        <v>4.0999999999999996</v>
      </c>
      <c r="K96" s="80">
        <v>1.4</v>
      </c>
      <c r="L96" s="80">
        <v>2.4</v>
      </c>
      <c r="M96" s="80">
        <v>2.7</v>
      </c>
      <c r="N96" s="80">
        <v>3.4</v>
      </c>
      <c r="O96" s="8">
        <v>3.3</v>
      </c>
      <c r="P96" s="8">
        <v>3.1</v>
      </c>
      <c r="Q96" s="8">
        <v>2.9</v>
      </c>
      <c r="R96" s="8">
        <v>2.8</v>
      </c>
    </row>
    <row r="97" spans="1:18" ht="12.75" customHeight="1" x14ac:dyDescent="0.25">
      <c r="A97" s="3" t="s">
        <v>991</v>
      </c>
      <c r="B97" s="3" t="s">
        <v>343</v>
      </c>
      <c r="C97" s="80">
        <v>-0.7</v>
      </c>
      <c r="D97" s="80">
        <v>0.4</v>
      </c>
      <c r="E97" s="80">
        <v>0.3</v>
      </c>
      <c r="F97" s="80">
        <v>0.2</v>
      </c>
      <c r="G97" s="80">
        <v>0.8</v>
      </c>
      <c r="H97" s="80">
        <v>1.5</v>
      </c>
      <c r="I97" s="80">
        <v>2.5</v>
      </c>
      <c r="J97" s="80">
        <v>2.2000000000000002</v>
      </c>
      <c r="K97" s="80">
        <v>-0.5</v>
      </c>
      <c r="L97" s="80">
        <v>0.1</v>
      </c>
      <c r="M97" s="80">
        <v>0.6</v>
      </c>
      <c r="N97" s="80">
        <v>1</v>
      </c>
      <c r="O97" s="7" t="s">
        <v>159</v>
      </c>
      <c r="P97" s="7" t="s">
        <v>159</v>
      </c>
      <c r="Q97" s="7" t="s">
        <v>159</v>
      </c>
      <c r="R97" s="7" t="s">
        <v>159</v>
      </c>
    </row>
    <row r="98" spans="1:18" ht="12.75" customHeight="1" x14ac:dyDescent="0.25">
      <c r="A98" s="3" t="s">
        <v>991</v>
      </c>
      <c r="B98" s="3" t="s">
        <v>82</v>
      </c>
      <c r="C98" s="80">
        <v>0.3</v>
      </c>
      <c r="D98" s="80">
        <v>-2</v>
      </c>
      <c r="E98" s="80">
        <v>7.7</v>
      </c>
      <c r="F98" s="80">
        <v>2.6</v>
      </c>
      <c r="G98" s="80">
        <v>-0.3</v>
      </c>
      <c r="H98" s="80">
        <v>4.5999999999999996</v>
      </c>
      <c r="I98" s="80">
        <v>6</v>
      </c>
      <c r="J98" s="80">
        <v>7.8</v>
      </c>
      <c r="K98" s="80">
        <v>-1.1000000000000001</v>
      </c>
      <c r="L98" s="80">
        <v>1.2</v>
      </c>
      <c r="M98" s="80">
        <v>1</v>
      </c>
      <c r="N98" s="80">
        <v>0.4</v>
      </c>
      <c r="O98" s="8">
        <v>1.3</v>
      </c>
      <c r="P98" s="8">
        <v>1.5</v>
      </c>
      <c r="Q98" s="8">
        <v>1.7</v>
      </c>
      <c r="R98" s="8">
        <v>1.8</v>
      </c>
    </row>
    <row r="99" spans="1:18" ht="12.75" customHeight="1" x14ac:dyDescent="0.25">
      <c r="A99" s="3" t="s">
        <v>991</v>
      </c>
      <c r="B99" s="3" t="s">
        <v>83</v>
      </c>
      <c r="C99" s="80">
        <v>1.8</v>
      </c>
      <c r="D99" s="80">
        <v>5.8</v>
      </c>
      <c r="E99" s="80">
        <v>-0.3</v>
      </c>
      <c r="F99" s="80">
        <v>1.3</v>
      </c>
      <c r="G99" s="80">
        <v>9.3000000000000007</v>
      </c>
      <c r="H99" s="80">
        <v>10.7</v>
      </c>
      <c r="I99" s="80">
        <v>8.5</v>
      </c>
      <c r="J99" s="80">
        <v>5.3</v>
      </c>
      <c r="K99" s="80">
        <v>3.5</v>
      </c>
      <c r="L99" s="80">
        <v>7.8</v>
      </c>
      <c r="M99" s="80">
        <v>4.5</v>
      </c>
      <c r="N99" s="80">
        <v>3.9</v>
      </c>
      <c r="O99" s="8">
        <v>2.2000000000000002</v>
      </c>
      <c r="P99" s="8">
        <v>3.4</v>
      </c>
      <c r="Q99" s="8">
        <v>4.5999999999999996</v>
      </c>
      <c r="R99" s="8">
        <v>5</v>
      </c>
    </row>
    <row r="100" spans="1:18" ht="12.75" customHeight="1" x14ac:dyDescent="0.25">
      <c r="A100" s="3" t="s">
        <v>991</v>
      </c>
      <c r="B100" s="3" t="s">
        <v>84</v>
      </c>
      <c r="C100" s="80">
        <v>4</v>
      </c>
      <c r="D100" s="80">
        <v>4.0999999999999996</v>
      </c>
      <c r="E100" s="80">
        <v>2.7</v>
      </c>
      <c r="F100" s="80">
        <v>8.1999999999999993</v>
      </c>
      <c r="G100" s="80">
        <v>5.3</v>
      </c>
      <c r="H100" s="80">
        <v>4.4000000000000004</v>
      </c>
      <c r="I100" s="80">
        <v>2.2000000000000002</v>
      </c>
      <c r="J100" s="80">
        <v>6.4</v>
      </c>
      <c r="K100" s="80">
        <v>0.6</v>
      </c>
      <c r="L100" s="80">
        <v>2.8</v>
      </c>
      <c r="M100" s="80">
        <v>7.4</v>
      </c>
      <c r="N100" s="80">
        <v>5</v>
      </c>
      <c r="O100" s="8">
        <v>4.0999999999999996</v>
      </c>
      <c r="P100" s="8">
        <v>4.0999999999999996</v>
      </c>
      <c r="Q100" s="8">
        <v>3.7</v>
      </c>
      <c r="R100" s="8">
        <v>3.6</v>
      </c>
    </row>
    <row r="101" spans="1:18" ht="12.75" customHeight="1" x14ac:dyDescent="0.25">
      <c r="A101" s="3" t="s">
        <v>991</v>
      </c>
      <c r="B101" s="3" t="s">
        <v>85</v>
      </c>
      <c r="C101" s="80">
        <v>1.7</v>
      </c>
      <c r="D101" s="80">
        <v>2.2999999999999998</v>
      </c>
      <c r="E101" s="80">
        <v>2.2999999999999998</v>
      </c>
      <c r="F101" s="80">
        <v>1.9</v>
      </c>
      <c r="G101" s="80">
        <v>3.6</v>
      </c>
      <c r="H101" s="80">
        <v>3.9</v>
      </c>
      <c r="I101" s="80">
        <v>3.8</v>
      </c>
      <c r="J101" s="80">
        <v>1.3</v>
      </c>
      <c r="K101" s="80">
        <v>-3.1</v>
      </c>
      <c r="L101" s="80">
        <v>1.4</v>
      </c>
      <c r="M101" s="80">
        <v>2</v>
      </c>
      <c r="N101" s="80">
        <v>1.6</v>
      </c>
      <c r="O101" s="8">
        <v>1.6</v>
      </c>
      <c r="P101" s="8">
        <v>1.6</v>
      </c>
      <c r="Q101" s="8">
        <v>1.7</v>
      </c>
      <c r="R101" s="8">
        <v>1.8</v>
      </c>
    </row>
    <row r="102" spans="1:18" ht="12.75" customHeight="1" x14ac:dyDescent="0.25">
      <c r="A102" s="3" t="s">
        <v>991</v>
      </c>
      <c r="B102" s="3" t="s">
        <v>214</v>
      </c>
      <c r="C102" s="80">
        <v>16.7</v>
      </c>
      <c r="D102" s="80">
        <v>8.6999999999999993</v>
      </c>
      <c r="E102" s="80">
        <v>-0.1</v>
      </c>
      <c r="F102" s="80">
        <v>3</v>
      </c>
      <c r="G102" s="80">
        <v>3.6</v>
      </c>
      <c r="H102" s="80">
        <v>6.4</v>
      </c>
      <c r="I102" s="80">
        <v>4.0999999999999996</v>
      </c>
      <c r="J102" s="80">
        <v>3.4</v>
      </c>
      <c r="K102" s="80">
        <v>3.6</v>
      </c>
      <c r="L102" s="80">
        <v>2.5</v>
      </c>
      <c r="M102" s="80">
        <v>4</v>
      </c>
      <c r="N102" s="80">
        <v>4</v>
      </c>
      <c r="O102" s="8">
        <v>4</v>
      </c>
      <c r="P102" s="8">
        <v>4</v>
      </c>
      <c r="Q102" s="8">
        <v>3.9</v>
      </c>
      <c r="R102" s="8">
        <v>4.0999999999999996</v>
      </c>
    </row>
    <row r="103" spans="1:18" ht="12.75" customHeight="1" x14ac:dyDescent="0.25">
      <c r="A103" s="3" t="s">
        <v>991</v>
      </c>
      <c r="B103" s="3" t="s">
        <v>86</v>
      </c>
      <c r="C103" s="80">
        <v>-2</v>
      </c>
      <c r="D103" s="80">
        <v>3.4</v>
      </c>
      <c r="E103" s="80">
        <v>9.5</v>
      </c>
      <c r="F103" s="80">
        <v>-0.6</v>
      </c>
      <c r="G103" s="80">
        <v>13.3</v>
      </c>
      <c r="H103" s="80">
        <v>-4</v>
      </c>
      <c r="I103" s="80">
        <v>6.1</v>
      </c>
      <c r="J103" s="80">
        <v>0.9</v>
      </c>
      <c r="K103" s="80">
        <v>-6.7</v>
      </c>
      <c r="L103" s="80">
        <v>-0.4</v>
      </c>
      <c r="M103" s="80">
        <v>1</v>
      </c>
      <c r="N103" s="80">
        <v>-0.8</v>
      </c>
      <c r="O103" s="8">
        <v>0.5</v>
      </c>
      <c r="P103" s="8">
        <v>1</v>
      </c>
      <c r="Q103" s="8">
        <v>1.5</v>
      </c>
      <c r="R103" s="8">
        <v>1.9</v>
      </c>
    </row>
    <row r="104" spans="1:18" ht="12.75" customHeight="1" x14ac:dyDescent="0.25">
      <c r="A104" s="3" t="s">
        <v>991</v>
      </c>
      <c r="B104" s="3" t="s">
        <v>215</v>
      </c>
      <c r="C104" s="80">
        <v>3.6</v>
      </c>
      <c r="D104" s="80">
        <v>1.2</v>
      </c>
      <c r="E104" s="80">
        <v>5</v>
      </c>
      <c r="F104" s="80">
        <v>0.9</v>
      </c>
      <c r="G104" s="80">
        <v>4.4000000000000004</v>
      </c>
      <c r="H104" s="80">
        <v>2.1</v>
      </c>
      <c r="I104" s="80">
        <v>2.6</v>
      </c>
      <c r="J104" s="80">
        <v>1.1000000000000001</v>
      </c>
      <c r="K104" s="80">
        <v>-4.8</v>
      </c>
      <c r="L104" s="80">
        <v>2.7</v>
      </c>
      <c r="M104" s="80">
        <v>1.3</v>
      </c>
      <c r="N104" s="80">
        <v>1.5</v>
      </c>
      <c r="O104" s="8">
        <v>1.6</v>
      </c>
      <c r="P104" s="8">
        <v>1.6</v>
      </c>
      <c r="Q104" s="8">
        <v>1.7</v>
      </c>
      <c r="R104" s="8">
        <v>1.7</v>
      </c>
    </row>
    <row r="105" spans="1:18" ht="12.75" customHeight="1" x14ac:dyDescent="0.25">
      <c r="A105" s="3" t="s">
        <v>991</v>
      </c>
      <c r="B105" s="3" t="s">
        <v>87</v>
      </c>
      <c r="C105" s="80">
        <v>2.4</v>
      </c>
      <c r="D105" s="80">
        <v>3.9</v>
      </c>
      <c r="E105" s="80">
        <v>2.5</v>
      </c>
      <c r="F105" s="80">
        <v>3.2</v>
      </c>
      <c r="G105" s="80">
        <v>3.3</v>
      </c>
      <c r="H105" s="80">
        <v>5.4</v>
      </c>
      <c r="I105" s="80">
        <v>6.3</v>
      </c>
      <c r="J105" s="80">
        <v>3.3</v>
      </c>
      <c r="K105" s="80">
        <v>0.5</v>
      </c>
      <c r="L105" s="80">
        <v>2.9</v>
      </c>
      <c r="M105" s="80">
        <v>4.0999999999999996</v>
      </c>
      <c r="N105" s="80">
        <v>3</v>
      </c>
      <c r="O105" s="8">
        <v>3.3</v>
      </c>
      <c r="P105" s="8">
        <v>3.4</v>
      </c>
      <c r="Q105" s="8">
        <v>3.5</v>
      </c>
      <c r="R105" s="8">
        <v>3.5</v>
      </c>
    </row>
    <row r="106" spans="1:18" ht="12.75" customHeight="1" x14ac:dyDescent="0.25">
      <c r="A106" s="3" t="s">
        <v>991</v>
      </c>
      <c r="B106" s="3" t="s">
        <v>88</v>
      </c>
      <c r="C106" s="80">
        <v>2.2999999999999998</v>
      </c>
      <c r="D106" s="80">
        <v>1.1000000000000001</v>
      </c>
      <c r="E106" s="80">
        <v>-0.7</v>
      </c>
      <c r="F106" s="80">
        <v>1.6</v>
      </c>
      <c r="G106" s="80">
        <v>-1.9</v>
      </c>
      <c r="H106" s="80">
        <v>5.0999999999999996</v>
      </c>
      <c r="I106" s="80">
        <v>7</v>
      </c>
      <c r="J106" s="80">
        <v>2</v>
      </c>
      <c r="K106" s="80">
        <v>3.3</v>
      </c>
      <c r="L106" s="80">
        <v>4.4000000000000004</v>
      </c>
      <c r="M106" s="80">
        <v>5.4</v>
      </c>
      <c r="N106" s="80">
        <v>3.3</v>
      </c>
      <c r="O106" s="8">
        <v>5.5</v>
      </c>
      <c r="P106" s="8">
        <v>6</v>
      </c>
      <c r="Q106" s="8">
        <v>6</v>
      </c>
      <c r="R106" s="8">
        <v>3.6</v>
      </c>
    </row>
    <row r="107" spans="1:18" ht="12.75" customHeight="1" x14ac:dyDescent="0.25">
      <c r="A107" s="3" t="s">
        <v>991</v>
      </c>
      <c r="B107" s="3" t="s">
        <v>89</v>
      </c>
      <c r="C107" s="80">
        <v>-1</v>
      </c>
      <c r="D107" s="80">
        <v>-0.3</v>
      </c>
      <c r="E107" s="80">
        <v>0.4</v>
      </c>
      <c r="F107" s="80">
        <v>-3.5</v>
      </c>
      <c r="G107" s="80">
        <v>1.8</v>
      </c>
      <c r="H107" s="80">
        <v>2.2000000000000002</v>
      </c>
      <c r="I107" s="80">
        <v>3.3</v>
      </c>
      <c r="J107" s="80">
        <v>0.8</v>
      </c>
      <c r="K107" s="80">
        <v>2.9</v>
      </c>
      <c r="L107" s="80">
        <v>-5.4</v>
      </c>
      <c r="M107" s="80">
        <v>5.6</v>
      </c>
      <c r="N107" s="80">
        <v>2.8</v>
      </c>
      <c r="O107" s="8">
        <v>6.5</v>
      </c>
      <c r="P107" s="8">
        <v>6.3</v>
      </c>
      <c r="Q107" s="8">
        <v>6.1</v>
      </c>
      <c r="R107" s="8">
        <v>5.8</v>
      </c>
    </row>
    <row r="108" spans="1:18" ht="12.75" customHeight="1" x14ac:dyDescent="0.25">
      <c r="A108" s="3" t="s">
        <v>991</v>
      </c>
      <c r="B108" s="3" t="s">
        <v>90</v>
      </c>
      <c r="C108" s="80">
        <v>2.7</v>
      </c>
      <c r="D108" s="80">
        <v>3.8</v>
      </c>
      <c r="E108" s="80">
        <v>4.5</v>
      </c>
      <c r="F108" s="80">
        <v>6.2</v>
      </c>
      <c r="G108" s="80">
        <v>6.1</v>
      </c>
      <c r="H108" s="80">
        <v>6.6</v>
      </c>
      <c r="I108" s="80">
        <v>6.2</v>
      </c>
      <c r="J108" s="80">
        <v>4.2</v>
      </c>
      <c r="K108" s="80">
        <v>-2.4</v>
      </c>
      <c r="L108" s="80">
        <v>3.7</v>
      </c>
      <c r="M108" s="80">
        <v>3.7</v>
      </c>
      <c r="N108" s="80">
        <v>3.3</v>
      </c>
      <c r="O108" s="8">
        <v>3.3</v>
      </c>
      <c r="P108" s="8">
        <v>3</v>
      </c>
      <c r="Q108" s="8">
        <v>3</v>
      </c>
      <c r="R108" s="8">
        <v>3</v>
      </c>
    </row>
    <row r="109" spans="1:18" ht="12.75" customHeight="1" x14ac:dyDescent="0.25">
      <c r="A109" s="3" t="s">
        <v>991</v>
      </c>
      <c r="B109" s="3" t="s">
        <v>91</v>
      </c>
      <c r="C109" s="80">
        <v>1.3</v>
      </c>
      <c r="D109" s="80">
        <v>0.7</v>
      </c>
      <c r="E109" s="80">
        <v>3.7</v>
      </c>
      <c r="F109" s="80">
        <v>1.3</v>
      </c>
      <c r="G109" s="80">
        <v>0.9</v>
      </c>
      <c r="H109" s="80">
        <v>2.9</v>
      </c>
      <c r="I109" s="80">
        <v>1.4</v>
      </c>
      <c r="J109" s="80">
        <v>-0.8</v>
      </c>
      <c r="K109" s="80">
        <v>-3.1</v>
      </c>
      <c r="L109" s="80">
        <v>-1.4</v>
      </c>
      <c r="M109" s="80">
        <v>1.5</v>
      </c>
      <c r="N109" s="80">
        <v>0.1</v>
      </c>
      <c r="O109" s="8">
        <v>0.6</v>
      </c>
      <c r="P109" s="8">
        <v>1.3</v>
      </c>
      <c r="Q109" s="8">
        <v>1.7</v>
      </c>
      <c r="R109" s="8">
        <v>2.1</v>
      </c>
    </row>
    <row r="110" spans="1:18" ht="12.75" customHeight="1" x14ac:dyDescent="0.25">
      <c r="A110" s="3" t="s">
        <v>991</v>
      </c>
      <c r="B110" s="3" t="s">
        <v>216</v>
      </c>
      <c r="C110" s="80">
        <v>5.5</v>
      </c>
      <c r="D110" s="80">
        <v>1.1000000000000001</v>
      </c>
      <c r="E110" s="80">
        <v>3.5</v>
      </c>
      <c r="F110" s="80">
        <v>3.5</v>
      </c>
      <c r="G110" s="80">
        <v>3.6</v>
      </c>
      <c r="H110" s="80">
        <v>3.5</v>
      </c>
      <c r="I110" s="80">
        <v>0.9</v>
      </c>
      <c r="J110" s="80">
        <v>-0.3</v>
      </c>
      <c r="K110" s="80">
        <v>-6.5</v>
      </c>
      <c r="L110" s="80">
        <v>4.5999999999999996</v>
      </c>
      <c r="M110" s="80">
        <v>1</v>
      </c>
      <c r="N110" s="80">
        <v>0.5</v>
      </c>
      <c r="O110" s="7" t="s">
        <v>159</v>
      </c>
      <c r="P110" s="7" t="s">
        <v>159</v>
      </c>
      <c r="Q110" s="7" t="s">
        <v>159</v>
      </c>
      <c r="R110" s="7" t="s">
        <v>159</v>
      </c>
    </row>
    <row r="111" spans="1:18" ht="12.75" customHeight="1" x14ac:dyDescent="0.25">
      <c r="A111" s="3" t="s">
        <v>991</v>
      </c>
      <c r="B111" s="3" t="s">
        <v>92</v>
      </c>
      <c r="C111" s="80">
        <v>-1</v>
      </c>
      <c r="D111" s="80">
        <v>0.1</v>
      </c>
      <c r="E111" s="80">
        <v>1.3</v>
      </c>
      <c r="F111" s="80">
        <v>4.0999999999999996</v>
      </c>
      <c r="G111" s="80">
        <v>3.2</v>
      </c>
      <c r="H111" s="80">
        <v>5.2</v>
      </c>
      <c r="I111" s="80">
        <v>3.3</v>
      </c>
      <c r="J111" s="80">
        <v>1.2</v>
      </c>
      <c r="K111" s="80">
        <v>-6</v>
      </c>
      <c r="L111" s="80">
        <v>5.3</v>
      </c>
      <c r="M111" s="80">
        <v>3.9</v>
      </c>
      <c r="N111" s="80">
        <v>3.9</v>
      </c>
      <c r="O111" s="8">
        <v>3.3</v>
      </c>
      <c r="P111" s="8">
        <v>3.9</v>
      </c>
      <c r="Q111" s="8">
        <v>3.9</v>
      </c>
      <c r="R111" s="8">
        <v>3.7</v>
      </c>
    </row>
    <row r="112" spans="1:18" ht="12.75" customHeight="1" x14ac:dyDescent="0.25">
      <c r="A112" s="3" t="s">
        <v>991</v>
      </c>
      <c r="B112" s="3" t="s">
        <v>93</v>
      </c>
      <c r="C112" s="80">
        <v>3</v>
      </c>
      <c r="D112" s="80">
        <v>0.8</v>
      </c>
      <c r="E112" s="80">
        <v>2.5</v>
      </c>
      <c r="F112" s="80">
        <v>5.3</v>
      </c>
      <c r="G112" s="80">
        <v>4.3</v>
      </c>
      <c r="H112" s="80">
        <v>4.2</v>
      </c>
      <c r="I112" s="80">
        <v>5</v>
      </c>
      <c r="J112" s="80">
        <v>4</v>
      </c>
      <c r="K112" s="80">
        <v>-2.2000000000000002</v>
      </c>
      <c r="L112" s="80">
        <v>3.6</v>
      </c>
      <c r="M112" s="80">
        <v>5.4</v>
      </c>
      <c r="N112" s="80">
        <v>5.2</v>
      </c>
      <c r="O112" s="8">
        <v>4</v>
      </c>
      <c r="P112" s="8">
        <v>4</v>
      </c>
      <c r="Q112" s="8">
        <v>4</v>
      </c>
      <c r="R112" s="8">
        <v>4</v>
      </c>
    </row>
    <row r="113" spans="1:18" ht="12.75" customHeight="1" x14ac:dyDescent="0.25">
      <c r="A113" s="3" t="s">
        <v>991</v>
      </c>
      <c r="B113" s="3" t="s">
        <v>94</v>
      </c>
      <c r="C113" s="80">
        <v>0.6</v>
      </c>
      <c r="D113" s="80">
        <v>2.2000000000000002</v>
      </c>
      <c r="E113" s="80">
        <v>4.2</v>
      </c>
      <c r="F113" s="80">
        <v>7.5</v>
      </c>
      <c r="G113" s="80">
        <v>7.2</v>
      </c>
      <c r="H113" s="80">
        <v>8.5</v>
      </c>
      <c r="I113" s="80">
        <v>12.1</v>
      </c>
      <c r="J113" s="80">
        <v>10.1</v>
      </c>
      <c r="K113" s="80">
        <v>3.9</v>
      </c>
      <c r="L113" s="80">
        <v>7.5</v>
      </c>
      <c r="M113" s="80">
        <v>10.8</v>
      </c>
      <c r="N113" s="80">
        <v>10.7</v>
      </c>
      <c r="O113" s="8">
        <v>9</v>
      </c>
      <c r="P113" s="8">
        <v>7.2</v>
      </c>
      <c r="Q113" s="8">
        <v>6.7</v>
      </c>
      <c r="R113" s="8">
        <v>6.4</v>
      </c>
    </row>
    <row r="114" spans="1:18" ht="12.75" customHeight="1" x14ac:dyDescent="0.25">
      <c r="A114" s="3" t="s">
        <v>991</v>
      </c>
      <c r="B114" s="3" t="s">
        <v>95</v>
      </c>
      <c r="C114" s="80">
        <v>-0.8</v>
      </c>
      <c r="D114" s="80">
        <v>0</v>
      </c>
      <c r="E114" s="80">
        <v>4.3</v>
      </c>
      <c r="F114" s="80">
        <v>4.0999999999999996</v>
      </c>
      <c r="G114" s="80">
        <v>2.1</v>
      </c>
      <c r="H114" s="80">
        <v>4.8</v>
      </c>
      <c r="I114" s="80">
        <v>5.4</v>
      </c>
      <c r="J114" s="80">
        <v>6.4</v>
      </c>
      <c r="K114" s="80">
        <v>-4</v>
      </c>
      <c r="L114" s="80">
        <v>13.1</v>
      </c>
      <c r="M114" s="80">
        <v>4.3</v>
      </c>
      <c r="N114" s="80">
        <v>-1.2</v>
      </c>
      <c r="O114" s="8">
        <v>11</v>
      </c>
      <c r="P114" s="8">
        <v>4.5999999999999996</v>
      </c>
      <c r="Q114" s="8">
        <v>4.7</v>
      </c>
      <c r="R114" s="8">
        <v>4.7</v>
      </c>
    </row>
    <row r="115" spans="1:18" ht="12.75" customHeight="1" x14ac:dyDescent="0.25">
      <c r="A115" s="3" t="s">
        <v>991</v>
      </c>
      <c r="B115" s="3" t="s">
        <v>96</v>
      </c>
      <c r="C115" s="80">
        <v>0.2</v>
      </c>
      <c r="D115" s="80">
        <v>5</v>
      </c>
      <c r="E115" s="80">
        <v>4</v>
      </c>
      <c r="F115" s="80">
        <v>5</v>
      </c>
      <c r="G115" s="80">
        <v>6.8</v>
      </c>
      <c r="H115" s="80">
        <v>7.7</v>
      </c>
      <c r="I115" s="80">
        <v>8.9</v>
      </c>
      <c r="J115" s="80">
        <v>9.8000000000000007</v>
      </c>
      <c r="K115" s="80">
        <v>0.9</v>
      </c>
      <c r="L115" s="80">
        <v>8.8000000000000007</v>
      </c>
      <c r="M115" s="80">
        <v>6.9</v>
      </c>
      <c r="N115" s="80">
        <v>6.3</v>
      </c>
      <c r="O115" s="8">
        <v>5.9</v>
      </c>
      <c r="P115" s="8">
        <v>6.1</v>
      </c>
      <c r="Q115" s="8">
        <v>5.9</v>
      </c>
      <c r="R115" s="8">
        <v>5.9</v>
      </c>
    </row>
    <row r="116" spans="1:18" ht="12.75" customHeight="1" x14ac:dyDescent="0.25">
      <c r="A116" s="3" t="s">
        <v>991</v>
      </c>
      <c r="B116" s="3" t="s">
        <v>218</v>
      </c>
      <c r="C116" s="80">
        <v>0.9</v>
      </c>
      <c r="D116" s="80">
        <v>0</v>
      </c>
      <c r="E116" s="80">
        <v>3</v>
      </c>
      <c r="F116" s="80">
        <v>0.8</v>
      </c>
      <c r="G116" s="80">
        <v>-0.2</v>
      </c>
      <c r="H116" s="80">
        <v>-1.4</v>
      </c>
      <c r="I116" s="80">
        <v>-1.4</v>
      </c>
      <c r="J116" s="80">
        <v>-1.8</v>
      </c>
      <c r="K116" s="80">
        <v>-4.5</v>
      </c>
      <c r="L116" s="80">
        <v>1.2</v>
      </c>
      <c r="M116" s="80">
        <v>1.1000000000000001</v>
      </c>
      <c r="N116" s="80">
        <v>0.6</v>
      </c>
      <c r="O116" s="8">
        <v>0.7</v>
      </c>
      <c r="P116" s="8">
        <v>0.6</v>
      </c>
      <c r="Q116" s="8">
        <v>0.6</v>
      </c>
      <c r="R116" s="8">
        <v>0.5</v>
      </c>
    </row>
    <row r="117" spans="1:18" ht="12.75" customHeight="1" x14ac:dyDescent="0.25">
      <c r="A117" s="3" t="s">
        <v>991</v>
      </c>
      <c r="B117" s="3" t="s">
        <v>381</v>
      </c>
      <c r="C117" s="80">
        <v>3.7</v>
      </c>
      <c r="D117" s="80">
        <v>1</v>
      </c>
      <c r="E117" s="80">
        <v>4.8</v>
      </c>
      <c r="F117" s="80">
        <v>4.5</v>
      </c>
      <c r="G117" s="80">
        <v>4.8</v>
      </c>
      <c r="H117" s="80">
        <v>5.2</v>
      </c>
      <c r="I117" s="80">
        <v>4.5</v>
      </c>
      <c r="J117" s="80">
        <v>1.6</v>
      </c>
      <c r="K117" s="80">
        <v>-0.9</v>
      </c>
      <c r="L117" s="80">
        <v>-1.6</v>
      </c>
      <c r="M117" s="80">
        <v>-1.5</v>
      </c>
      <c r="N117" s="80">
        <v>0.4</v>
      </c>
      <c r="O117" s="7" t="s">
        <v>159</v>
      </c>
      <c r="P117" s="7" t="s">
        <v>159</v>
      </c>
      <c r="Q117" s="7" t="s">
        <v>159</v>
      </c>
      <c r="R117" s="7" t="s">
        <v>159</v>
      </c>
    </row>
    <row r="118" spans="1:18" ht="12.75" customHeight="1" x14ac:dyDescent="0.25">
      <c r="A118" s="3" t="s">
        <v>991</v>
      </c>
      <c r="B118" s="3" t="s">
        <v>97</v>
      </c>
      <c r="C118" s="80">
        <v>5</v>
      </c>
      <c r="D118" s="80">
        <v>2.5</v>
      </c>
      <c r="E118" s="80">
        <v>-2.5</v>
      </c>
      <c r="F118" s="80">
        <v>4.2</v>
      </c>
      <c r="G118" s="80">
        <v>8.9</v>
      </c>
      <c r="H118" s="80">
        <v>6</v>
      </c>
      <c r="I118" s="80">
        <v>2.8</v>
      </c>
      <c r="J118" s="80">
        <v>4.5999999999999996</v>
      </c>
      <c r="K118" s="80">
        <v>-6</v>
      </c>
      <c r="L118" s="80">
        <v>-0.1</v>
      </c>
      <c r="M118" s="80">
        <v>1.8</v>
      </c>
      <c r="N118" s="80">
        <v>-0.9</v>
      </c>
      <c r="O118" s="8">
        <v>1.9</v>
      </c>
      <c r="P118" s="8">
        <v>3.2</v>
      </c>
      <c r="Q118" s="8">
        <v>3.3</v>
      </c>
      <c r="R118" s="8">
        <v>3.4</v>
      </c>
    </row>
    <row r="119" spans="1:18" ht="12.75" customHeight="1" x14ac:dyDescent="0.25">
      <c r="A119" s="3" t="s">
        <v>991</v>
      </c>
      <c r="B119" s="3" t="s">
        <v>98</v>
      </c>
      <c r="C119" s="80">
        <v>-4.8</v>
      </c>
      <c r="D119" s="80">
        <v>0</v>
      </c>
      <c r="E119" s="80">
        <v>4.7</v>
      </c>
      <c r="F119" s="80">
        <v>7.5</v>
      </c>
      <c r="G119" s="80">
        <v>-1.2</v>
      </c>
      <c r="H119" s="80">
        <v>8.9</v>
      </c>
      <c r="I119" s="80">
        <v>1.6</v>
      </c>
      <c r="J119" s="80">
        <v>5.0999999999999996</v>
      </c>
      <c r="K119" s="80">
        <v>0.4</v>
      </c>
      <c r="L119" s="80">
        <v>0.2</v>
      </c>
      <c r="M119" s="80">
        <v>1.4</v>
      </c>
      <c r="N119" s="80">
        <v>-0.4</v>
      </c>
      <c r="O119" s="8">
        <v>1.1000000000000001</v>
      </c>
      <c r="P119" s="8">
        <v>2.2000000000000002</v>
      </c>
      <c r="Q119" s="8">
        <v>2.4</v>
      </c>
      <c r="R119" s="8">
        <v>2.6</v>
      </c>
    </row>
    <row r="120" spans="1:18" ht="12.75" customHeight="1" x14ac:dyDescent="0.25">
      <c r="A120" s="3" t="s">
        <v>991</v>
      </c>
      <c r="B120" s="3" t="s">
        <v>99</v>
      </c>
      <c r="C120" s="80">
        <v>1.7</v>
      </c>
      <c r="D120" s="80">
        <v>6.3</v>
      </c>
      <c r="E120" s="80">
        <v>7.7</v>
      </c>
      <c r="F120" s="80">
        <v>4.2</v>
      </c>
      <c r="G120" s="80">
        <v>2.5</v>
      </c>
      <c r="H120" s="80">
        <v>7.7</v>
      </c>
      <c r="I120" s="80">
        <v>3.3</v>
      </c>
      <c r="J120" s="80">
        <v>1.6</v>
      </c>
      <c r="K120" s="80">
        <v>-2.2999999999999998</v>
      </c>
      <c r="L120" s="80">
        <v>-3.4</v>
      </c>
      <c r="M120" s="80">
        <v>-0.7</v>
      </c>
      <c r="N120" s="80">
        <v>0.5</v>
      </c>
      <c r="O120" s="8">
        <v>1</v>
      </c>
      <c r="P120" s="8">
        <v>2</v>
      </c>
      <c r="Q120" s="8">
        <v>3</v>
      </c>
      <c r="R120" s="8">
        <v>3.5</v>
      </c>
    </row>
    <row r="121" spans="1:18" ht="12.75" customHeight="1" x14ac:dyDescent="0.25">
      <c r="A121" s="3" t="s">
        <v>991</v>
      </c>
      <c r="B121" s="3" t="s">
        <v>100</v>
      </c>
      <c r="C121" s="80">
        <v>4.2</v>
      </c>
      <c r="D121" s="80">
        <v>2.8</v>
      </c>
      <c r="E121" s="80">
        <v>6.2</v>
      </c>
      <c r="F121" s="80">
        <v>7.3</v>
      </c>
      <c r="G121" s="80">
        <v>4.9000000000000004</v>
      </c>
      <c r="H121" s="80">
        <v>5.8</v>
      </c>
      <c r="I121" s="80">
        <v>5.0999999999999996</v>
      </c>
      <c r="J121" s="80">
        <v>4.0999999999999996</v>
      </c>
      <c r="K121" s="80">
        <v>3</v>
      </c>
      <c r="L121" s="80">
        <v>4.0999999999999996</v>
      </c>
      <c r="M121" s="80">
        <v>4.7</v>
      </c>
      <c r="N121" s="80">
        <v>4.5</v>
      </c>
      <c r="O121" s="8">
        <v>4.5</v>
      </c>
      <c r="P121" s="8">
        <v>4.5</v>
      </c>
      <c r="Q121" s="8">
        <v>4.8</v>
      </c>
      <c r="R121" s="8">
        <v>4.9000000000000004</v>
      </c>
    </row>
    <row r="122" spans="1:18" ht="12.75" customHeight="1" x14ac:dyDescent="0.25">
      <c r="A122" s="3" t="s">
        <v>991</v>
      </c>
      <c r="B122" s="3" t="s">
        <v>101</v>
      </c>
      <c r="C122" s="80">
        <v>4.2</v>
      </c>
      <c r="D122" s="80">
        <v>7.9</v>
      </c>
      <c r="E122" s="80">
        <v>14.4</v>
      </c>
      <c r="F122" s="80">
        <v>8</v>
      </c>
      <c r="G122" s="80">
        <v>6.2</v>
      </c>
      <c r="H122" s="80">
        <v>13.2</v>
      </c>
      <c r="I122" s="80">
        <v>4.8</v>
      </c>
      <c r="J122" s="80">
        <v>3.4</v>
      </c>
      <c r="K122" s="80">
        <v>-4.4000000000000004</v>
      </c>
      <c r="L122" s="80">
        <v>0.2</v>
      </c>
      <c r="M122" s="80">
        <v>-2.6</v>
      </c>
      <c r="N122" s="80">
        <v>0.4</v>
      </c>
      <c r="O122" s="8">
        <v>2</v>
      </c>
      <c r="P122" s="8">
        <v>2.5</v>
      </c>
      <c r="Q122" s="8">
        <v>2.5</v>
      </c>
      <c r="R122" s="8">
        <v>2.5</v>
      </c>
    </row>
    <row r="123" spans="1:18" ht="12.75" customHeight="1" x14ac:dyDescent="0.25">
      <c r="A123" s="3" t="s">
        <v>991</v>
      </c>
      <c r="B123" s="3" t="s">
        <v>102</v>
      </c>
      <c r="C123" s="80">
        <v>-3.5</v>
      </c>
      <c r="D123" s="80">
        <v>-7.1</v>
      </c>
      <c r="E123" s="80">
        <v>2.2999999999999998</v>
      </c>
      <c r="F123" s="80">
        <v>4.5999999999999996</v>
      </c>
      <c r="G123" s="80">
        <v>6.8</v>
      </c>
      <c r="H123" s="80">
        <v>4.0999999999999996</v>
      </c>
      <c r="I123" s="80">
        <v>6.5</v>
      </c>
      <c r="J123" s="80">
        <v>7.2</v>
      </c>
      <c r="K123" s="80">
        <v>2.2000000000000002</v>
      </c>
      <c r="L123" s="80">
        <v>8.9</v>
      </c>
      <c r="M123" s="80">
        <v>6.5</v>
      </c>
      <c r="N123" s="80">
        <v>3.9</v>
      </c>
      <c r="O123" s="8">
        <v>4.7</v>
      </c>
      <c r="P123" s="8">
        <v>5.6</v>
      </c>
      <c r="Q123" s="8">
        <v>4</v>
      </c>
      <c r="R123" s="8">
        <v>4</v>
      </c>
    </row>
    <row r="124" spans="1:18" ht="12.75" customHeight="1" x14ac:dyDescent="0.25">
      <c r="A124" s="3" t="s">
        <v>991</v>
      </c>
      <c r="B124" s="3" t="s">
        <v>219</v>
      </c>
      <c r="C124" s="7" t="s">
        <v>159</v>
      </c>
      <c r="D124" s="7" t="s">
        <v>159</v>
      </c>
      <c r="E124" s="80">
        <v>-1</v>
      </c>
      <c r="F124" s="80">
        <v>3.4</v>
      </c>
      <c r="G124" s="80">
        <v>3.7</v>
      </c>
      <c r="H124" s="80">
        <v>4</v>
      </c>
      <c r="I124" s="80">
        <v>4.3</v>
      </c>
      <c r="J124" s="80">
        <v>-1.3</v>
      </c>
      <c r="K124" s="80">
        <v>-5.6</v>
      </c>
      <c r="L124" s="80">
        <v>4.9000000000000004</v>
      </c>
      <c r="M124" s="80">
        <v>2.9</v>
      </c>
      <c r="N124" s="80">
        <v>1</v>
      </c>
      <c r="O124" s="7" t="s">
        <v>159</v>
      </c>
      <c r="P124" s="7" t="s">
        <v>159</v>
      </c>
      <c r="Q124" s="7" t="s">
        <v>159</v>
      </c>
      <c r="R124" s="7" t="s">
        <v>159</v>
      </c>
    </row>
    <row r="125" spans="1:18" ht="12.75" customHeight="1" x14ac:dyDescent="0.25">
      <c r="A125" s="3" t="s">
        <v>991</v>
      </c>
      <c r="B125" s="3" t="s">
        <v>103</v>
      </c>
      <c r="C125" s="80">
        <v>3.4</v>
      </c>
      <c r="D125" s="80">
        <v>-8.9</v>
      </c>
      <c r="E125" s="80">
        <v>-7.8</v>
      </c>
      <c r="F125" s="80">
        <v>18.3</v>
      </c>
      <c r="G125" s="80">
        <v>10.3</v>
      </c>
      <c r="H125" s="80">
        <v>9.9</v>
      </c>
      <c r="I125" s="80">
        <v>8.8000000000000007</v>
      </c>
      <c r="J125" s="80">
        <v>5.3</v>
      </c>
      <c r="K125" s="80">
        <v>-3.2</v>
      </c>
      <c r="L125" s="80">
        <v>-1.5</v>
      </c>
      <c r="M125" s="80">
        <v>4.2</v>
      </c>
      <c r="N125" s="80">
        <v>5.6</v>
      </c>
      <c r="O125" s="8">
        <v>1.3</v>
      </c>
      <c r="P125" s="8">
        <v>3</v>
      </c>
      <c r="Q125" s="8">
        <v>2.2999999999999998</v>
      </c>
      <c r="R125" s="8">
        <v>2.4</v>
      </c>
    </row>
    <row r="126" spans="1:18" ht="12.75" customHeight="1" x14ac:dyDescent="0.25">
      <c r="A126" s="3" t="s">
        <v>991</v>
      </c>
      <c r="B126" s="3" t="s">
        <v>997</v>
      </c>
      <c r="C126" s="80">
        <v>3.4</v>
      </c>
      <c r="D126" s="80">
        <v>4.5999999999999996</v>
      </c>
      <c r="E126" s="80">
        <v>5.5</v>
      </c>
      <c r="F126" s="80">
        <v>8</v>
      </c>
      <c r="G126" s="80">
        <v>5.7</v>
      </c>
      <c r="H126" s="80">
        <v>6.6</v>
      </c>
      <c r="I126" s="80">
        <v>6.3</v>
      </c>
      <c r="J126" s="80">
        <v>5.2</v>
      </c>
      <c r="K126" s="80">
        <v>2.8</v>
      </c>
      <c r="L126" s="80">
        <v>5.4</v>
      </c>
      <c r="M126" s="80">
        <v>4.2</v>
      </c>
      <c r="N126" s="80">
        <v>4</v>
      </c>
      <c r="O126" s="8">
        <v>4.3</v>
      </c>
      <c r="P126" s="8">
        <v>4.8</v>
      </c>
      <c r="Q126" s="8">
        <v>4.8</v>
      </c>
      <c r="R126" s="8">
        <v>5</v>
      </c>
    </row>
    <row r="127" spans="1:18" ht="12.75" customHeight="1" x14ac:dyDescent="0.25">
      <c r="A127" s="3" t="s">
        <v>991</v>
      </c>
      <c r="B127" s="3" t="s">
        <v>104</v>
      </c>
      <c r="C127" s="80">
        <v>3</v>
      </c>
      <c r="D127" s="80">
        <v>5.6</v>
      </c>
      <c r="E127" s="80">
        <v>7.2</v>
      </c>
      <c r="F127" s="80">
        <v>4.3</v>
      </c>
      <c r="G127" s="80">
        <v>5.9</v>
      </c>
      <c r="H127" s="80">
        <v>1.7</v>
      </c>
      <c r="I127" s="80">
        <v>3.4</v>
      </c>
      <c r="J127" s="80">
        <v>2</v>
      </c>
      <c r="K127" s="80">
        <v>1.7</v>
      </c>
      <c r="L127" s="80">
        <v>3.6</v>
      </c>
      <c r="M127" s="80">
        <v>2.4</v>
      </c>
      <c r="N127" s="80">
        <v>2.5</v>
      </c>
      <c r="O127" s="8">
        <v>3.3</v>
      </c>
      <c r="P127" s="8">
        <v>3.4</v>
      </c>
      <c r="Q127" s="8">
        <v>3.6</v>
      </c>
      <c r="R127" s="8">
        <v>3.8</v>
      </c>
    </row>
    <row r="128" spans="1:18" ht="12.75" customHeight="1" x14ac:dyDescent="0.25">
      <c r="A128" s="3" t="s">
        <v>991</v>
      </c>
      <c r="B128" s="3" t="s">
        <v>105</v>
      </c>
      <c r="C128" s="80">
        <v>3.1</v>
      </c>
      <c r="D128" s="80">
        <v>14.5</v>
      </c>
      <c r="E128" s="80">
        <v>3.3</v>
      </c>
      <c r="F128" s="80">
        <v>11.2</v>
      </c>
      <c r="G128" s="80">
        <v>20.6</v>
      </c>
      <c r="H128" s="80">
        <v>20.7</v>
      </c>
      <c r="I128" s="80">
        <v>22.6</v>
      </c>
      <c r="J128" s="80">
        <v>13.8</v>
      </c>
      <c r="K128" s="80">
        <v>2.4</v>
      </c>
      <c r="L128" s="80">
        <v>3.4</v>
      </c>
      <c r="M128" s="80">
        <v>3.9</v>
      </c>
      <c r="N128" s="80">
        <v>8.4</v>
      </c>
      <c r="O128" s="8">
        <v>6.2</v>
      </c>
      <c r="P128" s="8">
        <v>7.3</v>
      </c>
      <c r="Q128" s="8">
        <v>7</v>
      </c>
      <c r="R128" s="8">
        <v>6.7</v>
      </c>
    </row>
    <row r="129" spans="1:18" ht="12.75" customHeight="1" x14ac:dyDescent="0.25">
      <c r="A129" s="3" t="s">
        <v>991</v>
      </c>
      <c r="B129" s="3" t="s">
        <v>106</v>
      </c>
      <c r="C129" s="80">
        <v>4.2</v>
      </c>
      <c r="D129" s="80">
        <v>5.2</v>
      </c>
      <c r="E129" s="80">
        <v>7.2</v>
      </c>
      <c r="F129" s="80">
        <v>5.6</v>
      </c>
      <c r="G129" s="80">
        <v>7.9</v>
      </c>
      <c r="H129" s="80">
        <v>6.7</v>
      </c>
      <c r="I129" s="80">
        <v>8.4</v>
      </c>
      <c r="J129" s="80">
        <v>6.3</v>
      </c>
      <c r="K129" s="80">
        <v>3.2</v>
      </c>
      <c r="L129" s="80">
        <v>4.7</v>
      </c>
      <c r="M129" s="80">
        <v>2.1</v>
      </c>
      <c r="N129" s="80">
        <v>3.9</v>
      </c>
      <c r="O129" s="8">
        <v>4.2</v>
      </c>
      <c r="P129" s="8">
        <v>3.3</v>
      </c>
      <c r="Q129" s="8">
        <v>3.6</v>
      </c>
      <c r="R129" s="8">
        <v>3.7</v>
      </c>
    </row>
    <row r="130" spans="1:18" ht="12.75" customHeight="1" x14ac:dyDescent="0.25">
      <c r="A130" s="3" t="s">
        <v>991</v>
      </c>
      <c r="B130" s="3" t="s">
        <v>107</v>
      </c>
      <c r="C130" s="80">
        <v>6.2</v>
      </c>
      <c r="D130" s="80">
        <v>4.4000000000000004</v>
      </c>
      <c r="E130" s="80">
        <v>3.9</v>
      </c>
      <c r="F130" s="80">
        <v>3.1</v>
      </c>
      <c r="G130" s="80">
        <v>2.9</v>
      </c>
      <c r="H130" s="80">
        <v>3.8</v>
      </c>
      <c r="I130" s="80">
        <v>4.5999999999999996</v>
      </c>
      <c r="J130" s="80">
        <v>5</v>
      </c>
      <c r="K130" s="80">
        <v>2.7</v>
      </c>
      <c r="L130" s="80">
        <v>2.6</v>
      </c>
      <c r="M130" s="80">
        <v>3.5</v>
      </c>
      <c r="N130" s="80">
        <v>3.8</v>
      </c>
      <c r="O130" s="8">
        <v>4.0999999999999996</v>
      </c>
      <c r="P130" s="8">
        <v>4.0999999999999996</v>
      </c>
      <c r="Q130" s="8">
        <v>4.3</v>
      </c>
      <c r="R130" s="8">
        <v>4.5</v>
      </c>
    </row>
    <row r="131" spans="1:18" ht="12.75" customHeight="1" x14ac:dyDescent="0.25">
      <c r="A131" s="3" t="s">
        <v>991</v>
      </c>
      <c r="B131" s="3" t="s">
        <v>108</v>
      </c>
      <c r="C131" s="80">
        <v>3.5</v>
      </c>
      <c r="D131" s="80">
        <v>9</v>
      </c>
      <c r="E131" s="80">
        <v>6.3</v>
      </c>
      <c r="F131" s="80">
        <v>6</v>
      </c>
      <c r="G131" s="80">
        <v>1.6</v>
      </c>
      <c r="H131" s="80">
        <v>5.0999999999999996</v>
      </c>
      <c r="I131" s="80">
        <v>4.8</v>
      </c>
      <c r="J131" s="80">
        <v>3</v>
      </c>
      <c r="K131" s="80">
        <v>-4.7</v>
      </c>
      <c r="L131" s="80">
        <v>7</v>
      </c>
      <c r="M131" s="80">
        <v>5.0999999999999996</v>
      </c>
      <c r="N131" s="80">
        <v>3.8</v>
      </c>
      <c r="O131" s="8">
        <v>4.0999999999999996</v>
      </c>
      <c r="P131" s="8">
        <v>4.2</v>
      </c>
      <c r="Q131" s="8">
        <v>4.3</v>
      </c>
      <c r="R131" s="8">
        <v>4.4000000000000004</v>
      </c>
    </row>
    <row r="132" spans="1:18" ht="12.75" customHeight="1" x14ac:dyDescent="0.25">
      <c r="A132" s="3" t="s">
        <v>991</v>
      </c>
      <c r="B132" s="3" t="s">
        <v>109</v>
      </c>
      <c r="C132" s="80">
        <v>6.6</v>
      </c>
      <c r="D132" s="80">
        <v>4.4000000000000004</v>
      </c>
      <c r="E132" s="80">
        <v>7.8</v>
      </c>
      <c r="F132" s="80">
        <v>4.5</v>
      </c>
      <c r="G132" s="80">
        <v>8.6999999999999993</v>
      </c>
      <c r="H132" s="80">
        <v>6.3</v>
      </c>
      <c r="I132" s="80">
        <v>4.0999999999999996</v>
      </c>
      <c r="J132" s="80">
        <v>5.8</v>
      </c>
      <c r="K132" s="80">
        <v>3</v>
      </c>
      <c r="L132" s="80">
        <v>7.9</v>
      </c>
      <c r="M132" s="80">
        <v>4.2</v>
      </c>
      <c r="N132" s="80">
        <v>8</v>
      </c>
      <c r="O132" s="8">
        <v>7</v>
      </c>
      <c r="P132" s="8">
        <v>7</v>
      </c>
      <c r="Q132" s="8">
        <v>7</v>
      </c>
      <c r="R132" s="8">
        <v>6.9</v>
      </c>
    </row>
    <row r="133" spans="1:18" ht="12.75" customHeight="1" x14ac:dyDescent="0.25">
      <c r="A133" s="3" t="s">
        <v>991</v>
      </c>
      <c r="B133" s="3" t="s">
        <v>110</v>
      </c>
      <c r="C133" s="80">
        <v>1.7</v>
      </c>
      <c r="D133" s="80">
        <v>2.4</v>
      </c>
      <c r="E133" s="80">
        <v>2.5</v>
      </c>
      <c r="F133" s="80">
        <v>3.8</v>
      </c>
      <c r="G133" s="80">
        <v>4.4000000000000004</v>
      </c>
      <c r="H133" s="80">
        <v>5.4</v>
      </c>
      <c r="I133" s="80">
        <v>4.8</v>
      </c>
      <c r="J133" s="80">
        <v>5</v>
      </c>
      <c r="K133" s="80">
        <v>3.5</v>
      </c>
      <c r="L133" s="80">
        <v>3.8</v>
      </c>
      <c r="M133" s="80">
        <v>4.2</v>
      </c>
      <c r="N133" s="80">
        <v>4</v>
      </c>
      <c r="O133" s="8">
        <v>4.5</v>
      </c>
      <c r="P133" s="8">
        <v>5.0999999999999996</v>
      </c>
      <c r="Q133" s="8">
        <v>5.5</v>
      </c>
      <c r="R133" s="8">
        <v>5.5</v>
      </c>
    </row>
    <row r="134" spans="1:18" ht="12.75" customHeight="1" x14ac:dyDescent="0.25">
      <c r="A134" s="3" t="s">
        <v>991</v>
      </c>
      <c r="B134" s="3" t="s">
        <v>111</v>
      </c>
      <c r="C134" s="80">
        <v>4.5</v>
      </c>
      <c r="D134" s="80">
        <v>4</v>
      </c>
      <c r="E134" s="80">
        <v>4</v>
      </c>
      <c r="F134" s="80">
        <v>3.7</v>
      </c>
      <c r="G134" s="80">
        <v>2.2999999999999998</v>
      </c>
      <c r="H134" s="80">
        <v>3.2</v>
      </c>
      <c r="I134" s="80">
        <v>2.8</v>
      </c>
      <c r="J134" s="80">
        <v>3.6</v>
      </c>
      <c r="K134" s="80">
        <v>1.9</v>
      </c>
      <c r="L134" s="80">
        <v>3.3</v>
      </c>
      <c r="M134" s="80">
        <v>4.0999999999999996</v>
      </c>
      <c r="N134" s="80">
        <v>4.7</v>
      </c>
      <c r="O134" s="8">
        <v>5.4</v>
      </c>
      <c r="P134" s="8">
        <v>5.5</v>
      </c>
      <c r="Q134" s="8">
        <v>5.7</v>
      </c>
      <c r="R134" s="8">
        <v>5.8</v>
      </c>
    </row>
    <row r="135" spans="1:18" ht="12.75" customHeight="1" x14ac:dyDescent="0.25">
      <c r="A135" s="3" t="s">
        <v>991</v>
      </c>
      <c r="B135" s="3" t="s">
        <v>112</v>
      </c>
      <c r="C135" s="80">
        <v>6.1</v>
      </c>
      <c r="D135" s="80">
        <v>5.3</v>
      </c>
      <c r="E135" s="80">
        <v>4.7</v>
      </c>
      <c r="F135" s="80">
        <v>4.3</v>
      </c>
      <c r="G135" s="80">
        <v>6.5</v>
      </c>
      <c r="H135" s="80">
        <v>10.1</v>
      </c>
      <c r="I135" s="80">
        <v>8.6</v>
      </c>
      <c r="J135" s="80">
        <v>6.2</v>
      </c>
      <c r="K135" s="80">
        <v>3.7</v>
      </c>
      <c r="L135" s="80">
        <v>5.2</v>
      </c>
      <c r="M135" s="80">
        <v>5</v>
      </c>
      <c r="N135" s="80">
        <v>4.3</v>
      </c>
      <c r="O135" s="8">
        <v>4.0999999999999996</v>
      </c>
      <c r="P135" s="8">
        <v>4.5</v>
      </c>
      <c r="Q135" s="8">
        <v>4.7</v>
      </c>
      <c r="R135" s="8">
        <v>5</v>
      </c>
    </row>
    <row r="136" spans="1:18" ht="12.75" customHeight="1" x14ac:dyDescent="0.25">
      <c r="A136" s="3" t="s">
        <v>991</v>
      </c>
      <c r="B136" s="3" t="s">
        <v>113</v>
      </c>
      <c r="C136" s="80">
        <v>0.6</v>
      </c>
      <c r="D136" s="80">
        <v>-0.6</v>
      </c>
      <c r="E136" s="80">
        <v>-7.1</v>
      </c>
      <c r="F136" s="80">
        <v>2.8</v>
      </c>
      <c r="G136" s="80">
        <v>2.4</v>
      </c>
      <c r="H136" s="80">
        <v>3.8</v>
      </c>
      <c r="I136" s="80">
        <v>3.7</v>
      </c>
      <c r="J136" s="80">
        <v>2</v>
      </c>
      <c r="K136" s="80">
        <v>1.7</v>
      </c>
      <c r="L136" s="80">
        <v>3</v>
      </c>
      <c r="M136" s="80">
        <v>3.3</v>
      </c>
      <c r="N136" s="80">
        <v>4.0999999999999996</v>
      </c>
      <c r="O136" s="8">
        <v>4.3</v>
      </c>
      <c r="P136" s="8">
        <v>6</v>
      </c>
      <c r="Q136" s="8">
        <v>5.3</v>
      </c>
      <c r="R136" s="8">
        <v>5.7</v>
      </c>
    </row>
    <row r="137" spans="1:18" ht="12.75" customHeight="1" x14ac:dyDescent="0.25">
      <c r="A137" s="3" t="s">
        <v>991</v>
      </c>
      <c r="B137" s="3" t="s">
        <v>114</v>
      </c>
      <c r="C137" s="80">
        <v>11.5</v>
      </c>
      <c r="D137" s="80">
        <v>8.5</v>
      </c>
      <c r="E137" s="80">
        <v>14.3</v>
      </c>
      <c r="F137" s="80">
        <v>33.700000000000003</v>
      </c>
      <c r="G137" s="80">
        <v>7.9</v>
      </c>
      <c r="H137" s="80">
        <v>0.2</v>
      </c>
      <c r="I137" s="80">
        <v>0.2</v>
      </c>
      <c r="J137" s="80">
        <v>1.7</v>
      </c>
      <c r="K137" s="80">
        <v>-1.2</v>
      </c>
      <c r="L137" s="80">
        <v>13</v>
      </c>
      <c r="M137" s="80">
        <v>0.5</v>
      </c>
      <c r="N137" s="80">
        <v>5</v>
      </c>
      <c r="O137" s="8">
        <v>8.1</v>
      </c>
      <c r="P137" s="8">
        <v>10.5</v>
      </c>
      <c r="Q137" s="8">
        <v>8.1999999999999993</v>
      </c>
      <c r="R137" s="8">
        <v>3.4</v>
      </c>
    </row>
    <row r="138" spans="1:18" ht="12.75" customHeight="1" x14ac:dyDescent="0.25">
      <c r="A138" s="3" t="s">
        <v>991</v>
      </c>
      <c r="B138" s="3" t="s">
        <v>115</v>
      </c>
      <c r="C138" s="80">
        <v>3.3</v>
      </c>
      <c r="D138" s="80">
        <v>4.0999999999999996</v>
      </c>
      <c r="E138" s="80">
        <v>2.5</v>
      </c>
      <c r="F138" s="80">
        <v>-0.2</v>
      </c>
      <c r="G138" s="80">
        <v>4.2</v>
      </c>
      <c r="H138" s="80">
        <v>1.2</v>
      </c>
      <c r="I138" s="80">
        <v>0.5</v>
      </c>
      <c r="J138" s="80">
        <v>1</v>
      </c>
      <c r="K138" s="80">
        <v>1.8</v>
      </c>
      <c r="L138" s="80">
        <v>2.1</v>
      </c>
      <c r="M138" s="80">
        <v>2.2000000000000002</v>
      </c>
      <c r="N138" s="80">
        <v>2.5</v>
      </c>
      <c r="O138" s="8">
        <v>3.5</v>
      </c>
      <c r="P138" s="8">
        <v>4</v>
      </c>
      <c r="Q138" s="8">
        <v>4</v>
      </c>
      <c r="R138" s="8">
        <v>4</v>
      </c>
    </row>
    <row r="139" spans="1:18" ht="12.75" customHeight="1" x14ac:dyDescent="0.25">
      <c r="A139" s="3" t="s">
        <v>991</v>
      </c>
      <c r="B139" s="3" t="s">
        <v>116</v>
      </c>
      <c r="C139" s="80">
        <v>-2.1</v>
      </c>
      <c r="D139" s="80">
        <v>3.5</v>
      </c>
      <c r="E139" s="80">
        <v>5.8</v>
      </c>
      <c r="F139" s="80">
        <v>6.6</v>
      </c>
      <c r="G139" s="80">
        <v>7.8</v>
      </c>
      <c r="H139" s="80">
        <v>5.6</v>
      </c>
      <c r="I139" s="80">
        <v>6.3</v>
      </c>
      <c r="J139" s="80">
        <v>6.2</v>
      </c>
      <c r="K139" s="80">
        <v>2.8</v>
      </c>
      <c r="L139" s="80">
        <v>7.2</v>
      </c>
      <c r="M139" s="80">
        <v>6.9</v>
      </c>
      <c r="N139" s="80">
        <v>7.1</v>
      </c>
      <c r="O139" s="8">
        <v>8.3000000000000007</v>
      </c>
      <c r="P139" s="8">
        <v>6.4</v>
      </c>
      <c r="Q139" s="8">
        <v>6.9</v>
      </c>
      <c r="R139" s="8">
        <v>6.8</v>
      </c>
    </row>
    <row r="140" spans="1:18" ht="12.75" customHeight="1" x14ac:dyDescent="0.25">
      <c r="A140" s="3" t="s">
        <v>991</v>
      </c>
      <c r="B140" s="3" t="s">
        <v>117</v>
      </c>
      <c r="C140" s="80">
        <v>3.8</v>
      </c>
      <c r="D140" s="80">
        <v>4.5999999999999996</v>
      </c>
      <c r="E140" s="80">
        <v>0.8</v>
      </c>
      <c r="F140" s="80">
        <v>3.5</v>
      </c>
      <c r="G140" s="80">
        <v>7.8</v>
      </c>
      <c r="H140" s="80">
        <v>6.2</v>
      </c>
      <c r="I140" s="80">
        <v>-1.6</v>
      </c>
      <c r="J140" s="80">
        <v>5.6</v>
      </c>
      <c r="K140" s="80">
        <v>7.5</v>
      </c>
      <c r="L140" s="80">
        <v>8.8000000000000007</v>
      </c>
      <c r="M140" s="80">
        <v>3.4</v>
      </c>
      <c r="N140" s="80">
        <v>3.8</v>
      </c>
      <c r="O140" s="8">
        <v>6.4</v>
      </c>
      <c r="P140" s="8">
        <v>5.8</v>
      </c>
      <c r="Q140" s="8">
        <v>20.7</v>
      </c>
      <c r="R140" s="8">
        <v>2.4</v>
      </c>
    </row>
    <row r="141" spans="1:18" ht="12.75" customHeight="1" x14ac:dyDescent="0.25">
      <c r="A141" s="3" t="s">
        <v>991</v>
      </c>
      <c r="B141" s="3" t="s">
        <v>118</v>
      </c>
      <c r="C141" s="80">
        <v>0</v>
      </c>
      <c r="D141" s="80">
        <v>-1.6</v>
      </c>
      <c r="E141" s="80">
        <v>-1.7</v>
      </c>
      <c r="F141" s="80">
        <v>1.6</v>
      </c>
      <c r="G141" s="80">
        <v>1.9</v>
      </c>
      <c r="H141" s="80">
        <v>0.7</v>
      </c>
      <c r="I141" s="80">
        <v>1.6</v>
      </c>
      <c r="J141" s="80">
        <v>2.2999999999999998</v>
      </c>
      <c r="K141" s="80">
        <v>3.8</v>
      </c>
      <c r="L141" s="80">
        <v>2.4</v>
      </c>
      <c r="M141" s="80">
        <v>-4.7</v>
      </c>
      <c r="N141" s="80">
        <v>9.8000000000000007</v>
      </c>
      <c r="O141" s="8">
        <v>8</v>
      </c>
      <c r="P141" s="8">
        <v>8</v>
      </c>
      <c r="Q141" s="8">
        <v>8.1</v>
      </c>
      <c r="R141" s="8">
        <v>7.8</v>
      </c>
    </row>
    <row r="142" spans="1:18" ht="12.75" customHeight="1" x14ac:dyDescent="0.25">
      <c r="A142" s="3" t="s">
        <v>991</v>
      </c>
      <c r="B142" s="3" t="s">
        <v>119</v>
      </c>
      <c r="C142" s="80">
        <v>2</v>
      </c>
      <c r="D142" s="80">
        <v>2.6</v>
      </c>
      <c r="E142" s="80">
        <v>3.2</v>
      </c>
      <c r="F142" s="80">
        <v>3</v>
      </c>
      <c r="G142" s="80">
        <v>3.2</v>
      </c>
      <c r="H142" s="80">
        <v>12.7</v>
      </c>
      <c r="I142" s="80">
        <v>5</v>
      </c>
      <c r="J142" s="80">
        <v>5.8</v>
      </c>
      <c r="K142" s="80">
        <v>5</v>
      </c>
      <c r="L142" s="80">
        <v>3.5</v>
      </c>
      <c r="M142" s="80">
        <v>4.5</v>
      </c>
      <c r="N142" s="80">
        <v>4.8</v>
      </c>
      <c r="O142" s="8">
        <v>5</v>
      </c>
      <c r="P142" s="8">
        <v>5</v>
      </c>
      <c r="Q142" s="8">
        <v>5.5</v>
      </c>
      <c r="R142" s="8">
        <v>5.8</v>
      </c>
    </row>
    <row r="143" spans="1:18" ht="12.75" customHeight="1" x14ac:dyDescent="0.25">
      <c r="A143" s="3" t="s">
        <v>991</v>
      </c>
      <c r="B143" s="3" t="s">
        <v>120</v>
      </c>
      <c r="C143" s="80">
        <v>3.5</v>
      </c>
      <c r="D143" s="80">
        <v>3.2</v>
      </c>
      <c r="E143" s="80">
        <v>3.2</v>
      </c>
      <c r="F143" s="80">
        <v>4.0999999999999996</v>
      </c>
      <c r="G143" s="80">
        <v>4.5</v>
      </c>
      <c r="H143" s="80">
        <v>6.9</v>
      </c>
      <c r="I143" s="80">
        <v>7.1</v>
      </c>
      <c r="J143" s="80">
        <v>7.2</v>
      </c>
      <c r="K143" s="80">
        <v>4.7</v>
      </c>
      <c r="L143" s="80">
        <v>5.0999999999999996</v>
      </c>
      <c r="M143" s="80">
        <v>1.8</v>
      </c>
      <c r="N143" s="80">
        <v>2.2000000000000002</v>
      </c>
      <c r="O143" s="8">
        <v>3.9</v>
      </c>
      <c r="P143" s="8">
        <v>1.7</v>
      </c>
      <c r="Q143" s="8">
        <v>4.7</v>
      </c>
      <c r="R143" s="8">
        <v>6</v>
      </c>
    </row>
    <row r="144" spans="1:18" ht="12.75" customHeight="1" x14ac:dyDescent="0.25">
      <c r="A144" s="3" t="s">
        <v>991</v>
      </c>
      <c r="B144" s="3" t="s">
        <v>121</v>
      </c>
      <c r="C144" s="80">
        <v>67.8</v>
      </c>
      <c r="D144" s="80">
        <v>19.5</v>
      </c>
      <c r="E144" s="80">
        <v>14</v>
      </c>
      <c r="F144" s="80">
        <v>38</v>
      </c>
      <c r="G144" s="80">
        <v>9.6999999999999993</v>
      </c>
      <c r="H144" s="80">
        <v>1.3</v>
      </c>
      <c r="I144" s="80">
        <v>18.7</v>
      </c>
      <c r="J144" s="80">
        <v>13.8</v>
      </c>
      <c r="K144" s="80">
        <v>-3.6</v>
      </c>
      <c r="L144" s="80">
        <v>-2.6</v>
      </c>
      <c r="M144" s="80">
        <v>4.5</v>
      </c>
      <c r="N144" s="80">
        <v>2</v>
      </c>
      <c r="O144" s="8">
        <v>-2.1</v>
      </c>
      <c r="P144" s="8">
        <v>-0.8</v>
      </c>
      <c r="Q144" s="8">
        <v>-7.6</v>
      </c>
      <c r="R144" s="8">
        <v>2.7</v>
      </c>
    </row>
    <row r="145" spans="1:18" ht="12.75" customHeight="1" x14ac:dyDescent="0.25">
      <c r="A145" s="3" t="s">
        <v>991</v>
      </c>
      <c r="B145" s="3" t="s">
        <v>122</v>
      </c>
      <c r="C145" s="80">
        <v>8.8000000000000007</v>
      </c>
      <c r="D145" s="80">
        <v>3</v>
      </c>
      <c r="E145" s="80">
        <v>-2.7</v>
      </c>
      <c r="F145" s="80">
        <v>1.5</v>
      </c>
      <c r="G145" s="80">
        <v>2.6</v>
      </c>
      <c r="H145" s="80">
        <v>-1</v>
      </c>
      <c r="I145" s="80">
        <v>1.4</v>
      </c>
      <c r="J145" s="80">
        <v>-9.8000000000000007</v>
      </c>
      <c r="K145" s="80">
        <v>3.9</v>
      </c>
      <c r="L145" s="80">
        <v>2.2000000000000002</v>
      </c>
      <c r="M145" s="80">
        <v>8.6999999999999993</v>
      </c>
      <c r="N145" s="80">
        <v>7</v>
      </c>
      <c r="O145" s="8">
        <v>3.4</v>
      </c>
      <c r="P145" s="8">
        <v>2.1</v>
      </c>
      <c r="Q145" s="8">
        <v>1.7</v>
      </c>
      <c r="R145" s="8">
        <v>1.9</v>
      </c>
    </row>
    <row r="146" spans="1:18" ht="12.75" customHeight="1" x14ac:dyDescent="0.25">
      <c r="A146" s="3" t="s">
        <v>991</v>
      </c>
      <c r="B146" s="3" t="s">
        <v>123</v>
      </c>
      <c r="C146" s="80">
        <v>7.4</v>
      </c>
      <c r="D146" s="80">
        <v>1.6</v>
      </c>
      <c r="E146" s="80">
        <v>-2.1</v>
      </c>
      <c r="F146" s="80">
        <v>11.7</v>
      </c>
      <c r="G146" s="80">
        <v>12.6</v>
      </c>
      <c r="H146" s="80">
        <v>11.5</v>
      </c>
      <c r="I146" s="80">
        <v>11.8</v>
      </c>
      <c r="J146" s="80">
        <v>11.2</v>
      </c>
      <c r="K146" s="80">
        <v>10</v>
      </c>
      <c r="L146" s="80">
        <v>8</v>
      </c>
      <c r="M146" s="80">
        <v>7.5</v>
      </c>
      <c r="N146" s="80">
        <v>7</v>
      </c>
      <c r="O146" s="8">
        <v>6.5</v>
      </c>
      <c r="P146" s="8">
        <v>6.5</v>
      </c>
      <c r="Q146" s="8">
        <v>6.5</v>
      </c>
      <c r="R146" s="8">
        <v>6.5</v>
      </c>
    </row>
    <row r="147" spans="1:18" ht="12.75" customHeight="1" x14ac:dyDescent="0.25">
      <c r="A147" s="3" t="s">
        <v>991</v>
      </c>
      <c r="B147" s="3" t="s">
        <v>124</v>
      </c>
      <c r="C147" s="80">
        <v>2.2000000000000002</v>
      </c>
      <c r="D147" s="80">
        <v>-0.3</v>
      </c>
      <c r="E147" s="80">
        <v>1.7</v>
      </c>
      <c r="F147" s="80">
        <v>1.1000000000000001</v>
      </c>
      <c r="G147" s="80">
        <v>1.5</v>
      </c>
      <c r="H147" s="80">
        <v>-1.9</v>
      </c>
      <c r="I147" s="80">
        <v>5.2</v>
      </c>
      <c r="J147" s="80">
        <v>1</v>
      </c>
      <c r="K147" s="80">
        <v>-2.9</v>
      </c>
      <c r="L147" s="80">
        <v>6.8</v>
      </c>
      <c r="M147" s="80">
        <v>7.1</v>
      </c>
      <c r="N147" s="80">
        <v>6.2</v>
      </c>
      <c r="O147" s="8">
        <v>6.1</v>
      </c>
      <c r="P147" s="8">
        <v>6.8</v>
      </c>
      <c r="Q147" s="8">
        <v>6.9</v>
      </c>
      <c r="R147" s="8">
        <v>7.1</v>
      </c>
    </row>
    <row r="148" spans="1:18" ht="12.75" customHeight="1" x14ac:dyDescent="0.25">
      <c r="A148" s="3" t="s">
        <v>991</v>
      </c>
      <c r="B148" s="3" t="s">
        <v>125</v>
      </c>
      <c r="C148" s="80">
        <v>5.8</v>
      </c>
      <c r="D148" s="80">
        <v>0.5</v>
      </c>
      <c r="E148" s="80">
        <v>2.2999999999999998</v>
      </c>
      <c r="F148" s="80">
        <v>9.1999999999999993</v>
      </c>
      <c r="G148" s="80">
        <v>-0.9</v>
      </c>
      <c r="H148" s="80">
        <v>1.6</v>
      </c>
      <c r="I148" s="80">
        <v>4.7</v>
      </c>
      <c r="J148" s="80">
        <v>5.6</v>
      </c>
      <c r="K148" s="80">
        <v>6.3</v>
      </c>
      <c r="L148" s="80">
        <v>6.5</v>
      </c>
      <c r="M148" s="80">
        <v>-4.3</v>
      </c>
      <c r="N148" s="80">
        <v>3.9</v>
      </c>
      <c r="O148" s="8">
        <v>8.9</v>
      </c>
      <c r="P148" s="8">
        <v>8.5</v>
      </c>
      <c r="Q148" s="8">
        <v>6.5</v>
      </c>
      <c r="R148" s="8">
        <v>5.9</v>
      </c>
    </row>
    <row r="149" spans="1:18" ht="12.75" customHeight="1" x14ac:dyDescent="0.25">
      <c r="A149" s="3" t="s">
        <v>991</v>
      </c>
      <c r="B149" s="3" t="s">
        <v>126</v>
      </c>
      <c r="C149" s="80">
        <v>4.5</v>
      </c>
      <c r="D149" s="80">
        <v>4.8</v>
      </c>
      <c r="E149" s="80">
        <v>5.2</v>
      </c>
      <c r="F149" s="80">
        <v>5.4</v>
      </c>
      <c r="G149" s="80">
        <v>6.2</v>
      </c>
      <c r="H149" s="80">
        <v>4.5999999999999996</v>
      </c>
      <c r="I149" s="80">
        <v>6.5</v>
      </c>
      <c r="J149" s="80">
        <v>8.4</v>
      </c>
      <c r="K149" s="80">
        <v>4</v>
      </c>
      <c r="L149" s="80">
        <v>8</v>
      </c>
      <c r="M149" s="80">
        <v>14.4</v>
      </c>
      <c r="N149" s="80">
        <v>7</v>
      </c>
      <c r="O149" s="8">
        <v>6.9</v>
      </c>
      <c r="P149" s="8">
        <v>6.8</v>
      </c>
      <c r="Q149" s="8">
        <v>6.7</v>
      </c>
      <c r="R149" s="8">
        <v>5.7</v>
      </c>
    </row>
    <row r="150" spans="1:18" ht="12.75" customHeight="1" x14ac:dyDescent="0.25">
      <c r="A150" s="3" t="s">
        <v>991</v>
      </c>
      <c r="B150" s="3" t="s">
        <v>127</v>
      </c>
      <c r="C150" s="80">
        <v>3.7</v>
      </c>
      <c r="D150" s="80">
        <v>5.2</v>
      </c>
      <c r="E150" s="80">
        <v>1.2</v>
      </c>
      <c r="F150" s="80">
        <v>2.2999999999999998</v>
      </c>
      <c r="G150" s="80">
        <v>3</v>
      </c>
      <c r="H150" s="80">
        <v>1</v>
      </c>
      <c r="I150" s="80">
        <v>1.8</v>
      </c>
      <c r="J150" s="80">
        <v>4.9000000000000004</v>
      </c>
      <c r="K150" s="80">
        <v>-0.3</v>
      </c>
      <c r="L150" s="80">
        <v>1.9</v>
      </c>
      <c r="M150" s="80">
        <v>3.9</v>
      </c>
      <c r="N150" s="80">
        <v>3.9</v>
      </c>
      <c r="O150" s="8">
        <v>4.5</v>
      </c>
      <c r="P150" s="8">
        <v>5.2</v>
      </c>
      <c r="Q150" s="8">
        <v>5.4</v>
      </c>
      <c r="R150" s="8">
        <v>5.8</v>
      </c>
    </row>
    <row r="151" spans="1:18" ht="12.75" customHeight="1" x14ac:dyDescent="0.25">
      <c r="A151" s="3" t="s">
        <v>991</v>
      </c>
      <c r="B151" s="3" t="s">
        <v>128</v>
      </c>
      <c r="C151" s="80">
        <v>2</v>
      </c>
      <c r="D151" s="80">
        <v>-1.3</v>
      </c>
      <c r="E151" s="80">
        <v>0.4</v>
      </c>
      <c r="F151" s="80">
        <v>2.8</v>
      </c>
      <c r="G151" s="80">
        <v>4.3</v>
      </c>
      <c r="H151" s="80">
        <v>2.1</v>
      </c>
      <c r="I151" s="80">
        <v>3.2</v>
      </c>
      <c r="J151" s="80">
        <v>3.2</v>
      </c>
      <c r="K151" s="80">
        <v>3</v>
      </c>
      <c r="L151" s="80">
        <v>3.5</v>
      </c>
      <c r="M151" s="80">
        <v>5.3</v>
      </c>
      <c r="N151" s="80">
        <v>-1.5</v>
      </c>
      <c r="O151" s="8">
        <v>4.2</v>
      </c>
      <c r="P151" s="8">
        <v>10.199999999999999</v>
      </c>
      <c r="Q151" s="8">
        <v>5.2</v>
      </c>
      <c r="R151" s="8">
        <v>4.5999999999999996</v>
      </c>
    </row>
    <row r="152" spans="1:18" ht="12.75" customHeight="1" x14ac:dyDescent="0.25">
      <c r="A152" s="3" t="s">
        <v>991</v>
      </c>
      <c r="B152" s="3" t="s">
        <v>129</v>
      </c>
      <c r="C152" s="80">
        <v>3.7</v>
      </c>
      <c r="D152" s="80">
        <v>8.1999999999999993</v>
      </c>
      <c r="E152" s="80">
        <v>8.1</v>
      </c>
      <c r="F152" s="80">
        <v>6.1</v>
      </c>
      <c r="G152" s="80">
        <v>4.7</v>
      </c>
      <c r="H152" s="80">
        <v>6.2</v>
      </c>
      <c r="I152" s="80">
        <v>6.4</v>
      </c>
      <c r="J152" s="80">
        <v>0.6</v>
      </c>
      <c r="K152" s="80">
        <v>4</v>
      </c>
      <c r="L152" s="80">
        <v>5.9</v>
      </c>
      <c r="M152" s="80">
        <v>3</v>
      </c>
      <c r="N152" s="80">
        <v>-0.5</v>
      </c>
      <c r="O152" s="8">
        <v>-1.6</v>
      </c>
      <c r="P152" s="8">
        <v>1.1000000000000001</v>
      </c>
      <c r="Q152" s="8">
        <v>2</v>
      </c>
      <c r="R152" s="8">
        <v>2.2000000000000002</v>
      </c>
    </row>
    <row r="153" spans="1:18" ht="12.75" customHeight="1" x14ac:dyDescent="0.25">
      <c r="A153" s="3" t="s">
        <v>991</v>
      </c>
      <c r="B153" s="3" t="s">
        <v>130</v>
      </c>
      <c r="C153" s="80">
        <v>2.2999999999999998</v>
      </c>
      <c r="D153" s="80">
        <v>-6.9</v>
      </c>
      <c r="E153" s="80">
        <v>-33.1</v>
      </c>
      <c r="F153" s="80">
        <v>54.2</v>
      </c>
      <c r="G153" s="80">
        <v>4.4000000000000004</v>
      </c>
      <c r="H153" s="80">
        <v>10.199999999999999</v>
      </c>
      <c r="I153" s="80">
        <v>1.4</v>
      </c>
      <c r="J153" s="80">
        <v>6.6</v>
      </c>
      <c r="K153" s="80">
        <v>5.8</v>
      </c>
      <c r="L153" s="80">
        <v>5.9</v>
      </c>
      <c r="M153" s="80">
        <v>8.6</v>
      </c>
      <c r="N153" s="80">
        <v>8.4</v>
      </c>
      <c r="O153" s="8">
        <v>9</v>
      </c>
      <c r="P153" s="8">
        <v>8.4</v>
      </c>
      <c r="Q153" s="8">
        <v>8.3000000000000007</v>
      </c>
      <c r="R153" s="8">
        <v>9</v>
      </c>
    </row>
    <row r="154" spans="1:18" ht="12.75" customHeight="1" x14ac:dyDescent="0.25">
      <c r="A154" s="3" t="s">
        <v>991</v>
      </c>
      <c r="B154" s="3" t="s">
        <v>131</v>
      </c>
      <c r="C154" s="80">
        <v>-0.2</v>
      </c>
      <c r="D154" s="80">
        <v>-0.1</v>
      </c>
      <c r="E154" s="80">
        <v>1.5</v>
      </c>
      <c r="F154" s="80">
        <v>4.9000000000000004</v>
      </c>
      <c r="G154" s="80">
        <v>4.9000000000000004</v>
      </c>
      <c r="H154" s="80">
        <v>5.8</v>
      </c>
      <c r="I154" s="80">
        <v>5.9</v>
      </c>
      <c r="J154" s="80">
        <v>4.0999999999999996</v>
      </c>
      <c r="K154" s="80">
        <v>1.1000000000000001</v>
      </c>
      <c r="L154" s="80">
        <v>5</v>
      </c>
      <c r="M154" s="80">
        <v>4.5999999999999996</v>
      </c>
      <c r="N154" s="80">
        <v>3.2</v>
      </c>
      <c r="O154" s="8">
        <v>3.2</v>
      </c>
      <c r="P154" s="8">
        <v>3.6</v>
      </c>
      <c r="Q154" s="8">
        <v>3.5</v>
      </c>
      <c r="R154" s="8">
        <v>3.3</v>
      </c>
    </row>
    <row r="155" spans="1:18" ht="12.75" customHeight="1" x14ac:dyDescent="0.25">
      <c r="A155" s="3" t="s">
        <v>991</v>
      </c>
      <c r="B155" s="3" t="s">
        <v>132</v>
      </c>
      <c r="C155" s="80">
        <v>5.3</v>
      </c>
      <c r="D155" s="80">
        <v>5.8</v>
      </c>
      <c r="E155" s="80">
        <v>4.2</v>
      </c>
      <c r="F155" s="80">
        <v>8.6</v>
      </c>
      <c r="G155" s="80">
        <v>8.1</v>
      </c>
      <c r="H155" s="80">
        <v>8.1</v>
      </c>
      <c r="I155" s="80">
        <v>8.1999999999999993</v>
      </c>
      <c r="J155" s="80">
        <v>7.2</v>
      </c>
      <c r="K155" s="80">
        <v>5.5</v>
      </c>
      <c r="L155" s="80">
        <v>2.2999999999999998</v>
      </c>
      <c r="M155" s="80">
        <v>2.6</v>
      </c>
      <c r="N155" s="80">
        <v>2.7</v>
      </c>
      <c r="O155" s="8">
        <v>3.3</v>
      </c>
      <c r="P155" s="8">
        <v>3.5</v>
      </c>
      <c r="Q155" s="8">
        <v>4</v>
      </c>
      <c r="R155" s="8">
        <v>4.5</v>
      </c>
    </row>
    <row r="156" spans="1:18" ht="12.75" customHeight="1" x14ac:dyDescent="0.25">
      <c r="A156" s="3" t="s">
        <v>991</v>
      </c>
      <c r="B156" s="3" t="s">
        <v>133</v>
      </c>
      <c r="C156" s="80">
        <v>4.7</v>
      </c>
      <c r="D156" s="80">
        <v>0.3</v>
      </c>
      <c r="E156" s="80">
        <v>2.8</v>
      </c>
      <c r="F156" s="80">
        <v>4.5999999999999996</v>
      </c>
      <c r="G156" s="80">
        <v>6</v>
      </c>
      <c r="H156" s="80">
        <v>6.3</v>
      </c>
      <c r="I156" s="80">
        <v>7</v>
      </c>
      <c r="J156" s="80">
        <v>1.5</v>
      </c>
      <c r="K156" s="80">
        <v>2.7</v>
      </c>
      <c r="L156" s="80">
        <v>5.8</v>
      </c>
      <c r="M156" s="80">
        <v>4.4000000000000004</v>
      </c>
      <c r="N156" s="80">
        <v>4.7</v>
      </c>
      <c r="O156" s="8">
        <v>5.9</v>
      </c>
      <c r="P156" s="8">
        <v>6.2</v>
      </c>
      <c r="Q156" s="8">
        <v>6.3</v>
      </c>
      <c r="R156" s="8">
        <v>6.6</v>
      </c>
    </row>
    <row r="157" spans="1:18" ht="12.75" customHeight="1" x14ac:dyDescent="0.25">
      <c r="A157" s="3" t="s">
        <v>991</v>
      </c>
      <c r="B157" s="3" t="s">
        <v>134</v>
      </c>
      <c r="C157" s="80">
        <v>0.2</v>
      </c>
      <c r="D157" s="80">
        <v>3</v>
      </c>
      <c r="E157" s="80">
        <v>17.3</v>
      </c>
      <c r="F157" s="80">
        <v>10.8</v>
      </c>
      <c r="G157" s="80">
        <v>10.1</v>
      </c>
      <c r="H157" s="80">
        <v>7.5</v>
      </c>
      <c r="I157" s="80">
        <v>6</v>
      </c>
      <c r="J157" s="80">
        <v>2.5</v>
      </c>
      <c r="K157" s="80">
        <v>-7.1</v>
      </c>
      <c r="L157" s="80">
        <v>-2.4</v>
      </c>
      <c r="M157" s="80">
        <v>6.3</v>
      </c>
      <c r="N157" s="80">
        <v>5.0999999999999996</v>
      </c>
      <c r="O157" s="8">
        <v>1.1000000000000001</v>
      </c>
      <c r="P157" s="8">
        <v>3.1</v>
      </c>
      <c r="Q157" s="8">
        <v>3.8</v>
      </c>
      <c r="R157" s="8">
        <v>3.9</v>
      </c>
    </row>
    <row r="158" spans="1:18" ht="12.75" customHeight="1" x14ac:dyDescent="0.25">
      <c r="A158" s="3" t="s">
        <v>991</v>
      </c>
      <c r="B158" s="3" t="s">
        <v>135</v>
      </c>
      <c r="C158" s="80">
        <v>3.9</v>
      </c>
      <c r="D158" s="80">
        <v>3.4</v>
      </c>
      <c r="E158" s="80">
        <v>1.7</v>
      </c>
      <c r="F158" s="80">
        <v>7.5</v>
      </c>
      <c r="G158" s="80">
        <v>0.7</v>
      </c>
      <c r="H158" s="80">
        <v>1.4</v>
      </c>
      <c r="I158" s="80">
        <v>8.4</v>
      </c>
      <c r="J158" s="80">
        <v>8.6</v>
      </c>
      <c r="K158" s="80">
        <v>9</v>
      </c>
      <c r="L158" s="80">
        <v>7</v>
      </c>
      <c r="M158" s="80">
        <v>1.5</v>
      </c>
      <c r="N158" s="80">
        <v>1.5</v>
      </c>
      <c r="O158" s="8">
        <v>2</v>
      </c>
      <c r="P158" s="8">
        <v>4</v>
      </c>
      <c r="Q158" s="8">
        <v>4</v>
      </c>
      <c r="R158" s="8">
        <v>4</v>
      </c>
    </row>
    <row r="159" spans="1:18" ht="12.75" customHeight="1" x14ac:dyDescent="0.25">
      <c r="A159" s="3" t="s">
        <v>991</v>
      </c>
      <c r="B159" s="3" t="s">
        <v>136</v>
      </c>
      <c r="C159" s="80">
        <v>3.7</v>
      </c>
      <c r="D159" s="80">
        <v>2</v>
      </c>
      <c r="E159" s="80">
        <v>3.5</v>
      </c>
      <c r="F159" s="80">
        <v>2.8</v>
      </c>
      <c r="G159" s="80">
        <v>2.9</v>
      </c>
      <c r="H159" s="80">
        <v>4.0999999999999996</v>
      </c>
      <c r="I159" s="80">
        <v>4.9000000000000004</v>
      </c>
      <c r="J159" s="80">
        <v>5.0999999999999996</v>
      </c>
      <c r="K159" s="80">
        <v>4.8</v>
      </c>
      <c r="L159" s="80">
        <v>6.3</v>
      </c>
      <c r="M159" s="80">
        <v>5.7</v>
      </c>
      <c r="N159" s="80">
        <v>4</v>
      </c>
      <c r="O159" s="8">
        <v>3.5</v>
      </c>
      <c r="P159" s="8">
        <v>3.1</v>
      </c>
      <c r="Q159" s="8">
        <v>3.6</v>
      </c>
      <c r="R159" s="8">
        <v>3.9</v>
      </c>
    </row>
    <row r="160" spans="1:18" ht="12.75" customHeight="1" x14ac:dyDescent="0.25">
      <c r="A160" s="3" t="s">
        <v>991</v>
      </c>
      <c r="B160" s="3" t="s">
        <v>137</v>
      </c>
      <c r="C160" s="80">
        <v>2.9</v>
      </c>
      <c r="D160" s="80">
        <v>4.5</v>
      </c>
      <c r="E160" s="80">
        <v>-28.4</v>
      </c>
      <c r="F160" s="80">
        <v>4.0999999999999996</v>
      </c>
      <c r="G160" s="80">
        <v>5.9</v>
      </c>
      <c r="H160" s="80">
        <v>9</v>
      </c>
      <c r="I160" s="80">
        <v>13.2</v>
      </c>
      <c r="J160" s="80">
        <v>6.2</v>
      </c>
      <c r="K160" s="80">
        <v>5.3</v>
      </c>
      <c r="L160" s="80">
        <v>6.1</v>
      </c>
      <c r="M160" s="80">
        <v>7.9</v>
      </c>
      <c r="N160" s="80">
        <v>8.3000000000000007</v>
      </c>
      <c r="O160" s="8">
        <v>7.5</v>
      </c>
      <c r="P160" s="8">
        <v>5.3</v>
      </c>
      <c r="Q160" s="8">
        <v>7.5</v>
      </c>
      <c r="R160" s="8">
        <v>5.3</v>
      </c>
    </row>
    <row r="161" spans="1:28" ht="12.75" customHeight="1" x14ac:dyDescent="0.25">
      <c r="A161" s="3" t="s">
        <v>991</v>
      </c>
      <c r="B161" s="3" t="s">
        <v>138</v>
      </c>
      <c r="C161" s="80">
        <v>0.5</v>
      </c>
      <c r="D161" s="80">
        <v>-1.3</v>
      </c>
      <c r="E161" s="80">
        <v>13</v>
      </c>
      <c r="F161" s="80">
        <v>4.5</v>
      </c>
      <c r="G161" s="80">
        <v>11.9</v>
      </c>
      <c r="H161" s="80">
        <v>6.5</v>
      </c>
      <c r="I161" s="80">
        <v>6.4</v>
      </c>
      <c r="J161" s="80">
        <v>2.7</v>
      </c>
      <c r="K161" s="80">
        <v>-0.8</v>
      </c>
      <c r="L161" s="80">
        <v>5</v>
      </c>
      <c r="M161" s="80">
        <v>-62.1</v>
      </c>
      <c r="N161" s="80">
        <v>104.5</v>
      </c>
      <c r="O161" s="8">
        <v>20.2</v>
      </c>
      <c r="P161" s="8">
        <v>10.1</v>
      </c>
      <c r="Q161" s="8">
        <v>9</v>
      </c>
      <c r="R161" s="8">
        <v>8.6</v>
      </c>
    </row>
    <row r="162" spans="1:28" ht="12.75" customHeight="1" x14ac:dyDescent="0.25">
      <c r="A162" s="3" t="s">
        <v>991</v>
      </c>
      <c r="B162" s="3" t="s">
        <v>139</v>
      </c>
      <c r="C162" s="80">
        <v>6</v>
      </c>
      <c r="D162" s="80">
        <v>-12.4</v>
      </c>
      <c r="E162" s="80">
        <v>9.8000000000000007</v>
      </c>
      <c r="F162" s="80">
        <v>5.3</v>
      </c>
      <c r="G162" s="80">
        <v>4.5999999999999996</v>
      </c>
      <c r="H162" s="80">
        <v>5</v>
      </c>
      <c r="I162" s="80">
        <v>6.2</v>
      </c>
      <c r="J162" s="80">
        <v>7.1</v>
      </c>
      <c r="K162" s="80">
        <v>-4.0999999999999996</v>
      </c>
      <c r="L162" s="80">
        <v>0.4</v>
      </c>
      <c r="M162" s="80">
        <v>1.8</v>
      </c>
      <c r="N162" s="80">
        <v>1.9</v>
      </c>
      <c r="O162" s="8">
        <v>2.6</v>
      </c>
      <c r="P162" s="8">
        <v>3.8</v>
      </c>
      <c r="Q162" s="8">
        <v>4</v>
      </c>
      <c r="R162" s="8">
        <v>4.5</v>
      </c>
    </row>
    <row r="163" spans="1:28" ht="12.75" customHeight="1" x14ac:dyDescent="0.25">
      <c r="A163" s="3" t="s">
        <v>991</v>
      </c>
      <c r="B163" s="3" t="s">
        <v>140</v>
      </c>
      <c r="C163" s="80">
        <v>-5</v>
      </c>
      <c r="D163" s="80">
        <v>2.9</v>
      </c>
      <c r="E163" s="80">
        <v>5.5</v>
      </c>
      <c r="F163" s="80">
        <v>5.5</v>
      </c>
      <c r="G163" s="80">
        <v>2.6</v>
      </c>
      <c r="H163" s="80">
        <v>2.1</v>
      </c>
      <c r="I163" s="80">
        <v>9.5</v>
      </c>
      <c r="J163" s="80">
        <v>8.3000000000000007</v>
      </c>
      <c r="K163" s="80">
        <v>9</v>
      </c>
      <c r="L163" s="80">
        <v>6.5</v>
      </c>
      <c r="M163" s="80">
        <v>4.3</v>
      </c>
      <c r="N163" s="80">
        <v>1.9</v>
      </c>
      <c r="O163" s="8">
        <v>5.5</v>
      </c>
      <c r="P163" s="8">
        <v>6.1</v>
      </c>
      <c r="Q163" s="8">
        <v>6.5</v>
      </c>
      <c r="R163" s="8">
        <v>6.7</v>
      </c>
    </row>
    <row r="164" spans="1:28" ht="12.75" customHeight="1" x14ac:dyDescent="0.25">
      <c r="A164" s="3" t="s">
        <v>991</v>
      </c>
      <c r="B164" s="3" t="s">
        <v>141</v>
      </c>
      <c r="C164" s="80">
        <v>11.9</v>
      </c>
      <c r="D164" s="80">
        <v>4.3</v>
      </c>
      <c r="E164" s="80">
        <v>7.6</v>
      </c>
      <c r="F164" s="80">
        <v>2.2999999999999998</v>
      </c>
      <c r="G164" s="80">
        <v>6.1</v>
      </c>
      <c r="H164" s="80">
        <v>5.3</v>
      </c>
      <c r="I164" s="80">
        <v>4.3</v>
      </c>
      <c r="J164" s="80">
        <v>5</v>
      </c>
      <c r="K164" s="80">
        <v>4.5</v>
      </c>
      <c r="L164" s="80">
        <v>5.8</v>
      </c>
      <c r="M164" s="80">
        <v>2.7</v>
      </c>
      <c r="N164" s="80">
        <v>-1.2</v>
      </c>
      <c r="O164" s="8">
        <v>4.8</v>
      </c>
      <c r="P164" s="8">
        <v>6.3</v>
      </c>
      <c r="Q164" s="8">
        <v>5.3</v>
      </c>
      <c r="R164" s="8">
        <v>5</v>
      </c>
    </row>
    <row r="165" spans="1:28" ht="12.75" customHeight="1" x14ac:dyDescent="0.25">
      <c r="A165" s="3" t="s">
        <v>991</v>
      </c>
      <c r="B165" s="3" t="s">
        <v>142</v>
      </c>
      <c r="C165" s="80">
        <v>2.9</v>
      </c>
      <c r="D165" s="80">
        <v>1.1000000000000001</v>
      </c>
      <c r="E165" s="80">
        <v>5.6</v>
      </c>
      <c r="F165" s="80">
        <v>5.2</v>
      </c>
      <c r="G165" s="80">
        <v>5.4</v>
      </c>
      <c r="H165" s="80">
        <v>11.4</v>
      </c>
      <c r="I165" s="80">
        <v>1</v>
      </c>
      <c r="J165" s="80">
        <v>3.5</v>
      </c>
      <c r="K165" s="80">
        <v>-1.2</v>
      </c>
      <c r="L165" s="80">
        <v>5.0999999999999996</v>
      </c>
      <c r="M165" s="80">
        <v>3.9</v>
      </c>
      <c r="N165" s="80">
        <v>6.4</v>
      </c>
      <c r="O165" s="8">
        <v>5.9</v>
      </c>
      <c r="P165" s="8">
        <v>5.8</v>
      </c>
      <c r="Q165" s="8">
        <v>24.8</v>
      </c>
      <c r="R165" s="8">
        <v>6.2</v>
      </c>
    </row>
    <row r="166" spans="1:28" ht="12.75" customHeight="1" x14ac:dyDescent="0.25">
      <c r="A166" s="3" t="s">
        <v>991</v>
      </c>
      <c r="B166" s="3" t="s">
        <v>143</v>
      </c>
      <c r="C166" s="80">
        <v>3.2</v>
      </c>
      <c r="D166" s="80">
        <v>1.6</v>
      </c>
      <c r="E166" s="80">
        <v>6</v>
      </c>
      <c r="F166" s="80">
        <v>4.3</v>
      </c>
      <c r="G166" s="80">
        <v>1.5</v>
      </c>
      <c r="H166" s="80">
        <v>4.5</v>
      </c>
      <c r="I166" s="80">
        <v>5.9</v>
      </c>
      <c r="J166" s="80">
        <v>5.5</v>
      </c>
      <c r="K166" s="80">
        <v>3</v>
      </c>
      <c r="L166" s="80">
        <v>4.0999999999999996</v>
      </c>
      <c r="M166" s="80">
        <v>3.8</v>
      </c>
      <c r="N166" s="80">
        <v>3.3</v>
      </c>
      <c r="O166" s="8">
        <v>3.7</v>
      </c>
      <c r="P166" s="8">
        <v>4.4000000000000004</v>
      </c>
      <c r="Q166" s="8">
        <v>4.7</v>
      </c>
      <c r="R166" s="8">
        <v>4.5999999999999996</v>
      </c>
    </row>
    <row r="167" spans="1:28" ht="12.75" customHeight="1" x14ac:dyDescent="0.25">
      <c r="A167" s="3" t="s">
        <v>991</v>
      </c>
      <c r="B167" s="3" t="s">
        <v>144</v>
      </c>
      <c r="C167" s="80">
        <v>7.6</v>
      </c>
      <c r="D167" s="80">
        <v>3.3</v>
      </c>
      <c r="E167" s="80">
        <v>6.3</v>
      </c>
      <c r="F167" s="80">
        <v>4.8</v>
      </c>
      <c r="G167" s="80">
        <v>3</v>
      </c>
      <c r="H167" s="80">
        <v>7.8</v>
      </c>
      <c r="I167" s="80">
        <v>2.7</v>
      </c>
      <c r="J167" s="80">
        <v>5.6</v>
      </c>
      <c r="K167" s="80">
        <v>4.8</v>
      </c>
      <c r="L167" s="80">
        <v>3.6</v>
      </c>
      <c r="M167" s="80">
        <v>5</v>
      </c>
      <c r="N167" s="80">
        <v>3</v>
      </c>
      <c r="O167" s="8">
        <v>4.5</v>
      </c>
      <c r="P167" s="8">
        <v>4.8</v>
      </c>
      <c r="Q167" s="8">
        <v>5</v>
      </c>
      <c r="R167" s="8">
        <v>5.4</v>
      </c>
    </row>
    <row r="168" spans="1:28" ht="12.75" customHeight="1" x14ac:dyDescent="0.25">
      <c r="A168" s="3" t="s">
        <v>991</v>
      </c>
      <c r="B168" s="3" t="s">
        <v>145</v>
      </c>
      <c r="C168" s="80">
        <v>12.3</v>
      </c>
      <c r="D168" s="80">
        <v>9.1999999999999993</v>
      </c>
      <c r="E168" s="80">
        <v>6.5</v>
      </c>
      <c r="F168" s="80">
        <v>7.9</v>
      </c>
      <c r="G168" s="80">
        <v>8.4</v>
      </c>
      <c r="H168" s="80">
        <v>8.6999999999999993</v>
      </c>
      <c r="I168" s="80">
        <v>7.3</v>
      </c>
      <c r="J168" s="80">
        <v>6.8</v>
      </c>
      <c r="K168" s="80">
        <v>6.3</v>
      </c>
      <c r="L168" s="80">
        <v>7.1</v>
      </c>
      <c r="M168" s="80">
        <v>7.3</v>
      </c>
      <c r="N168" s="80">
        <v>7.5</v>
      </c>
      <c r="O168" s="8">
        <v>8.4</v>
      </c>
      <c r="P168" s="8">
        <v>8</v>
      </c>
      <c r="Q168" s="8">
        <v>8</v>
      </c>
      <c r="R168" s="8">
        <v>7.8</v>
      </c>
    </row>
    <row r="169" spans="1:28" ht="12.75" customHeight="1" x14ac:dyDescent="0.25">
      <c r="A169" s="3" t="s">
        <v>991</v>
      </c>
      <c r="B169" s="3" t="s">
        <v>146</v>
      </c>
      <c r="C169" s="80">
        <v>1.2</v>
      </c>
      <c r="D169" s="80">
        <v>4.8</v>
      </c>
      <c r="E169" s="80">
        <v>4.2</v>
      </c>
      <c r="F169" s="80">
        <v>12.3</v>
      </c>
      <c r="G169" s="80">
        <v>2.5</v>
      </c>
      <c r="H169" s="80">
        <v>7.1</v>
      </c>
      <c r="I169" s="80">
        <v>5.4</v>
      </c>
      <c r="J169" s="80">
        <v>3.4</v>
      </c>
      <c r="K169" s="80">
        <v>-1.1000000000000001</v>
      </c>
      <c r="L169" s="80">
        <v>6.6</v>
      </c>
      <c r="M169" s="80">
        <v>4.8</v>
      </c>
      <c r="N169" s="80">
        <v>4</v>
      </c>
      <c r="O169" s="8">
        <v>4.2</v>
      </c>
      <c r="P169" s="8">
        <v>4</v>
      </c>
      <c r="Q169" s="8">
        <v>4.3</v>
      </c>
      <c r="R169" s="8">
        <v>4.3</v>
      </c>
    </row>
    <row r="170" spans="1:28" ht="12.75" customHeight="1" x14ac:dyDescent="0.25">
      <c r="A170" s="3" t="s">
        <v>991</v>
      </c>
      <c r="B170" s="3" t="s">
        <v>147</v>
      </c>
      <c r="C170" s="80">
        <v>8</v>
      </c>
      <c r="D170" s="80">
        <v>5.3</v>
      </c>
      <c r="E170" s="80">
        <v>7.1</v>
      </c>
      <c r="F170" s="80">
        <v>-0.8</v>
      </c>
      <c r="G170" s="80">
        <v>8.4</v>
      </c>
      <c r="H170" s="80">
        <v>5.8</v>
      </c>
      <c r="I170" s="80">
        <v>0.6</v>
      </c>
      <c r="J170" s="80">
        <v>9.6</v>
      </c>
      <c r="K170" s="80">
        <v>-1</v>
      </c>
      <c r="L170" s="80">
        <v>10.7</v>
      </c>
      <c r="M170" s="80">
        <v>2.2000000000000002</v>
      </c>
      <c r="N170" s="80">
        <v>11.2</v>
      </c>
      <c r="O170" s="8">
        <v>6.2</v>
      </c>
      <c r="P170" s="8">
        <v>6.4</v>
      </c>
      <c r="Q170" s="8">
        <v>6</v>
      </c>
      <c r="R170" s="8">
        <v>5.9</v>
      </c>
    </row>
    <row r="171" spans="1:28" ht="12.75" customHeight="1" x14ac:dyDescent="0.25">
      <c r="A171" s="3" t="s">
        <v>991</v>
      </c>
      <c r="B171" s="3" t="s">
        <v>148</v>
      </c>
      <c r="C171" s="80">
        <v>8.1999999999999993</v>
      </c>
      <c r="D171" s="80">
        <v>21.2</v>
      </c>
      <c r="E171" s="80">
        <v>10.3</v>
      </c>
      <c r="F171" s="80">
        <v>10.6</v>
      </c>
      <c r="G171" s="80">
        <v>5.4</v>
      </c>
      <c r="H171" s="80">
        <v>6.2</v>
      </c>
      <c r="I171" s="80">
        <v>7</v>
      </c>
      <c r="J171" s="80">
        <v>6.3</v>
      </c>
      <c r="K171" s="80">
        <v>6.9</v>
      </c>
      <c r="L171" s="80">
        <v>7.8</v>
      </c>
      <c r="M171" s="80">
        <v>7.4</v>
      </c>
      <c r="N171" s="80">
        <v>5.9</v>
      </c>
      <c r="O171" s="8">
        <v>6.6</v>
      </c>
      <c r="P171" s="8">
        <v>6.6</v>
      </c>
      <c r="Q171" s="8">
        <v>7</v>
      </c>
      <c r="R171" s="8">
        <v>7</v>
      </c>
    </row>
    <row r="172" spans="1:28" ht="12.75" customHeight="1" x14ac:dyDescent="0.25">
      <c r="A172" s="3" t="s">
        <v>991</v>
      </c>
      <c r="B172" s="3" t="s">
        <v>149</v>
      </c>
      <c r="C172" s="80">
        <v>5.6</v>
      </c>
      <c r="D172" s="80">
        <v>2.1</v>
      </c>
      <c r="E172" s="80">
        <v>0.4</v>
      </c>
      <c r="F172" s="80">
        <v>3.4</v>
      </c>
      <c r="G172" s="80">
        <v>4</v>
      </c>
      <c r="H172" s="80">
        <v>5.5</v>
      </c>
      <c r="I172" s="80">
        <v>6.7</v>
      </c>
      <c r="J172" s="80">
        <v>13.2</v>
      </c>
      <c r="K172" s="80">
        <v>3.3</v>
      </c>
      <c r="L172" s="80">
        <v>5.6</v>
      </c>
      <c r="M172" s="80">
        <v>4.5</v>
      </c>
      <c r="N172" s="80">
        <v>5</v>
      </c>
      <c r="O172" s="8">
        <v>4.2</v>
      </c>
      <c r="P172" s="8">
        <v>3.5</v>
      </c>
      <c r="Q172" s="8">
        <v>3.5</v>
      </c>
      <c r="R172" s="8">
        <v>3.5</v>
      </c>
    </row>
    <row r="173" spans="1:28" ht="12.75" customHeight="1" x14ac:dyDescent="0.25">
      <c r="A173" s="3" t="s">
        <v>991</v>
      </c>
      <c r="B173" s="3" t="s">
        <v>150</v>
      </c>
      <c r="C173" s="80">
        <v>6.3</v>
      </c>
      <c r="D173" s="80">
        <v>3.2</v>
      </c>
      <c r="E173" s="80">
        <v>6.3</v>
      </c>
      <c r="F173" s="80">
        <v>17.7</v>
      </c>
      <c r="G173" s="80">
        <v>7.5</v>
      </c>
      <c r="H173" s="80">
        <v>26.2</v>
      </c>
      <c r="I173" s="80">
        <v>18</v>
      </c>
      <c r="J173" s="80">
        <v>17.7</v>
      </c>
      <c r="K173" s="80">
        <v>12</v>
      </c>
      <c r="L173" s="80">
        <v>16.7</v>
      </c>
      <c r="M173" s="80">
        <v>13</v>
      </c>
      <c r="N173" s="80">
        <v>6.6</v>
      </c>
      <c r="O173" s="8">
        <v>5.2</v>
      </c>
      <c r="P173" s="8">
        <v>5</v>
      </c>
      <c r="Q173" s="8">
        <v>6.6</v>
      </c>
      <c r="R173" s="8">
        <v>6.2</v>
      </c>
      <c r="U173" s="3">
        <v>2007</v>
      </c>
      <c r="V173" s="3">
        <v>2008</v>
      </c>
      <c r="W173" s="3">
        <v>2009</v>
      </c>
      <c r="X173" s="3">
        <v>2010</v>
      </c>
      <c r="Y173" s="3">
        <v>2011</v>
      </c>
      <c r="Z173" s="3">
        <v>2012</v>
      </c>
      <c r="AA173" s="3">
        <v>2013</v>
      </c>
      <c r="AB173" s="3">
        <v>2014</v>
      </c>
    </row>
    <row r="174" spans="1:28" ht="12.75" customHeight="1" x14ac:dyDescent="0.25">
      <c r="A174" s="3" t="s">
        <v>991</v>
      </c>
      <c r="B174" s="3" t="s">
        <v>151</v>
      </c>
      <c r="C174" s="80">
        <v>8.5</v>
      </c>
      <c r="D174" s="80">
        <v>13.2</v>
      </c>
      <c r="E174" s="80">
        <v>2.2000000000000002</v>
      </c>
      <c r="F174" s="80">
        <v>7.4</v>
      </c>
      <c r="G174" s="80">
        <v>9.4</v>
      </c>
      <c r="H174" s="80">
        <v>9.1999999999999993</v>
      </c>
      <c r="I174" s="80">
        <v>5.5</v>
      </c>
      <c r="J174" s="80">
        <v>13.4</v>
      </c>
      <c r="K174" s="80">
        <v>6.2</v>
      </c>
      <c r="L174" s="80">
        <v>7.2</v>
      </c>
      <c r="M174" s="80">
        <v>8.3000000000000007</v>
      </c>
      <c r="N174" s="80">
        <v>7.7</v>
      </c>
      <c r="O174" s="8">
        <v>7.6</v>
      </c>
      <c r="P174" s="8">
        <v>7.2</v>
      </c>
      <c r="Q174" s="8">
        <v>7</v>
      </c>
      <c r="R174" s="8">
        <v>7</v>
      </c>
      <c r="T174" s="3" t="s">
        <v>1075</v>
      </c>
      <c r="U174" s="3">
        <v>2.2999999999999998</v>
      </c>
      <c r="V174" s="3">
        <v>2.2999999999999998</v>
      </c>
      <c r="W174" s="3">
        <v>2.2999999999999998</v>
      </c>
      <c r="X174" s="3">
        <v>2.2999999999999998</v>
      </c>
      <c r="Y174" s="3">
        <v>2.2999999999999998</v>
      </c>
      <c r="Z174" s="3">
        <v>2.2999999999999998</v>
      </c>
      <c r="AA174" s="3">
        <v>2.2999999999999998</v>
      </c>
      <c r="AB174" s="3">
        <v>2.2999999999999998</v>
      </c>
    </row>
    <row r="175" spans="1:28" ht="12.75" customHeight="1" x14ac:dyDescent="0.25">
      <c r="A175" s="3" t="s">
        <v>991</v>
      </c>
      <c r="B175" s="3" t="s">
        <v>152</v>
      </c>
      <c r="C175" s="80">
        <v>3.1</v>
      </c>
      <c r="D175" s="80">
        <v>2</v>
      </c>
      <c r="E175" s="80">
        <v>6.7</v>
      </c>
      <c r="F175" s="80">
        <v>4.5</v>
      </c>
      <c r="G175" s="80">
        <v>1.6</v>
      </c>
      <c r="H175" s="80">
        <v>12.6</v>
      </c>
      <c r="I175" s="80">
        <v>2</v>
      </c>
      <c r="J175" s="80">
        <v>9.1</v>
      </c>
      <c r="K175" s="80">
        <v>4</v>
      </c>
      <c r="L175" s="80">
        <v>4.5</v>
      </c>
      <c r="M175" s="80">
        <v>4.9000000000000004</v>
      </c>
      <c r="N175" s="80">
        <v>4</v>
      </c>
      <c r="O175" s="8">
        <v>4.5</v>
      </c>
      <c r="P175" s="8">
        <v>6</v>
      </c>
      <c r="Q175" s="8">
        <v>37.799999999999997</v>
      </c>
      <c r="R175" s="8">
        <v>47.4</v>
      </c>
    </row>
    <row r="176" spans="1:28" ht="12.75" customHeight="1" x14ac:dyDescent="0.25">
      <c r="A176" s="3" t="s">
        <v>991</v>
      </c>
      <c r="B176" s="3" t="s">
        <v>153</v>
      </c>
      <c r="C176" s="80">
        <v>0.4</v>
      </c>
      <c r="D176" s="80">
        <v>0.2</v>
      </c>
      <c r="E176" s="80">
        <v>7.9</v>
      </c>
      <c r="F176" s="80">
        <v>9.3000000000000007</v>
      </c>
      <c r="G176" s="80">
        <v>7.3</v>
      </c>
      <c r="H176" s="80">
        <v>5.6</v>
      </c>
      <c r="I176" s="80">
        <v>6</v>
      </c>
      <c r="J176" s="80">
        <v>8.4</v>
      </c>
      <c r="K176" s="80">
        <v>1.8</v>
      </c>
      <c r="L176" s="80">
        <v>7.4</v>
      </c>
      <c r="M176" s="80">
        <v>8.5</v>
      </c>
      <c r="N176" s="80">
        <v>6.8</v>
      </c>
      <c r="O176" s="8">
        <v>4.4000000000000004</v>
      </c>
      <c r="P176" s="8">
        <v>4.2</v>
      </c>
      <c r="Q176" s="8">
        <v>4.0999999999999996</v>
      </c>
      <c r="R176" s="8">
        <v>4</v>
      </c>
    </row>
    <row r="177" spans="1:18" ht="12.75" customHeight="1" x14ac:dyDescent="0.25">
      <c r="A177" s="3" t="s">
        <v>991</v>
      </c>
      <c r="B177" s="3" t="s">
        <v>154</v>
      </c>
      <c r="C177" s="80">
        <v>4.5999999999999996</v>
      </c>
      <c r="D177" s="80">
        <v>0.7</v>
      </c>
      <c r="E177" s="80">
        <v>6.7</v>
      </c>
      <c r="F177" s="80">
        <v>5.9</v>
      </c>
      <c r="G177" s="80">
        <v>5.6</v>
      </c>
      <c r="H177" s="80">
        <v>2.4</v>
      </c>
      <c r="I177" s="80">
        <v>5</v>
      </c>
      <c r="J177" s="80">
        <v>3.7</v>
      </c>
      <c r="K177" s="80">
        <v>2.2000000000000002</v>
      </c>
      <c r="L177" s="80">
        <v>4.3</v>
      </c>
      <c r="M177" s="80">
        <v>2.6</v>
      </c>
      <c r="N177" s="80">
        <v>3.5</v>
      </c>
      <c r="O177" s="8">
        <v>4</v>
      </c>
      <c r="P177" s="8">
        <v>4.5999999999999996</v>
      </c>
      <c r="Q177" s="8">
        <v>4.7</v>
      </c>
      <c r="R177" s="8">
        <v>4.9000000000000004</v>
      </c>
    </row>
    <row r="178" spans="1:18" ht="12.75" customHeight="1" x14ac:dyDescent="0.25">
      <c r="A178" s="3" t="s">
        <v>991</v>
      </c>
      <c r="B178" s="3" t="s">
        <v>155</v>
      </c>
      <c r="C178" s="80">
        <v>-2.2000000000000002</v>
      </c>
      <c r="D178" s="80">
        <v>1.3</v>
      </c>
      <c r="E178" s="80">
        <v>-6.3</v>
      </c>
      <c r="F178" s="80">
        <v>-2</v>
      </c>
      <c r="G178" s="80">
        <v>8</v>
      </c>
      <c r="H178" s="80">
        <v>8.9</v>
      </c>
      <c r="I178" s="80">
        <v>9.9</v>
      </c>
      <c r="J178" s="80">
        <v>-1</v>
      </c>
      <c r="K178" s="80">
        <v>-0.2</v>
      </c>
      <c r="L178" s="80">
        <v>5.6</v>
      </c>
      <c r="M178" s="80">
        <v>5</v>
      </c>
      <c r="N178" s="80">
        <v>2.8</v>
      </c>
      <c r="O178" s="8">
        <v>3.2</v>
      </c>
      <c r="P178" s="8">
        <v>3.9</v>
      </c>
      <c r="Q178" s="8">
        <v>3.8</v>
      </c>
      <c r="R178" s="8">
        <v>3.7</v>
      </c>
    </row>
    <row r="179" spans="1:18" ht="12.75" customHeight="1" x14ac:dyDescent="0.25">
      <c r="A179" s="3" t="s">
        <v>991</v>
      </c>
      <c r="B179" s="3" t="s">
        <v>156</v>
      </c>
      <c r="C179" s="80">
        <v>18.2</v>
      </c>
      <c r="D179" s="80">
        <v>26.5</v>
      </c>
      <c r="E179" s="80">
        <v>9.5</v>
      </c>
      <c r="F179" s="80">
        <v>6.5</v>
      </c>
      <c r="G179" s="80">
        <v>4.4000000000000004</v>
      </c>
      <c r="H179" s="80">
        <v>4.4000000000000004</v>
      </c>
      <c r="I179" s="80">
        <v>8</v>
      </c>
      <c r="J179" s="80">
        <v>5.3</v>
      </c>
      <c r="K179" s="80">
        <v>3.2</v>
      </c>
      <c r="L179" s="80">
        <v>5.3</v>
      </c>
      <c r="M179" s="80">
        <v>6</v>
      </c>
      <c r="N179" s="80">
        <v>19.8</v>
      </c>
      <c r="O179" s="8">
        <v>17.100000000000001</v>
      </c>
      <c r="P179" s="8">
        <v>14.2</v>
      </c>
      <c r="Q179" s="8">
        <v>12.2</v>
      </c>
      <c r="R179" s="8">
        <v>4.2</v>
      </c>
    </row>
    <row r="180" spans="1:18" ht="12.75" customHeight="1" x14ac:dyDescent="0.25">
      <c r="A180" s="3" t="s">
        <v>991</v>
      </c>
      <c r="B180" s="3" t="s">
        <v>221</v>
      </c>
      <c r="C180" s="80">
        <v>3</v>
      </c>
      <c r="D180" s="80">
        <v>3.5</v>
      </c>
      <c r="E180" s="80">
        <v>3.5</v>
      </c>
      <c r="F180" s="80">
        <v>3</v>
      </c>
      <c r="G180" s="80">
        <v>3</v>
      </c>
      <c r="H180" s="80">
        <v>2.4</v>
      </c>
      <c r="I180" s="80">
        <v>2.6</v>
      </c>
      <c r="J180" s="80">
        <v>2.6</v>
      </c>
      <c r="K180" s="80">
        <v>2.6</v>
      </c>
      <c r="L180" s="80">
        <v>2.6</v>
      </c>
      <c r="M180" s="80">
        <v>2.6</v>
      </c>
      <c r="N180" s="80">
        <v>2.6</v>
      </c>
      <c r="O180" s="8">
        <v>2.6</v>
      </c>
      <c r="P180" s="8">
        <v>2.6</v>
      </c>
      <c r="Q180" s="8">
        <v>2.7</v>
      </c>
      <c r="R180" s="8">
        <v>2.7</v>
      </c>
    </row>
    <row r="181" spans="1:18" ht="12.75" customHeight="1" x14ac:dyDescent="0.25">
      <c r="A181" s="3" t="s">
        <v>991</v>
      </c>
      <c r="B181" s="3" t="s">
        <v>157</v>
      </c>
      <c r="C181" s="80">
        <v>2.7</v>
      </c>
      <c r="D181" s="80">
        <v>3.7</v>
      </c>
      <c r="E181" s="80">
        <v>2.9</v>
      </c>
      <c r="F181" s="80">
        <v>4.5999999999999996</v>
      </c>
      <c r="G181" s="80">
        <v>5.3</v>
      </c>
      <c r="H181" s="80">
        <v>5.6</v>
      </c>
      <c r="I181" s="80">
        <v>5.5</v>
      </c>
      <c r="J181" s="80">
        <v>3.6</v>
      </c>
      <c r="K181" s="80">
        <v>-1.5</v>
      </c>
      <c r="L181" s="80">
        <v>3.1</v>
      </c>
      <c r="M181" s="80">
        <v>3.5</v>
      </c>
      <c r="N181" s="80">
        <v>2.5</v>
      </c>
      <c r="O181" s="8">
        <v>2.6</v>
      </c>
      <c r="P181" s="8">
        <v>3.6</v>
      </c>
      <c r="Q181" s="8">
        <v>3.3</v>
      </c>
      <c r="R181" s="8">
        <v>3.4</v>
      </c>
    </row>
    <row r="182" spans="1:18" ht="12.75" customHeight="1" x14ac:dyDescent="0.25">
      <c r="A182" s="3" t="s">
        <v>991</v>
      </c>
      <c r="B182" s="3" t="s">
        <v>158</v>
      </c>
      <c r="C182" s="7" t="s">
        <v>159</v>
      </c>
      <c r="D182" s="7" t="s">
        <v>159</v>
      </c>
      <c r="E182" s="7" t="s">
        <v>159</v>
      </c>
      <c r="F182" s="7" t="s">
        <v>159</v>
      </c>
      <c r="G182" s="7" t="s">
        <v>159</v>
      </c>
      <c r="H182" s="7" t="s">
        <v>159</v>
      </c>
      <c r="I182" s="7" t="s">
        <v>159</v>
      </c>
      <c r="J182" s="7" t="s">
        <v>159</v>
      </c>
      <c r="K182" s="7" t="s">
        <v>159</v>
      </c>
      <c r="L182" s="7" t="s">
        <v>159</v>
      </c>
      <c r="M182" s="80">
        <v>1.4</v>
      </c>
      <c r="N182" s="80">
        <v>-53</v>
      </c>
      <c r="O182" s="8">
        <v>32.1</v>
      </c>
      <c r="P182" s="8">
        <v>49.2</v>
      </c>
      <c r="Q182" s="8">
        <v>5.4</v>
      </c>
      <c r="R182" s="8">
        <v>13.5</v>
      </c>
    </row>
    <row r="183" spans="1:18" ht="12.75" customHeight="1" x14ac:dyDescent="0.25">
      <c r="A183" s="3" t="s">
        <v>991</v>
      </c>
      <c r="B183" s="3" t="s">
        <v>160</v>
      </c>
      <c r="C183" s="80">
        <v>8</v>
      </c>
      <c r="D183" s="80">
        <v>5.7</v>
      </c>
      <c r="E183" s="80">
        <v>8.1999999999999993</v>
      </c>
      <c r="F183" s="80">
        <v>6.6</v>
      </c>
      <c r="G183" s="80">
        <v>0.4</v>
      </c>
      <c r="H183" s="80">
        <v>8.9</v>
      </c>
      <c r="I183" s="80">
        <v>8.5</v>
      </c>
      <c r="J183" s="80">
        <v>3</v>
      </c>
      <c r="K183" s="80">
        <v>5.2</v>
      </c>
      <c r="L183" s="80">
        <v>2.5</v>
      </c>
      <c r="M183" s="80">
        <v>-1.9</v>
      </c>
      <c r="N183" s="80">
        <v>-4.4000000000000004</v>
      </c>
      <c r="O183" s="8">
        <v>1.2</v>
      </c>
      <c r="P183" s="8">
        <v>2.6</v>
      </c>
      <c r="Q183" s="8">
        <v>4.2</v>
      </c>
      <c r="R183" s="8">
        <v>2.9</v>
      </c>
    </row>
    <row r="184" spans="1:18" ht="12.75" customHeight="1" x14ac:dyDescent="0.25">
      <c r="A184" s="3" t="s">
        <v>991</v>
      </c>
      <c r="B184" s="3" t="s">
        <v>161</v>
      </c>
      <c r="C184" s="80">
        <v>0.9</v>
      </c>
      <c r="D184" s="80">
        <v>1.8</v>
      </c>
      <c r="E184" s="80">
        <v>3.9</v>
      </c>
      <c r="F184" s="80">
        <v>2.2999999999999998</v>
      </c>
      <c r="G184" s="80">
        <v>2.2000000000000002</v>
      </c>
      <c r="H184" s="80">
        <v>2.9</v>
      </c>
      <c r="I184" s="80">
        <v>2.8</v>
      </c>
      <c r="J184" s="80">
        <v>3.1</v>
      </c>
      <c r="K184" s="80">
        <v>1.2</v>
      </c>
      <c r="L184" s="80">
        <v>1.9</v>
      </c>
      <c r="M184" s="80">
        <v>0.3</v>
      </c>
      <c r="N184" s="80">
        <v>-1.5</v>
      </c>
      <c r="O184" s="8">
        <v>0</v>
      </c>
      <c r="P184" s="8">
        <v>0.3</v>
      </c>
      <c r="Q184" s="8">
        <v>0.3</v>
      </c>
      <c r="R184" s="8">
        <v>0.3</v>
      </c>
    </row>
    <row r="185" spans="1:18" ht="12.75" customHeight="1" x14ac:dyDescent="0.25">
      <c r="A185" s="3" t="s">
        <v>991</v>
      </c>
      <c r="B185" s="3" t="s">
        <v>162</v>
      </c>
      <c r="C185" s="80">
        <v>3.7</v>
      </c>
      <c r="D185" s="80">
        <v>5.9</v>
      </c>
      <c r="E185" s="80">
        <v>-2</v>
      </c>
      <c r="F185" s="80">
        <v>6.9</v>
      </c>
      <c r="G185" s="80">
        <v>6.2</v>
      </c>
      <c r="H185" s="80">
        <v>5</v>
      </c>
      <c r="I185" s="80">
        <v>5.7</v>
      </c>
      <c r="J185" s="80">
        <v>4.5</v>
      </c>
      <c r="K185" s="80">
        <v>5.9</v>
      </c>
      <c r="L185" s="80">
        <v>3.4</v>
      </c>
      <c r="M185" s="80">
        <v>-2</v>
      </c>
      <c r="N185" s="80">
        <v>-14</v>
      </c>
      <c r="O185" s="7" t="s">
        <v>159</v>
      </c>
      <c r="P185" s="7" t="s">
        <v>159</v>
      </c>
      <c r="Q185" s="7" t="s">
        <v>159</v>
      </c>
      <c r="R185" s="7" t="s">
        <v>159</v>
      </c>
    </row>
    <row r="186" spans="1:18" ht="12.75" customHeight="1" x14ac:dyDescent="0.25">
      <c r="A186" s="3" t="s">
        <v>991</v>
      </c>
      <c r="B186" s="3" t="s">
        <v>163</v>
      </c>
      <c r="C186" s="80">
        <v>6</v>
      </c>
      <c r="D186" s="80">
        <v>7.2</v>
      </c>
      <c r="E186" s="80">
        <v>6.9</v>
      </c>
      <c r="F186" s="80">
        <v>7.8</v>
      </c>
      <c r="G186" s="80">
        <v>7.4</v>
      </c>
      <c r="H186" s="80">
        <v>6.7</v>
      </c>
      <c r="I186" s="80">
        <v>7.1</v>
      </c>
      <c r="J186" s="80">
        <v>7.4</v>
      </c>
      <c r="K186" s="80">
        <v>6</v>
      </c>
      <c r="L186" s="80">
        <v>7</v>
      </c>
      <c r="M186" s="80">
        <v>6.4</v>
      </c>
      <c r="N186" s="80">
        <v>6.9</v>
      </c>
      <c r="O186" s="8">
        <v>7</v>
      </c>
      <c r="P186" s="8">
        <v>7.2</v>
      </c>
      <c r="Q186" s="8">
        <v>7</v>
      </c>
      <c r="R186" s="8">
        <v>6.9</v>
      </c>
    </row>
    <row r="187" spans="1:18" ht="12.75" customHeight="1" x14ac:dyDescent="0.25">
      <c r="A187" s="3" t="s">
        <v>991</v>
      </c>
      <c r="B187" s="3" t="s">
        <v>164</v>
      </c>
      <c r="C187" s="80">
        <v>-1.6</v>
      </c>
      <c r="D187" s="80">
        <v>-0.9</v>
      </c>
      <c r="E187" s="80">
        <v>5</v>
      </c>
      <c r="F187" s="80">
        <v>2.1</v>
      </c>
      <c r="G187" s="80">
        <v>1.2</v>
      </c>
      <c r="H187" s="80">
        <v>4.0999999999999996</v>
      </c>
      <c r="I187" s="80">
        <v>2.2999999999999998</v>
      </c>
      <c r="J187" s="80">
        <v>2.4</v>
      </c>
      <c r="K187" s="80">
        <v>3.5</v>
      </c>
      <c r="L187" s="80">
        <v>4</v>
      </c>
      <c r="M187" s="80">
        <v>4.9000000000000004</v>
      </c>
      <c r="N187" s="80">
        <v>5</v>
      </c>
      <c r="O187" s="8">
        <v>5.0999999999999996</v>
      </c>
      <c r="P187" s="8">
        <v>5.5</v>
      </c>
      <c r="Q187" s="8">
        <v>5.6</v>
      </c>
      <c r="R187" s="8">
        <v>4.9000000000000004</v>
      </c>
    </row>
    <row r="188" spans="1:18" ht="12.75" customHeight="1" x14ac:dyDescent="0.25">
      <c r="A188" s="3" t="s">
        <v>991</v>
      </c>
      <c r="B188" s="3" t="s">
        <v>165</v>
      </c>
      <c r="C188" s="80">
        <v>4.9000000000000004</v>
      </c>
      <c r="D188" s="80">
        <v>1.7</v>
      </c>
      <c r="E188" s="80">
        <v>5.5</v>
      </c>
      <c r="F188" s="80">
        <v>6</v>
      </c>
      <c r="G188" s="80">
        <v>4</v>
      </c>
      <c r="H188" s="80">
        <v>5.7</v>
      </c>
      <c r="I188" s="80">
        <v>6.2</v>
      </c>
      <c r="J188" s="80">
        <v>4.5</v>
      </c>
      <c r="K188" s="80">
        <v>3.1</v>
      </c>
      <c r="L188" s="80">
        <v>3.1</v>
      </c>
      <c r="M188" s="80">
        <v>-1.9</v>
      </c>
      <c r="N188" s="80">
        <v>3.6</v>
      </c>
      <c r="O188" s="8">
        <v>3.4</v>
      </c>
      <c r="P188" s="8">
        <v>4.0999999999999996</v>
      </c>
      <c r="Q188" s="8">
        <v>5</v>
      </c>
      <c r="R188" s="8">
        <v>4.8</v>
      </c>
    </row>
    <row r="189" spans="1:18" ht="12.75" customHeight="1" x14ac:dyDescent="0.25">
      <c r="A189" s="3" t="s">
        <v>991</v>
      </c>
      <c r="B189" s="3" t="s">
        <v>166</v>
      </c>
      <c r="C189" s="80">
        <v>7</v>
      </c>
      <c r="D189" s="80">
        <v>7.6</v>
      </c>
      <c r="E189" s="80">
        <v>6.6</v>
      </c>
      <c r="F189" s="80">
        <v>6.6</v>
      </c>
      <c r="G189" s="80">
        <v>8.6</v>
      </c>
      <c r="H189" s="80">
        <v>9.5</v>
      </c>
      <c r="I189" s="80">
        <v>8.6</v>
      </c>
      <c r="J189" s="80">
        <v>7.7</v>
      </c>
      <c r="K189" s="80">
        <v>7.1</v>
      </c>
      <c r="L189" s="80">
        <v>5.6</v>
      </c>
      <c r="M189" s="80">
        <v>6.7</v>
      </c>
      <c r="N189" s="80">
        <v>2.6</v>
      </c>
      <c r="O189" s="8">
        <v>4.8</v>
      </c>
      <c r="P189" s="8">
        <v>6.2</v>
      </c>
      <c r="Q189" s="8">
        <v>7</v>
      </c>
      <c r="R189" s="8">
        <v>7</v>
      </c>
    </row>
    <row r="190" spans="1:18" ht="12.75" customHeight="1" x14ac:dyDescent="0.25">
      <c r="A190" s="3" t="s">
        <v>991</v>
      </c>
      <c r="B190" s="3" t="s">
        <v>167</v>
      </c>
      <c r="C190" s="80">
        <v>1.8</v>
      </c>
      <c r="D190" s="80">
        <v>2.4</v>
      </c>
      <c r="E190" s="80">
        <v>8.8000000000000007</v>
      </c>
      <c r="F190" s="80">
        <v>9.6</v>
      </c>
      <c r="G190" s="80">
        <v>4.9000000000000004</v>
      </c>
      <c r="H190" s="80">
        <v>9.8000000000000007</v>
      </c>
      <c r="I190" s="80">
        <v>3.2</v>
      </c>
      <c r="J190" s="80">
        <v>3.2</v>
      </c>
      <c r="K190" s="80">
        <v>-4.8</v>
      </c>
      <c r="L190" s="80">
        <v>1.3</v>
      </c>
      <c r="M190" s="80">
        <v>4.2</v>
      </c>
      <c r="N190" s="80">
        <v>3.9</v>
      </c>
      <c r="O190" s="8">
        <v>3.1</v>
      </c>
      <c r="P190" s="8">
        <v>3.6</v>
      </c>
      <c r="Q190" s="8">
        <v>3.6</v>
      </c>
      <c r="R190" s="8">
        <v>3.6</v>
      </c>
    </row>
    <row r="191" spans="1:18" ht="12.75" customHeight="1" x14ac:dyDescent="0.25">
      <c r="A191" s="3" t="s">
        <v>991</v>
      </c>
      <c r="B191" s="3" t="s">
        <v>168</v>
      </c>
      <c r="C191" s="80">
        <v>3.8</v>
      </c>
      <c r="D191" s="80">
        <v>3.9</v>
      </c>
      <c r="E191" s="80">
        <v>3.7</v>
      </c>
      <c r="F191" s="80">
        <v>4</v>
      </c>
      <c r="G191" s="80">
        <v>5.6</v>
      </c>
      <c r="H191" s="80">
        <v>3.2</v>
      </c>
      <c r="I191" s="80">
        <v>3.3</v>
      </c>
      <c r="J191" s="80">
        <v>3.6</v>
      </c>
      <c r="K191" s="80">
        <v>3.9</v>
      </c>
      <c r="L191" s="80">
        <v>7.7</v>
      </c>
      <c r="M191" s="80">
        <v>-10.5</v>
      </c>
      <c r="N191" s="80">
        <v>0.1</v>
      </c>
      <c r="O191" s="8">
        <v>4.4000000000000004</v>
      </c>
      <c r="P191" s="8">
        <v>5.4</v>
      </c>
      <c r="Q191" s="8">
        <v>6.6</v>
      </c>
      <c r="R191" s="8">
        <v>6.5</v>
      </c>
    </row>
    <row r="192" spans="1:18" ht="12.75" customHeight="1" x14ac:dyDescent="0.25">
      <c r="A192" s="3" t="s">
        <v>991</v>
      </c>
      <c r="B192" s="3" t="s">
        <v>169</v>
      </c>
      <c r="C192" s="80">
        <v>4.9000000000000004</v>
      </c>
      <c r="D192" s="80">
        <v>3.3</v>
      </c>
      <c r="E192" s="80">
        <v>5.0999999999999996</v>
      </c>
      <c r="F192" s="80">
        <v>5.4</v>
      </c>
      <c r="G192" s="80">
        <v>5.3</v>
      </c>
      <c r="H192" s="80">
        <v>6.2</v>
      </c>
      <c r="I192" s="80">
        <v>6.2</v>
      </c>
      <c r="J192" s="80">
        <v>5.7</v>
      </c>
      <c r="K192" s="80">
        <v>6.4</v>
      </c>
      <c r="L192" s="80">
        <v>7.6</v>
      </c>
      <c r="M192" s="80">
        <v>6.8</v>
      </c>
      <c r="N192" s="80">
        <v>7.3</v>
      </c>
      <c r="O192" s="8">
        <v>7.8</v>
      </c>
      <c r="P192" s="8">
        <v>8</v>
      </c>
      <c r="Q192" s="8">
        <v>7.7</v>
      </c>
      <c r="R192" s="8">
        <v>7.9</v>
      </c>
    </row>
    <row r="193" spans="1:18" ht="12.75" customHeight="1" x14ac:dyDescent="0.25">
      <c r="A193" s="3" t="s">
        <v>991</v>
      </c>
      <c r="B193" s="3" t="s">
        <v>170</v>
      </c>
      <c r="C193" s="80">
        <v>-0.2</v>
      </c>
      <c r="D193" s="80">
        <v>-5.9</v>
      </c>
      <c r="E193" s="80">
        <v>-7.5</v>
      </c>
      <c r="F193" s="80">
        <v>-3.6</v>
      </c>
      <c r="G193" s="80">
        <v>-4.0999999999999996</v>
      </c>
      <c r="H193" s="80">
        <v>-3.4</v>
      </c>
      <c r="I193" s="80">
        <v>-3.7</v>
      </c>
      <c r="J193" s="80">
        <v>-17.8</v>
      </c>
      <c r="K193" s="80">
        <v>8.9</v>
      </c>
      <c r="L193" s="80">
        <v>9.6</v>
      </c>
      <c r="M193" s="80">
        <v>10.6</v>
      </c>
      <c r="N193" s="80">
        <v>4.4000000000000004</v>
      </c>
      <c r="O193" s="8">
        <v>5</v>
      </c>
      <c r="P193" s="8">
        <v>5.7</v>
      </c>
      <c r="Q193" s="8">
        <v>5.5</v>
      </c>
      <c r="R193" s="8">
        <v>5.5</v>
      </c>
    </row>
    <row r="194" spans="1:18" ht="12.75" customHeight="1" x14ac:dyDescent="0.25">
      <c r="A194" s="3" t="s">
        <v>991</v>
      </c>
      <c r="B194" s="3" t="s">
        <v>998</v>
      </c>
      <c r="C194" s="80">
        <v>1.2</v>
      </c>
      <c r="D194" s="80">
        <v>1.9</v>
      </c>
      <c r="E194" s="80">
        <v>2.5</v>
      </c>
      <c r="F194" s="80">
        <v>3.5</v>
      </c>
      <c r="G194" s="80">
        <v>3.1</v>
      </c>
      <c r="H194" s="80">
        <v>2.7</v>
      </c>
      <c r="I194" s="80">
        <v>1.9</v>
      </c>
      <c r="J194" s="80">
        <v>-0.2</v>
      </c>
      <c r="K194" s="80">
        <v>-3</v>
      </c>
      <c r="L194" s="80">
        <v>2.5</v>
      </c>
      <c r="M194" s="80">
        <v>1.9</v>
      </c>
      <c r="N194" s="80">
        <v>2.2000000000000002</v>
      </c>
      <c r="O194" s="8">
        <v>1.9</v>
      </c>
      <c r="P194" s="8">
        <v>2.6</v>
      </c>
      <c r="Q194" s="8">
        <v>2.4</v>
      </c>
      <c r="R194" s="8">
        <v>2.2000000000000002</v>
      </c>
    </row>
    <row r="195" spans="1:18" ht="12.75" customHeight="1" x14ac:dyDescent="0.25">
      <c r="A195" s="3" t="s">
        <v>991</v>
      </c>
      <c r="B195" s="3" t="s">
        <v>171</v>
      </c>
      <c r="C195" s="80">
        <v>1.7</v>
      </c>
      <c r="D195" s="80">
        <v>2.8</v>
      </c>
      <c r="E195" s="80">
        <v>1.9</v>
      </c>
      <c r="F195" s="80">
        <v>3.1</v>
      </c>
      <c r="G195" s="80">
        <v>3.2</v>
      </c>
      <c r="H195" s="80">
        <v>2.6</v>
      </c>
      <c r="I195" s="80">
        <v>2</v>
      </c>
      <c r="J195" s="80">
        <v>1.2</v>
      </c>
      <c r="K195" s="80">
        <v>-2.7</v>
      </c>
      <c r="L195" s="80">
        <v>3.4</v>
      </c>
      <c r="M195" s="80">
        <v>2.5</v>
      </c>
      <c r="N195" s="80">
        <v>1.7</v>
      </c>
      <c r="O195" s="8">
        <v>1.7</v>
      </c>
      <c r="P195" s="8">
        <v>2.2000000000000002</v>
      </c>
      <c r="Q195" s="8">
        <v>1.9</v>
      </c>
      <c r="R195" s="8">
        <v>1.9</v>
      </c>
    </row>
    <row r="196" spans="1:18" ht="12.75" customHeight="1" x14ac:dyDescent="0.25">
      <c r="A196" s="3" t="s">
        <v>991</v>
      </c>
      <c r="B196" s="3" t="s">
        <v>172</v>
      </c>
      <c r="C196" s="80">
        <v>1.1000000000000001</v>
      </c>
      <c r="D196" s="80">
        <v>1.8</v>
      </c>
      <c r="E196" s="80">
        <v>2.5</v>
      </c>
      <c r="F196" s="80">
        <v>3.5</v>
      </c>
      <c r="G196" s="80">
        <v>3.1</v>
      </c>
      <c r="H196" s="80">
        <v>2.7</v>
      </c>
      <c r="I196" s="80">
        <v>1.9</v>
      </c>
      <c r="J196" s="80">
        <v>-0.3</v>
      </c>
      <c r="K196" s="80">
        <v>-3.1</v>
      </c>
      <c r="L196" s="80">
        <v>2.4</v>
      </c>
      <c r="M196" s="80">
        <v>1.8</v>
      </c>
      <c r="N196" s="80">
        <v>2.2000000000000002</v>
      </c>
      <c r="O196" s="8">
        <v>1.9</v>
      </c>
      <c r="P196" s="8">
        <v>2.6</v>
      </c>
      <c r="Q196" s="8">
        <v>2.5</v>
      </c>
      <c r="R196" s="8">
        <v>2.2999999999999998</v>
      </c>
    </row>
    <row r="197" spans="1:18" ht="12.75" customHeight="1" x14ac:dyDescent="0.25">
      <c r="A197" s="3" t="s">
        <v>991</v>
      </c>
      <c r="B197" s="3" t="s">
        <v>999</v>
      </c>
      <c r="C197" s="80">
        <v>1.8</v>
      </c>
      <c r="D197" s="80">
        <v>1.4</v>
      </c>
      <c r="E197" s="80">
        <v>1.5</v>
      </c>
      <c r="F197" s="80">
        <v>2.8</v>
      </c>
      <c r="G197" s="80">
        <v>2.2999999999999998</v>
      </c>
      <c r="H197" s="80">
        <v>3.4</v>
      </c>
      <c r="I197" s="80">
        <v>3.2</v>
      </c>
      <c r="J197" s="80">
        <v>0.2</v>
      </c>
      <c r="K197" s="80">
        <v>-4.2</v>
      </c>
      <c r="L197" s="80">
        <v>2.5</v>
      </c>
      <c r="M197" s="80">
        <v>2</v>
      </c>
      <c r="N197" s="80">
        <v>-0.2</v>
      </c>
      <c r="O197" s="8">
        <v>0.1</v>
      </c>
      <c r="P197" s="8">
        <v>1.3</v>
      </c>
      <c r="Q197" s="8">
        <v>1.9</v>
      </c>
      <c r="R197" s="8">
        <v>1.9</v>
      </c>
    </row>
    <row r="198" spans="1:18" ht="12.75" customHeight="1" x14ac:dyDescent="0.25">
      <c r="A198" s="3" t="s">
        <v>991</v>
      </c>
      <c r="B198" s="3" t="s">
        <v>173</v>
      </c>
      <c r="C198" s="80">
        <v>0.9</v>
      </c>
      <c r="D198" s="80">
        <v>1.7</v>
      </c>
      <c r="E198" s="80">
        <v>0.9</v>
      </c>
      <c r="F198" s="80">
        <v>2.6</v>
      </c>
      <c r="G198" s="80">
        <v>2.4</v>
      </c>
      <c r="H198" s="80">
        <v>3.7</v>
      </c>
      <c r="I198" s="80">
        <v>3.7</v>
      </c>
      <c r="J198" s="80">
        <v>1.4</v>
      </c>
      <c r="K198" s="80">
        <v>-3.8</v>
      </c>
      <c r="L198" s="80">
        <v>2.1</v>
      </c>
      <c r="M198" s="80">
        <v>2.7</v>
      </c>
      <c r="N198" s="80">
        <v>0.8</v>
      </c>
      <c r="O198" s="8">
        <v>0.5</v>
      </c>
      <c r="P198" s="8">
        <v>1.3</v>
      </c>
      <c r="Q198" s="8">
        <v>1.7</v>
      </c>
      <c r="R198" s="8">
        <v>1.7</v>
      </c>
    </row>
    <row r="199" spans="1:18" ht="12.75" customHeight="1" x14ac:dyDescent="0.25">
      <c r="A199" s="3" t="s">
        <v>991</v>
      </c>
      <c r="B199" s="3" t="s">
        <v>174</v>
      </c>
      <c r="C199" s="80">
        <v>0.8</v>
      </c>
      <c r="D199" s="80">
        <v>1.4</v>
      </c>
      <c r="E199" s="80">
        <v>0.8</v>
      </c>
      <c r="F199" s="80">
        <v>3.3</v>
      </c>
      <c r="G199" s="80">
        <v>1.7</v>
      </c>
      <c r="H199" s="80">
        <v>2.7</v>
      </c>
      <c r="I199" s="80">
        <v>2.9</v>
      </c>
      <c r="J199" s="80">
        <v>1</v>
      </c>
      <c r="K199" s="80">
        <v>-2.8</v>
      </c>
      <c r="L199" s="80">
        <v>2.4</v>
      </c>
      <c r="M199" s="80">
        <v>1.8</v>
      </c>
      <c r="N199" s="80">
        <v>-0.3</v>
      </c>
      <c r="O199" s="8">
        <v>-0.3</v>
      </c>
      <c r="P199" s="8">
        <v>0.5</v>
      </c>
      <c r="Q199" s="8">
        <v>1.2</v>
      </c>
      <c r="R199" s="8">
        <v>1.3</v>
      </c>
    </row>
    <row r="200" spans="1:18" ht="12.75" customHeight="1" x14ac:dyDescent="0.25">
      <c r="A200" s="3" t="s">
        <v>991</v>
      </c>
      <c r="B200" s="3" t="s">
        <v>175</v>
      </c>
      <c r="C200" s="80">
        <v>4</v>
      </c>
      <c r="D200" s="80">
        <v>2.1</v>
      </c>
      <c r="E200" s="80">
        <v>1.9</v>
      </c>
      <c r="F200" s="80">
        <v>4.2</v>
      </c>
      <c r="G200" s="80">
        <v>3.9</v>
      </c>
      <c r="H200" s="80">
        <v>4.0999999999999996</v>
      </c>
      <c r="I200" s="80">
        <v>5.0999999999999996</v>
      </c>
      <c r="J200" s="80">
        <v>3.6</v>
      </c>
      <c r="K200" s="80">
        <v>-1.9</v>
      </c>
      <c r="L200" s="80">
        <v>1.3</v>
      </c>
      <c r="M200" s="80">
        <v>0.5</v>
      </c>
      <c r="N200" s="80">
        <v>-2.4</v>
      </c>
      <c r="O200" s="8">
        <v>-8.6999999999999993</v>
      </c>
      <c r="P200" s="8">
        <v>-3.9</v>
      </c>
      <c r="Q200" s="8">
        <v>-0.8</v>
      </c>
      <c r="R200" s="8">
        <v>0.7</v>
      </c>
    </row>
    <row r="201" spans="1:18" ht="12.75" customHeight="1" x14ac:dyDescent="0.25">
      <c r="A201" s="3" t="s">
        <v>991</v>
      </c>
      <c r="B201" s="3" t="s">
        <v>176</v>
      </c>
      <c r="C201" s="80">
        <v>0.7</v>
      </c>
      <c r="D201" s="80">
        <v>0.5</v>
      </c>
      <c r="E201" s="80">
        <v>0.4</v>
      </c>
      <c r="F201" s="80">
        <v>2.2999999999999998</v>
      </c>
      <c r="G201" s="80">
        <v>2.4</v>
      </c>
      <c r="H201" s="80">
        <v>3.4</v>
      </c>
      <c r="I201" s="80">
        <v>1.6</v>
      </c>
      <c r="J201" s="80">
        <v>-0.8</v>
      </c>
      <c r="K201" s="80">
        <v>-5.7</v>
      </c>
      <c r="L201" s="80">
        <v>1.6</v>
      </c>
      <c r="M201" s="80">
        <v>1.1000000000000001</v>
      </c>
      <c r="N201" s="80">
        <v>-0.5</v>
      </c>
      <c r="O201" s="8">
        <v>0.2</v>
      </c>
      <c r="P201" s="8">
        <v>1.4</v>
      </c>
      <c r="Q201" s="8">
        <v>2</v>
      </c>
      <c r="R201" s="8">
        <v>1.9</v>
      </c>
    </row>
    <row r="202" spans="1:18" ht="12.75" customHeight="1" x14ac:dyDescent="0.25">
      <c r="A202" s="3" t="s">
        <v>991</v>
      </c>
      <c r="B202" s="3" t="s">
        <v>177</v>
      </c>
      <c r="C202" s="80">
        <v>2.2999999999999998</v>
      </c>
      <c r="D202" s="80">
        <v>1.8</v>
      </c>
      <c r="E202" s="80">
        <v>2</v>
      </c>
      <c r="F202" s="80">
        <v>4.0999999999999996</v>
      </c>
      <c r="G202" s="80">
        <v>2.9</v>
      </c>
      <c r="H202" s="80">
        <v>4.4000000000000004</v>
      </c>
      <c r="I202" s="80">
        <v>5.3</v>
      </c>
      <c r="J202" s="80">
        <v>0.3</v>
      </c>
      <c r="K202" s="80">
        <v>-8.5</v>
      </c>
      <c r="L202" s="80">
        <v>3.3</v>
      </c>
      <c r="M202" s="80">
        <v>2.8</v>
      </c>
      <c r="N202" s="80">
        <v>-0.2</v>
      </c>
      <c r="O202" s="8">
        <v>0</v>
      </c>
      <c r="P202" s="8">
        <v>1.3</v>
      </c>
      <c r="Q202" s="8">
        <v>1.5</v>
      </c>
      <c r="R202" s="8">
        <v>1.6</v>
      </c>
    </row>
    <row r="203" spans="1:18" ht="12.75" customHeight="1" x14ac:dyDescent="0.25">
      <c r="A203" s="3" t="s">
        <v>991</v>
      </c>
      <c r="B203" s="3" t="s">
        <v>178</v>
      </c>
      <c r="C203" s="80">
        <v>1.8</v>
      </c>
      <c r="D203" s="80">
        <v>0.9</v>
      </c>
      <c r="E203" s="80">
        <v>0.9</v>
      </c>
      <c r="F203" s="80">
        <v>2.5</v>
      </c>
      <c r="G203" s="80">
        <v>1.8</v>
      </c>
      <c r="H203" s="80">
        <v>2.5</v>
      </c>
      <c r="I203" s="80">
        <v>2.2999999999999998</v>
      </c>
      <c r="J203" s="80">
        <v>2.2999999999999998</v>
      </c>
      <c r="K203" s="80">
        <v>2.2999999999999998</v>
      </c>
      <c r="L203" s="80">
        <v>2.2999999999999998</v>
      </c>
      <c r="M203" s="80">
        <v>2.2999999999999998</v>
      </c>
      <c r="N203" s="80">
        <v>2.2999999999999998</v>
      </c>
      <c r="O203" s="80">
        <v>2.2999999999999998</v>
      </c>
      <c r="P203" s="80">
        <v>2.2999999999999998</v>
      </c>
      <c r="Q203" s="8">
        <v>1.8</v>
      </c>
      <c r="R203" s="8">
        <v>1.9</v>
      </c>
    </row>
    <row r="204" spans="1:18" ht="12.75" customHeight="1" x14ac:dyDescent="0.25">
      <c r="A204" s="3" t="s">
        <v>991</v>
      </c>
      <c r="B204" s="3" t="s">
        <v>179</v>
      </c>
      <c r="C204" s="80">
        <v>1.5</v>
      </c>
      <c r="D204" s="80">
        <v>0</v>
      </c>
      <c r="E204" s="80">
        <v>-0.4</v>
      </c>
      <c r="F204" s="80">
        <v>1.2</v>
      </c>
      <c r="G204" s="80">
        <v>0.7</v>
      </c>
      <c r="H204" s="80">
        <v>3.7</v>
      </c>
      <c r="I204" s="80">
        <v>3.3</v>
      </c>
      <c r="J204" s="80">
        <v>1.1000000000000001</v>
      </c>
      <c r="K204" s="80">
        <v>-5.0999999999999996</v>
      </c>
      <c r="L204" s="80">
        <v>4.2</v>
      </c>
      <c r="M204" s="80">
        <v>3</v>
      </c>
      <c r="N204" s="80">
        <v>0.7</v>
      </c>
      <c r="O204" s="8">
        <v>0.6</v>
      </c>
      <c r="P204" s="8">
        <v>1.6</v>
      </c>
      <c r="Q204" s="8">
        <v>1.5</v>
      </c>
      <c r="R204" s="8">
        <v>1.2</v>
      </c>
    </row>
    <row r="205" spans="1:18" ht="12.75" customHeight="1" x14ac:dyDescent="0.25">
      <c r="A205" s="3" t="s">
        <v>991</v>
      </c>
      <c r="B205" s="3" t="s">
        <v>223</v>
      </c>
      <c r="C205" s="80">
        <v>6.4</v>
      </c>
      <c r="D205" s="80">
        <v>5.5</v>
      </c>
      <c r="E205" s="80">
        <v>7.4</v>
      </c>
      <c r="F205" s="80">
        <v>5</v>
      </c>
      <c r="G205" s="80">
        <v>6.7</v>
      </c>
      <c r="H205" s="80">
        <v>9.1</v>
      </c>
      <c r="I205" s="80">
        <v>6.3</v>
      </c>
      <c r="J205" s="80">
        <v>4.0999999999999996</v>
      </c>
      <c r="K205" s="80">
        <v>1</v>
      </c>
      <c r="L205" s="80">
        <v>3.7</v>
      </c>
      <c r="M205" s="80">
        <v>0.8</v>
      </c>
      <c r="N205" s="80">
        <v>1.8</v>
      </c>
      <c r="O205" s="7" t="s">
        <v>159</v>
      </c>
      <c r="P205" s="7" t="s">
        <v>159</v>
      </c>
      <c r="Q205" s="7" t="s">
        <v>159</v>
      </c>
      <c r="R205" s="7" t="s">
        <v>159</v>
      </c>
    </row>
    <row r="206" spans="1:18" ht="12.75" customHeight="1" x14ac:dyDescent="0.25">
      <c r="A206" s="3" t="s">
        <v>991</v>
      </c>
      <c r="B206" s="3" t="s">
        <v>180</v>
      </c>
      <c r="C206" s="80">
        <v>4.2</v>
      </c>
      <c r="D206" s="80">
        <v>3.4</v>
      </c>
      <c r="E206" s="80">
        <v>5.9</v>
      </c>
      <c r="F206" s="80">
        <v>4.4000000000000004</v>
      </c>
      <c r="G206" s="80">
        <v>2.2999999999999998</v>
      </c>
      <c r="H206" s="80">
        <v>5.5</v>
      </c>
      <c r="I206" s="80">
        <v>3.5</v>
      </c>
      <c r="J206" s="80">
        <v>-0.2</v>
      </c>
      <c r="K206" s="80">
        <v>-3.1</v>
      </c>
      <c r="L206" s="80">
        <v>-4.9000000000000004</v>
      </c>
      <c r="M206" s="80">
        <v>-7.1</v>
      </c>
      <c r="N206" s="80">
        <v>-6.4</v>
      </c>
      <c r="O206" s="8">
        <v>-4.8</v>
      </c>
      <c r="P206" s="8">
        <v>-1.2</v>
      </c>
      <c r="Q206" s="8">
        <v>3.8</v>
      </c>
      <c r="R206" s="8">
        <v>4.4000000000000004</v>
      </c>
    </row>
    <row r="207" spans="1:18" ht="12.75" customHeight="1" x14ac:dyDescent="0.25">
      <c r="A207" s="3" t="s">
        <v>991</v>
      </c>
      <c r="B207" s="3" t="s">
        <v>181</v>
      </c>
      <c r="C207" s="80">
        <v>3.9</v>
      </c>
      <c r="D207" s="80">
        <v>0.1</v>
      </c>
      <c r="E207" s="80">
        <v>2.4</v>
      </c>
      <c r="F207" s="80">
        <v>7.8</v>
      </c>
      <c r="G207" s="80">
        <v>7.2</v>
      </c>
      <c r="H207" s="80">
        <v>4.7</v>
      </c>
      <c r="I207" s="80">
        <v>6</v>
      </c>
      <c r="J207" s="80">
        <v>1.2</v>
      </c>
      <c r="K207" s="80">
        <v>-6.6</v>
      </c>
      <c r="L207" s="80">
        <v>-4.0999999999999996</v>
      </c>
      <c r="M207" s="80">
        <v>2.9</v>
      </c>
      <c r="N207" s="80">
        <v>1.6</v>
      </c>
      <c r="O207" s="8">
        <v>1.9</v>
      </c>
      <c r="P207" s="8">
        <v>2.1</v>
      </c>
      <c r="Q207" s="8">
        <v>2.1</v>
      </c>
      <c r="R207" s="8">
        <v>1.8</v>
      </c>
    </row>
    <row r="208" spans="1:18" ht="12.75" customHeight="1" x14ac:dyDescent="0.25">
      <c r="A208" s="3" t="s">
        <v>991</v>
      </c>
      <c r="B208" s="3" t="s">
        <v>182</v>
      </c>
      <c r="C208" s="80">
        <v>5.3</v>
      </c>
      <c r="D208" s="80">
        <v>5.6</v>
      </c>
      <c r="E208" s="80">
        <v>3.9</v>
      </c>
      <c r="F208" s="80">
        <v>4.4000000000000004</v>
      </c>
      <c r="G208" s="80">
        <v>5.9</v>
      </c>
      <c r="H208" s="80">
        <v>5.4</v>
      </c>
      <c r="I208" s="80">
        <v>5.4</v>
      </c>
      <c r="J208" s="80">
        <v>-2.1</v>
      </c>
      <c r="K208" s="80">
        <v>-5.5</v>
      </c>
      <c r="L208" s="80">
        <v>-0.8</v>
      </c>
      <c r="M208" s="80">
        <v>1.4</v>
      </c>
      <c r="N208" s="80">
        <v>0.9</v>
      </c>
      <c r="O208" s="8">
        <v>0.4</v>
      </c>
      <c r="P208" s="8">
        <v>1.4</v>
      </c>
      <c r="Q208" s="8">
        <v>2.2000000000000002</v>
      </c>
      <c r="R208" s="8">
        <v>2.4</v>
      </c>
    </row>
    <row r="209" spans="1:18" ht="12.75" customHeight="1" x14ac:dyDescent="0.25">
      <c r="A209" s="3" t="s">
        <v>991</v>
      </c>
      <c r="B209" s="3" t="s">
        <v>183</v>
      </c>
      <c r="C209" s="80">
        <v>1.9</v>
      </c>
      <c r="D209" s="80">
        <v>0.5</v>
      </c>
      <c r="E209" s="80">
        <v>0</v>
      </c>
      <c r="F209" s="80">
        <v>1.7</v>
      </c>
      <c r="G209" s="80">
        <v>0.9</v>
      </c>
      <c r="H209" s="80">
        <v>2.2000000000000002</v>
      </c>
      <c r="I209" s="80">
        <v>1.7</v>
      </c>
      <c r="J209" s="80">
        <v>-1.2</v>
      </c>
      <c r="K209" s="80">
        <v>-5.5</v>
      </c>
      <c r="L209" s="80">
        <v>1.7</v>
      </c>
      <c r="M209" s="80">
        <v>0.4</v>
      </c>
      <c r="N209" s="80">
        <v>-2.4</v>
      </c>
      <c r="O209" s="8">
        <v>-1.4</v>
      </c>
      <c r="P209" s="8">
        <v>0.5</v>
      </c>
      <c r="Q209" s="8">
        <v>0.6</v>
      </c>
      <c r="R209" s="8">
        <v>0.6</v>
      </c>
    </row>
    <row r="210" spans="1:18" ht="12.75" customHeight="1" x14ac:dyDescent="0.25">
      <c r="A210" s="3" t="s">
        <v>991</v>
      </c>
      <c r="B210" s="3" t="s">
        <v>224</v>
      </c>
      <c r="C210" s="80">
        <v>-0.7</v>
      </c>
      <c r="D210" s="80">
        <v>-1</v>
      </c>
      <c r="E210" s="80">
        <v>-1.9</v>
      </c>
      <c r="F210" s="80">
        <v>3</v>
      </c>
      <c r="G210" s="80">
        <v>4.8</v>
      </c>
      <c r="H210" s="80">
        <v>9</v>
      </c>
      <c r="I210" s="80">
        <v>9.3000000000000007</v>
      </c>
      <c r="J210" s="80">
        <v>-2.7</v>
      </c>
      <c r="K210" s="80">
        <v>-10.4</v>
      </c>
      <c r="L210" s="80">
        <v>8.8000000000000007</v>
      </c>
      <c r="M210" s="80">
        <v>1.9</v>
      </c>
      <c r="N210" s="80">
        <v>1.4</v>
      </c>
      <c r="O210" s="7" t="s">
        <v>159</v>
      </c>
      <c r="P210" s="7" t="s">
        <v>159</v>
      </c>
      <c r="Q210" s="7" t="s">
        <v>159</v>
      </c>
      <c r="R210" s="7" t="s">
        <v>159</v>
      </c>
    </row>
    <row r="211" spans="1:18" ht="12.75" customHeight="1" x14ac:dyDescent="0.25">
      <c r="A211" s="3" t="s">
        <v>991</v>
      </c>
      <c r="B211" s="3" t="s">
        <v>184</v>
      </c>
      <c r="C211" s="80">
        <v>2.5</v>
      </c>
      <c r="D211" s="80">
        <v>4.0999999999999996</v>
      </c>
      <c r="E211" s="80">
        <v>1.7</v>
      </c>
      <c r="F211" s="80">
        <v>4.4000000000000004</v>
      </c>
      <c r="G211" s="80">
        <v>5.3</v>
      </c>
      <c r="H211" s="80">
        <v>4.9000000000000004</v>
      </c>
      <c r="I211" s="80">
        <v>6.6</v>
      </c>
      <c r="J211" s="80">
        <v>-0.7</v>
      </c>
      <c r="K211" s="80">
        <v>-4.0999999999999996</v>
      </c>
      <c r="L211" s="80">
        <v>2.9</v>
      </c>
      <c r="M211" s="80">
        <v>1.7</v>
      </c>
      <c r="N211" s="80">
        <v>0.3</v>
      </c>
      <c r="O211" s="8">
        <v>0.1</v>
      </c>
      <c r="P211" s="8">
        <v>1.3</v>
      </c>
      <c r="Q211" s="8">
        <v>1.7</v>
      </c>
      <c r="R211" s="8">
        <v>2.2000000000000002</v>
      </c>
    </row>
    <row r="212" spans="1:18" ht="12.75" customHeight="1" x14ac:dyDescent="0.25">
      <c r="A212" s="3" t="s">
        <v>991</v>
      </c>
      <c r="B212" s="3" t="s">
        <v>185</v>
      </c>
      <c r="C212" s="80">
        <v>0</v>
      </c>
      <c r="D212" s="80">
        <v>2.4</v>
      </c>
      <c r="E212" s="80">
        <v>0.7</v>
      </c>
      <c r="F212" s="80">
        <v>-0.3</v>
      </c>
      <c r="G212" s="80">
        <v>3.6</v>
      </c>
      <c r="H212" s="80">
        <v>2.6</v>
      </c>
      <c r="I212" s="80">
        <v>4.0999999999999996</v>
      </c>
      <c r="J212" s="80">
        <v>3.9</v>
      </c>
      <c r="K212" s="80">
        <v>-2.6</v>
      </c>
      <c r="L212" s="80">
        <v>2.9</v>
      </c>
      <c r="M212" s="80">
        <v>1.7</v>
      </c>
      <c r="N212" s="80">
        <v>0.8</v>
      </c>
      <c r="O212" s="8">
        <v>1.3</v>
      </c>
      <c r="P212" s="8">
        <v>1.8</v>
      </c>
      <c r="Q212" s="8">
        <v>2</v>
      </c>
      <c r="R212" s="8">
        <v>2.1</v>
      </c>
    </row>
    <row r="213" spans="1:18" ht="12.75" customHeight="1" x14ac:dyDescent="0.25">
      <c r="A213" s="3" t="s">
        <v>991</v>
      </c>
      <c r="B213" s="3" t="s">
        <v>225</v>
      </c>
      <c r="C213" s="80">
        <v>1.8</v>
      </c>
      <c r="D213" s="80">
        <v>0.9</v>
      </c>
      <c r="E213" s="80">
        <v>0.9</v>
      </c>
      <c r="F213" s="80">
        <v>2.5</v>
      </c>
      <c r="G213" s="80">
        <v>1.8</v>
      </c>
      <c r="H213" s="80">
        <v>5.8</v>
      </c>
      <c r="I213" s="80">
        <v>14.5</v>
      </c>
      <c r="J213" s="80">
        <v>0.4</v>
      </c>
      <c r="K213" s="80">
        <v>-11.6</v>
      </c>
      <c r="L213" s="80">
        <v>2.1</v>
      </c>
      <c r="M213" s="80">
        <v>1.7</v>
      </c>
      <c r="N213" s="80">
        <v>1.4</v>
      </c>
      <c r="O213" s="7" t="s">
        <v>159</v>
      </c>
      <c r="P213" s="7" t="s">
        <v>159</v>
      </c>
      <c r="Q213" s="7" t="s">
        <v>159</v>
      </c>
      <c r="R213" s="7" t="s">
        <v>159</v>
      </c>
    </row>
    <row r="214" spans="1:18" ht="12.75" customHeight="1" x14ac:dyDescent="0.25">
      <c r="A214" s="3" t="s">
        <v>991</v>
      </c>
      <c r="B214" s="3" t="s">
        <v>186</v>
      </c>
      <c r="C214" s="80">
        <v>1.9</v>
      </c>
      <c r="D214" s="80">
        <v>0.1</v>
      </c>
      <c r="E214" s="80">
        <v>0.3</v>
      </c>
      <c r="F214" s="80">
        <v>2.2000000000000002</v>
      </c>
      <c r="G214" s="80">
        <v>2</v>
      </c>
      <c r="H214" s="80">
        <v>3.4</v>
      </c>
      <c r="I214" s="80">
        <v>3.9</v>
      </c>
      <c r="J214" s="80">
        <v>1.8</v>
      </c>
      <c r="K214" s="80">
        <v>-3.7</v>
      </c>
      <c r="L214" s="80">
        <v>1.6</v>
      </c>
      <c r="M214" s="80">
        <v>1</v>
      </c>
      <c r="N214" s="80">
        <v>-1</v>
      </c>
      <c r="O214" s="8">
        <v>-0.7</v>
      </c>
      <c r="P214" s="8">
        <v>0.6</v>
      </c>
      <c r="Q214" s="8">
        <v>1.4</v>
      </c>
      <c r="R214" s="8">
        <v>1.4</v>
      </c>
    </row>
    <row r="215" spans="1:18" ht="12.75" customHeight="1" x14ac:dyDescent="0.25">
      <c r="A215" s="3" t="s">
        <v>991</v>
      </c>
      <c r="B215" s="3" t="s">
        <v>187</v>
      </c>
      <c r="C215" s="80">
        <v>2</v>
      </c>
      <c r="D215" s="80">
        <v>1.5</v>
      </c>
      <c r="E215" s="80">
        <v>1</v>
      </c>
      <c r="F215" s="80">
        <v>4</v>
      </c>
      <c r="G215" s="80">
        <v>2.6</v>
      </c>
      <c r="H215" s="80">
        <v>2.2999999999999998</v>
      </c>
      <c r="I215" s="80">
        <v>2.7</v>
      </c>
      <c r="J215" s="80">
        <v>0.1</v>
      </c>
      <c r="K215" s="80">
        <v>-1.6</v>
      </c>
      <c r="L215" s="80">
        <v>0.5</v>
      </c>
      <c r="M215" s="80">
        <v>1.2</v>
      </c>
      <c r="N215" s="80">
        <v>3.1</v>
      </c>
      <c r="O215" s="8">
        <v>1.7</v>
      </c>
      <c r="P215" s="8">
        <v>2.7</v>
      </c>
      <c r="Q215" s="8">
        <v>2.7</v>
      </c>
      <c r="R215" s="8">
        <v>2.5</v>
      </c>
    </row>
    <row r="216" spans="1:18" ht="12.75" customHeight="1" x14ac:dyDescent="0.25">
      <c r="A216" s="3" t="s">
        <v>991</v>
      </c>
      <c r="B216" s="3" t="s">
        <v>188</v>
      </c>
      <c r="C216" s="80">
        <v>2</v>
      </c>
      <c r="D216" s="80">
        <v>0.8</v>
      </c>
      <c r="E216" s="80">
        <v>-0.9</v>
      </c>
      <c r="F216" s="80">
        <v>1.6</v>
      </c>
      <c r="G216" s="80">
        <v>0.8</v>
      </c>
      <c r="H216" s="80">
        <v>1.4</v>
      </c>
      <c r="I216" s="80">
        <v>2.4</v>
      </c>
      <c r="J216" s="80">
        <v>0</v>
      </c>
      <c r="K216" s="80">
        <v>-2.9</v>
      </c>
      <c r="L216" s="80">
        <v>1.9</v>
      </c>
      <c r="M216" s="80">
        <v>-1.6</v>
      </c>
      <c r="N216" s="80">
        <v>-3.2</v>
      </c>
      <c r="O216" s="8">
        <v>-2.5</v>
      </c>
      <c r="P216" s="8">
        <v>0.1</v>
      </c>
      <c r="Q216" s="8">
        <v>1.7</v>
      </c>
      <c r="R216" s="8">
        <v>2.2000000000000002</v>
      </c>
    </row>
    <row r="217" spans="1:18" ht="12.75" customHeight="1" x14ac:dyDescent="0.25">
      <c r="A217" s="3" t="s">
        <v>991</v>
      </c>
      <c r="B217" s="3" t="s">
        <v>189</v>
      </c>
      <c r="C217" s="80">
        <v>3.7</v>
      </c>
      <c r="D217" s="80">
        <v>2.7</v>
      </c>
      <c r="E217" s="80">
        <v>3.1</v>
      </c>
      <c r="F217" s="80">
        <v>3.3</v>
      </c>
      <c r="G217" s="80">
        <v>3.6</v>
      </c>
      <c r="H217" s="80">
        <v>4.0999999999999996</v>
      </c>
      <c r="I217" s="80">
        <v>3.5</v>
      </c>
      <c r="J217" s="80">
        <v>0.9</v>
      </c>
      <c r="K217" s="80">
        <v>-3.7</v>
      </c>
      <c r="L217" s="80">
        <v>-0.3</v>
      </c>
      <c r="M217" s="80">
        <v>0.4</v>
      </c>
      <c r="N217" s="80">
        <v>-1.4</v>
      </c>
      <c r="O217" s="8">
        <v>-1.6</v>
      </c>
      <c r="P217" s="8">
        <v>0.4</v>
      </c>
      <c r="Q217" s="8">
        <v>1.7</v>
      </c>
      <c r="R217" s="8">
        <v>2.2000000000000002</v>
      </c>
    </row>
    <row r="218" spans="1:18" ht="12.75" customHeight="1" x14ac:dyDescent="0.25">
      <c r="A218" s="3" t="s">
        <v>991</v>
      </c>
      <c r="B218" s="3" t="s">
        <v>190</v>
      </c>
      <c r="C218" s="80">
        <v>1.3</v>
      </c>
      <c r="D218" s="80">
        <v>2.5</v>
      </c>
      <c r="E218" s="80">
        <v>2.2999999999999998</v>
      </c>
      <c r="F218" s="80">
        <v>4.2</v>
      </c>
      <c r="G218" s="80">
        <v>3.2</v>
      </c>
      <c r="H218" s="80">
        <v>4.3</v>
      </c>
      <c r="I218" s="80">
        <v>3.3</v>
      </c>
      <c r="J218" s="80">
        <v>-0.6</v>
      </c>
      <c r="K218" s="80">
        <v>-5</v>
      </c>
      <c r="L218" s="80">
        <v>6.6</v>
      </c>
      <c r="M218" s="80">
        <v>3.7</v>
      </c>
      <c r="N218" s="80">
        <v>0.7</v>
      </c>
      <c r="O218" s="8">
        <v>1.4</v>
      </c>
      <c r="P218" s="8">
        <v>2.5</v>
      </c>
      <c r="Q218" s="8">
        <v>2.1</v>
      </c>
      <c r="R218" s="8">
        <v>2.1</v>
      </c>
    </row>
    <row r="219" spans="1:18" ht="12.75" customHeight="1" x14ac:dyDescent="0.25">
      <c r="A219" s="3" t="s">
        <v>991</v>
      </c>
      <c r="B219" s="3" t="s">
        <v>191</v>
      </c>
      <c r="C219" s="80">
        <v>1.2</v>
      </c>
      <c r="D219" s="80">
        <v>0.2</v>
      </c>
      <c r="E219" s="80">
        <v>0</v>
      </c>
      <c r="F219" s="80">
        <v>2.4</v>
      </c>
      <c r="G219" s="80">
        <v>2.7</v>
      </c>
      <c r="H219" s="80">
        <v>3.8</v>
      </c>
      <c r="I219" s="80">
        <v>3.8</v>
      </c>
      <c r="J219" s="80">
        <v>2.2000000000000002</v>
      </c>
      <c r="K219" s="80">
        <v>-1.9</v>
      </c>
      <c r="L219" s="80">
        <v>3</v>
      </c>
      <c r="M219" s="80">
        <v>1.9</v>
      </c>
      <c r="N219" s="80">
        <v>1</v>
      </c>
      <c r="O219" s="8">
        <v>1.3</v>
      </c>
      <c r="P219" s="8">
        <v>1.6</v>
      </c>
      <c r="Q219" s="8">
        <v>2</v>
      </c>
      <c r="R219" s="8">
        <v>1.8</v>
      </c>
    </row>
    <row r="220" spans="1:18" ht="12.75" customHeight="1" x14ac:dyDescent="0.25">
      <c r="A220" s="3" t="s">
        <v>991</v>
      </c>
      <c r="B220" s="3" t="s">
        <v>192</v>
      </c>
      <c r="C220" s="80">
        <v>-5.7</v>
      </c>
      <c r="D220" s="80">
        <v>6.2</v>
      </c>
      <c r="E220" s="80">
        <v>5.3</v>
      </c>
      <c r="F220" s="80">
        <v>9.4</v>
      </c>
      <c r="G220" s="80">
        <v>8.4</v>
      </c>
      <c r="H220" s="80">
        <v>6.9</v>
      </c>
      <c r="I220" s="80">
        <v>4.7</v>
      </c>
      <c r="J220" s="80">
        <v>0.7</v>
      </c>
      <c r="K220" s="80">
        <v>-4.8</v>
      </c>
      <c r="L220" s="80">
        <v>9.1999999999999993</v>
      </c>
      <c r="M220" s="80">
        <v>8.8000000000000007</v>
      </c>
      <c r="N220" s="80">
        <v>2.2000000000000002</v>
      </c>
      <c r="O220" s="8">
        <v>3.7</v>
      </c>
      <c r="P220" s="8">
        <v>4.5999999999999996</v>
      </c>
      <c r="Q220" s="8">
        <v>5</v>
      </c>
      <c r="R220" s="8">
        <v>5</v>
      </c>
    </row>
    <row r="221" spans="1:18" ht="12.75" customHeight="1" x14ac:dyDescent="0.25">
      <c r="A221" s="3" t="s">
        <v>991</v>
      </c>
      <c r="B221" s="3" t="s">
        <v>193</v>
      </c>
      <c r="C221" s="80">
        <v>2.9</v>
      </c>
      <c r="D221" s="80">
        <v>2.4</v>
      </c>
      <c r="E221" s="80">
        <v>3.8</v>
      </c>
      <c r="F221" s="80">
        <v>2.9</v>
      </c>
      <c r="G221" s="80">
        <v>2.8</v>
      </c>
      <c r="H221" s="80">
        <v>2.6</v>
      </c>
      <c r="I221" s="80">
        <v>3.6</v>
      </c>
      <c r="J221" s="80">
        <v>-1</v>
      </c>
      <c r="K221" s="80">
        <v>-4</v>
      </c>
      <c r="L221" s="80">
        <v>1.8</v>
      </c>
      <c r="M221" s="80">
        <v>1</v>
      </c>
      <c r="N221" s="80">
        <v>0.3</v>
      </c>
      <c r="O221" s="8">
        <v>0.6</v>
      </c>
      <c r="P221" s="8">
        <v>1.4</v>
      </c>
      <c r="Q221" s="8">
        <v>1.9</v>
      </c>
      <c r="R221" s="8">
        <v>2</v>
      </c>
    </row>
    <row r="222" spans="1:18" ht="12.75" customHeight="1" x14ac:dyDescent="0.25"/>
    <row r="223" spans="1:18" ht="12.75" customHeight="1" x14ac:dyDescent="0.25">
      <c r="A223" s="2" t="s">
        <v>194</v>
      </c>
    </row>
    <row r="224" spans="1:18" ht="12.75" customHeight="1" x14ac:dyDescent="0.25">
      <c r="A224" s="3" t="s">
        <v>1000</v>
      </c>
    </row>
    <row r="225" spans="1:1" ht="12.75" customHeight="1" x14ac:dyDescent="0.25"/>
    <row r="226" spans="1:1" ht="12.75" customHeight="1" x14ac:dyDescent="0.25">
      <c r="A226" s="3" t="s">
        <v>1001</v>
      </c>
    </row>
    <row r="227" spans="1:1" ht="12.75" customHeight="1" x14ac:dyDescent="0.25">
      <c r="A227" s="3" t="s">
        <v>197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7"/>
  <sheetViews>
    <sheetView workbookViewId="0">
      <selection activeCell="B86" sqref="B86"/>
    </sheetView>
  </sheetViews>
  <sheetFormatPr defaultRowHeight="12.75" x14ac:dyDescent="0.25"/>
  <cols>
    <col min="1" max="1" width="26.140625" style="3" customWidth="1"/>
    <col min="2" max="2" width="17.140625" style="3" customWidth="1"/>
    <col min="3" max="12" width="12.85546875" style="3" customWidth="1"/>
    <col min="13" max="13" width="13" style="3" customWidth="1"/>
    <col min="14" max="255" width="9.140625" style="3"/>
    <col min="256" max="256" width="68.42578125" style="3" customWidth="1"/>
    <col min="257" max="257" width="28" style="3" customWidth="1"/>
    <col min="258" max="268" width="12.85546875" style="3" customWidth="1"/>
    <col min="269" max="511" width="9.140625" style="3"/>
    <col min="512" max="512" width="68.42578125" style="3" customWidth="1"/>
    <col min="513" max="513" width="28" style="3" customWidth="1"/>
    <col min="514" max="524" width="12.85546875" style="3" customWidth="1"/>
    <col min="525" max="767" width="9.140625" style="3"/>
    <col min="768" max="768" width="68.42578125" style="3" customWidth="1"/>
    <col min="769" max="769" width="28" style="3" customWidth="1"/>
    <col min="770" max="780" width="12.85546875" style="3" customWidth="1"/>
    <col min="781" max="1023" width="9.140625" style="3"/>
    <col min="1024" max="1024" width="68.42578125" style="3" customWidth="1"/>
    <col min="1025" max="1025" width="28" style="3" customWidth="1"/>
    <col min="1026" max="1036" width="12.85546875" style="3" customWidth="1"/>
    <col min="1037" max="1279" width="9.140625" style="3"/>
    <col min="1280" max="1280" width="68.42578125" style="3" customWidth="1"/>
    <col min="1281" max="1281" width="28" style="3" customWidth="1"/>
    <col min="1282" max="1292" width="12.85546875" style="3" customWidth="1"/>
    <col min="1293" max="1535" width="9.140625" style="3"/>
    <col min="1536" max="1536" width="68.42578125" style="3" customWidth="1"/>
    <col min="1537" max="1537" width="28" style="3" customWidth="1"/>
    <col min="1538" max="1548" width="12.85546875" style="3" customWidth="1"/>
    <col min="1549" max="1791" width="9.140625" style="3"/>
    <col min="1792" max="1792" width="68.42578125" style="3" customWidth="1"/>
    <col min="1793" max="1793" width="28" style="3" customWidth="1"/>
    <col min="1794" max="1804" width="12.85546875" style="3" customWidth="1"/>
    <col min="1805" max="2047" width="9.140625" style="3"/>
    <col min="2048" max="2048" width="68.42578125" style="3" customWidth="1"/>
    <col min="2049" max="2049" width="28" style="3" customWidth="1"/>
    <col min="2050" max="2060" width="12.85546875" style="3" customWidth="1"/>
    <col min="2061" max="2303" width="9.140625" style="3"/>
    <col min="2304" max="2304" width="68.42578125" style="3" customWidth="1"/>
    <col min="2305" max="2305" width="28" style="3" customWidth="1"/>
    <col min="2306" max="2316" width="12.85546875" style="3" customWidth="1"/>
    <col min="2317" max="2559" width="9.140625" style="3"/>
    <col min="2560" max="2560" width="68.42578125" style="3" customWidth="1"/>
    <col min="2561" max="2561" width="28" style="3" customWidth="1"/>
    <col min="2562" max="2572" width="12.85546875" style="3" customWidth="1"/>
    <col min="2573" max="2815" width="9.140625" style="3"/>
    <col min="2816" max="2816" width="68.42578125" style="3" customWidth="1"/>
    <col min="2817" max="2817" width="28" style="3" customWidth="1"/>
    <col min="2818" max="2828" width="12.85546875" style="3" customWidth="1"/>
    <col min="2829" max="3071" width="9.140625" style="3"/>
    <col min="3072" max="3072" width="68.42578125" style="3" customWidth="1"/>
    <col min="3073" max="3073" width="28" style="3" customWidth="1"/>
    <col min="3074" max="3084" width="12.85546875" style="3" customWidth="1"/>
    <col min="3085" max="3327" width="9.140625" style="3"/>
    <col min="3328" max="3328" width="68.42578125" style="3" customWidth="1"/>
    <col min="3329" max="3329" width="28" style="3" customWidth="1"/>
    <col min="3330" max="3340" width="12.85546875" style="3" customWidth="1"/>
    <col min="3341" max="3583" width="9.140625" style="3"/>
    <col min="3584" max="3584" width="68.42578125" style="3" customWidth="1"/>
    <col min="3585" max="3585" width="28" style="3" customWidth="1"/>
    <col min="3586" max="3596" width="12.85546875" style="3" customWidth="1"/>
    <col min="3597" max="3839" width="9.140625" style="3"/>
    <col min="3840" max="3840" width="68.42578125" style="3" customWidth="1"/>
    <col min="3841" max="3841" width="28" style="3" customWidth="1"/>
    <col min="3842" max="3852" width="12.85546875" style="3" customWidth="1"/>
    <col min="3853" max="4095" width="9.140625" style="3"/>
    <col min="4096" max="4096" width="68.42578125" style="3" customWidth="1"/>
    <col min="4097" max="4097" width="28" style="3" customWidth="1"/>
    <col min="4098" max="4108" width="12.85546875" style="3" customWidth="1"/>
    <col min="4109" max="4351" width="9.140625" style="3"/>
    <col min="4352" max="4352" width="68.42578125" style="3" customWidth="1"/>
    <col min="4353" max="4353" width="28" style="3" customWidth="1"/>
    <col min="4354" max="4364" width="12.85546875" style="3" customWidth="1"/>
    <col min="4365" max="4607" width="9.140625" style="3"/>
    <col min="4608" max="4608" width="68.42578125" style="3" customWidth="1"/>
    <col min="4609" max="4609" width="28" style="3" customWidth="1"/>
    <col min="4610" max="4620" width="12.85546875" style="3" customWidth="1"/>
    <col min="4621" max="4863" width="9.140625" style="3"/>
    <col min="4864" max="4864" width="68.42578125" style="3" customWidth="1"/>
    <col min="4865" max="4865" width="28" style="3" customWidth="1"/>
    <col min="4866" max="4876" width="12.85546875" style="3" customWidth="1"/>
    <col min="4877" max="5119" width="9.140625" style="3"/>
    <col min="5120" max="5120" width="68.42578125" style="3" customWidth="1"/>
    <col min="5121" max="5121" width="28" style="3" customWidth="1"/>
    <col min="5122" max="5132" width="12.85546875" style="3" customWidth="1"/>
    <col min="5133" max="5375" width="9.140625" style="3"/>
    <col min="5376" max="5376" width="68.42578125" style="3" customWidth="1"/>
    <col min="5377" max="5377" width="28" style="3" customWidth="1"/>
    <col min="5378" max="5388" width="12.85546875" style="3" customWidth="1"/>
    <col min="5389" max="5631" width="9.140625" style="3"/>
    <col min="5632" max="5632" width="68.42578125" style="3" customWidth="1"/>
    <col min="5633" max="5633" width="28" style="3" customWidth="1"/>
    <col min="5634" max="5644" width="12.85546875" style="3" customWidth="1"/>
    <col min="5645" max="5887" width="9.140625" style="3"/>
    <col min="5888" max="5888" width="68.42578125" style="3" customWidth="1"/>
    <col min="5889" max="5889" width="28" style="3" customWidth="1"/>
    <col min="5890" max="5900" width="12.85546875" style="3" customWidth="1"/>
    <col min="5901" max="6143" width="9.140625" style="3"/>
    <col min="6144" max="6144" width="68.42578125" style="3" customWidth="1"/>
    <col min="6145" max="6145" width="28" style="3" customWidth="1"/>
    <col min="6146" max="6156" width="12.85546875" style="3" customWidth="1"/>
    <col min="6157" max="6399" width="9.140625" style="3"/>
    <col min="6400" max="6400" width="68.42578125" style="3" customWidth="1"/>
    <col min="6401" max="6401" width="28" style="3" customWidth="1"/>
    <col min="6402" max="6412" width="12.85546875" style="3" customWidth="1"/>
    <col min="6413" max="6655" width="9.140625" style="3"/>
    <col min="6656" max="6656" width="68.42578125" style="3" customWidth="1"/>
    <col min="6657" max="6657" width="28" style="3" customWidth="1"/>
    <col min="6658" max="6668" width="12.85546875" style="3" customWidth="1"/>
    <col min="6669" max="6911" width="9.140625" style="3"/>
    <col min="6912" max="6912" width="68.42578125" style="3" customWidth="1"/>
    <col min="6913" max="6913" width="28" style="3" customWidth="1"/>
    <col min="6914" max="6924" width="12.85546875" style="3" customWidth="1"/>
    <col min="6925" max="7167" width="9.140625" style="3"/>
    <col min="7168" max="7168" width="68.42578125" style="3" customWidth="1"/>
    <col min="7169" max="7169" width="28" style="3" customWidth="1"/>
    <col min="7170" max="7180" width="12.85546875" style="3" customWidth="1"/>
    <col min="7181" max="7423" width="9.140625" style="3"/>
    <col min="7424" max="7424" width="68.42578125" style="3" customWidth="1"/>
    <col min="7425" max="7425" width="28" style="3" customWidth="1"/>
    <col min="7426" max="7436" width="12.85546875" style="3" customWidth="1"/>
    <col min="7437" max="7679" width="9.140625" style="3"/>
    <col min="7680" max="7680" width="68.42578125" style="3" customWidth="1"/>
    <col min="7681" max="7681" width="28" style="3" customWidth="1"/>
    <col min="7682" max="7692" width="12.85546875" style="3" customWidth="1"/>
    <col min="7693" max="7935" width="9.140625" style="3"/>
    <col min="7936" max="7936" width="68.42578125" style="3" customWidth="1"/>
    <col min="7937" max="7937" width="28" style="3" customWidth="1"/>
    <col min="7938" max="7948" width="12.85546875" style="3" customWidth="1"/>
    <col min="7949" max="8191" width="9.140625" style="3"/>
    <col min="8192" max="8192" width="68.42578125" style="3" customWidth="1"/>
    <col min="8193" max="8193" width="28" style="3" customWidth="1"/>
    <col min="8194" max="8204" width="12.85546875" style="3" customWidth="1"/>
    <col min="8205" max="8447" width="9.140625" style="3"/>
    <col min="8448" max="8448" width="68.42578125" style="3" customWidth="1"/>
    <col min="8449" max="8449" width="28" style="3" customWidth="1"/>
    <col min="8450" max="8460" width="12.85546875" style="3" customWidth="1"/>
    <col min="8461" max="8703" width="9.140625" style="3"/>
    <col min="8704" max="8704" width="68.42578125" style="3" customWidth="1"/>
    <col min="8705" max="8705" width="28" style="3" customWidth="1"/>
    <col min="8706" max="8716" width="12.85546875" style="3" customWidth="1"/>
    <col min="8717" max="8959" width="9.140625" style="3"/>
    <col min="8960" max="8960" width="68.42578125" style="3" customWidth="1"/>
    <col min="8961" max="8961" width="28" style="3" customWidth="1"/>
    <col min="8962" max="8972" width="12.85546875" style="3" customWidth="1"/>
    <col min="8973" max="9215" width="9.140625" style="3"/>
    <col min="9216" max="9216" width="68.42578125" style="3" customWidth="1"/>
    <col min="9217" max="9217" width="28" style="3" customWidth="1"/>
    <col min="9218" max="9228" width="12.85546875" style="3" customWidth="1"/>
    <col min="9229" max="9471" width="9.140625" style="3"/>
    <col min="9472" max="9472" width="68.42578125" style="3" customWidth="1"/>
    <col min="9473" max="9473" width="28" style="3" customWidth="1"/>
    <col min="9474" max="9484" width="12.85546875" style="3" customWidth="1"/>
    <col min="9485" max="9727" width="9.140625" style="3"/>
    <col min="9728" max="9728" width="68.42578125" style="3" customWidth="1"/>
    <col min="9729" max="9729" width="28" style="3" customWidth="1"/>
    <col min="9730" max="9740" width="12.85546875" style="3" customWidth="1"/>
    <col min="9741" max="9983" width="9.140625" style="3"/>
    <col min="9984" max="9984" width="68.42578125" style="3" customWidth="1"/>
    <col min="9985" max="9985" width="28" style="3" customWidth="1"/>
    <col min="9986" max="9996" width="12.85546875" style="3" customWidth="1"/>
    <col min="9997" max="10239" width="9.140625" style="3"/>
    <col min="10240" max="10240" width="68.42578125" style="3" customWidth="1"/>
    <col min="10241" max="10241" width="28" style="3" customWidth="1"/>
    <col min="10242" max="10252" width="12.85546875" style="3" customWidth="1"/>
    <col min="10253" max="10495" width="9.140625" style="3"/>
    <col min="10496" max="10496" width="68.42578125" style="3" customWidth="1"/>
    <col min="10497" max="10497" width="28" style="3" customWidth="1"/>
    <col min="10498" max="10508" width="12.85546875" style="3" customWidth="1"/>
    <col min="10509" max="10751" width="9.140625" style="3"/>
    <col min="10752" max="10752" width="68.42578125" style="3" customWidth="1"/>
    <col min="10753" max="10753" width="28" style="3" customWidth="1"/>
    <col min="10754" max="10764" width="12.85546875" style="3" customWidth="1"/>
    <col min="10765" max="11007" width="9.140625" style="3"/>
    <col min="11008" max="11008" width="68.42578125" style="3" customWidth="1"/>
    <col min="11009" max="11009" width="28" style="3" customWidth="1"/>
    <col min="11010" max="11020" width="12.85546875" style="3" customWidth="1"/>
    <col min="11021" max="11263" width="9.140625" style="3"/>
    <col min="11264" max="11264" width="68.42578125" style="3" customWidth="1"/>
    <col min="11265" max="11265" width="28" style="3" customWidth="1"/>
    <col min="11266" max="11276" width="12.85546875" style="3" customWidth="1"/>
    <col min="11277" max="11519" width="9.140625" style="3"/>
    <col min="11520" max="11520" width="68.42578125" style="3" customWidth="1"/>
    <col min="11521" max="11521" width="28" style="3" customWidth="1"/>
    <col min="11522" max="11532" width="12.85546875" style="3" customWidth="1"/>
    <col min="11533" max="11775" width="9.140625" style="3"/>
    <col min="11776" max="11776" width="68.42578125" style="3" customWidth="1"/>
    <col min="11777" max="11777" width="28" style="3" customWidth="1"/>
    <col min="11778" max="11788" width="12.85546875" style="3" customWidth="1"/>
    <col min="11789" max="12031" width="9.140625" style="3"/>
    <col min="12032" max="12032" width="68.42578125" style="3" customWidth="1"/>
    <col min="12033" max="12033" width="28" style="3" customWidth="1"/>
    <col min="12034" max="12044" width="12.85546875" style="3" customWidth="1"/>
    <col min="12045" max="12287" width="9.140625" style="3"/>
    <col min="12288" max="12288" width="68.42578125" style="3" customWidth="1"/>
    <col min="12289" max="12289" width="28" style="3" customWidth="1"/>
    <col min="12290" max="12300" width="12.85546875" style="3" customWidth="1"/>
    <col min="12301" max="12543" width="9.140625" style="3"/>
    <col min="12544" max="12544" width="68.42578125" style="3" customWidth="1"/>
    <col min="12545" max="12545" width="28" style="3" customWidth="1"/>
    <col min="12546" max="12556" width="12.85546875" style="3" customWidth="1"/>
    <col min="12557" max="12799" width="9.140625" style="3"/>
    <col min="12800" max="12800" width="68.42578125" style="3" customWidth="1"/>
    <col min="12801" max="12801" width="28" style="3" customWidth="1"/>
    <col min="12802" max="12812" width="12.85546875" style="3" customWidth="1"/>
    <col min="12813" max="13055" width="9.140625" style="3"/>
    <col min="13056" max="13056" width="68.42578125" style="3" customWidth="1"/>
    <col min="13057" max="13057" width="28" style="3" customWidth="1"/>
    <col min="13058" max="13068" width="12.85546875" style="3" customWidth="1"/>
    <col min="13069" max="13311" width="9.140625" style="3"/>
    <col min="13312" max="13312" width="68.42578125" style="3" customWidth="1"/>
    <col min="13313" max="13313" width="28" style="3" customWidth="1"/>
    <col min="13314" max="13324" width="12.85546875" style="3" customWidth="1"/>
    <col min="13325" max="13567" width="9.140625" style="3"/>
    <col min="13568" max="13568" width="68.42578125" style="3" customWidth="1"/>
    <col min="13569" max="13569" width="28" style="3" customWidth="1"/>
    <col min="13570" max="13580" width="12.85546875" style="3" customWidth="1"/>
    <col min="13581" max="13823" width="9.140625" style="3"/>
    <col min="13824" max="13824" width="68.42578125" style="3" customWidth="1"/>
    <col min="13825" max="13825" width="28" style="3" customWidth="1"/>
    <col min="13826" max="13836" width="12.85546875" style="3" customWidth="1"/>
    <col min="13837" max="14079" width="9.140625" style="3"/>
    <col min="14080" max="14080" width="68.42578125" style="3" customWidth="1"/>
    <col min="14081" max="14081" width="28" style="3" customWidth="1"/>
    <col min="14082" max="14092" width="12.85546875" style="3" customWidth="1"/>
    <col min="14093" max="14335" width="9.140625" style="3"/>
    <col min="14336" max="14336" width="68.42578125" style="3" customWidth="1"/>
    <col min="14337" max="14337" width="28" style="3" customWidth="1"/>
    <col min="14338" max="14348" width="12.85546875" style="3" customWidth="1"/>
    <col min="14349" max="14591" width="9.140625" style="3"/>
    <col min="14592" max="14592" width="68.42578125" style="3" customWidth="1"/>
    <col min="14593" max="14593" width="28" style="3" customWidth="1"/>
    <col min="14594" max="14604" width="12.85546875" style="3" customWidth="1"/>
    <col min="14605" max="14847" width="9.140625" style="3"/>
    <col min="14848" max="14848" width="68.42578125" style="3" customWidth="1"/>
    <col min="14849" max="14849" width="28" style="3" customWidth="1"/>
    <col min="14850" max="14860" width="12.85546875" style="3" customWidth="1"/>
    <col min="14861" max="15103" width="9.140625" style="3"/>
    <col min="15104" max="15104" width="68.42578125" style="3" customWidth="1"/>
    <col min="15105" max="15105" width="28" style="3" customWidth="1"/>
    <col min="15106" max="15116" width="12.85546875" style="3" customWidth="1"/>
    <col min="15117" max="15359" width="9.140625" style="3"/>
    <col min="15360" max="15360" width="68.42578125" style="3" customWidth="1"/>
    <col min="15361" max="15361" width="28" style="3" customWidth="1"/>
    <col min="15362" max="15372" width="12.85546875" style="3" customWidth="1"/>
    <col min="15373" max="15615" width="9.140625" style="3"/>
    <col min="15616" max="15616" width="68.42578125" style="3" customWidth="1"/>
    <col min="15617" max="15617" width="28" style="3" customWidth="1"/>
    <col min="15618" max="15628" width="12.85546875" style="3" customWidth="1"/>
    <col min="15629" max="15871" width="9.140625" style="3"/>
    <col min="15872" max="15872" width="68.42578125" style="3" customWidth="1"/>
    <col min="15873" max="15873" width="28" style="3" customWidth="1"/>
    <col min="15874" max="15884" width="12.85546875" style="3" customWidth="1"/>
    <col min="15885" max="16127" width="9.140625" style="3"/>
    <col min="16128" max="16128" width="68.42578125" style="3" customWidth="1"/>
    <col min="16129" max="16129" width="28" style="3" customWidth="1"/>
    <col min="16130" max="16140" width="12.85546875" style="3" customWidth="1"/>
    <col min="16141" max="16384" width="9.140625" style="3"/>
  </cols>
  <sheetData>
    <row r="1" spans="1:13" s="1" customFormat="1" ht="12.75" customHeight="1" x14ac:dyDescent="0.25">
      <c r="A1" s="4" t="s">
        <v>0</v>
      </c>
      <c r="B1" s="4" t="s">
        <v>199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987</v>
      </c>
      <c r="J1" s="4" t="s">
        <v>988</v>
      </c>
      <c r="K1" s="4" t="s">
        <v>989</v>
      </c>
      <c r="L1" s="4" t="s">
        <v>990</v>
      </c>
    </row>
    <row r="2" spans="1:13" s="1" customFormat="1" ht="12.75" customHeight="1" x14ac:dyDescent="0.25">
      <c r="A2" s="3" t="s">
        <v>1002</v>
      </c>
      <c r="B2" s="3" t="s">
        <v>172</v>
      </c>
      <c r="C2" s="80">
        <v>14953331.4</v>
      </c>
      <c r="D2" s="80">
        <v>15237444.699999999</v>
      </c>
      <c r="E2" s="80">
        <v>15191732.4</v>
      </c>
      <c r="F2" s="80">
        <v>14725427.4</v>
      </c>
      <c r="G2" s="80">
        <v>15077580</v>
      </c>
      <c r="H2" s="80">
        <v>15350091.4</v>
      </c>
      <c r="I2" s="80">
        <v>15684750</v>
      </c>
      <c r="J2" s="8">
        <v>15989928.5</v>
      </c>
      <c r="K2" s="8">
        <v>16412452.800000001</v>
      </c>
      <c r="L2" s="8">
        <v>16819272.199999999</v>
      </c>
      <c r="M2" s="8">
        <v>17198539</v>
      </c>
    </row>
    <row r="3" spans="1:13" s="1" customFormat="1" ht="12.75" customHeight="1" x14ac:dyDescent="0.25">
      <c r="A3" s="3" t="s">
        <v>1002</v>
      </c>
      <c r="B3" s="3" t="s">
        <v>16</v>
      </c>
      <c r="C3" s="80">
        <v>4553061.9000000004</v>
      </c>
      <c r="D3" s="80">
        <v>5197866.5</v>
      </c>
      <c r="E3" s="80">
        <v>5698681</v>
      </c>
      <c r="F3" s="80">
        <v>6223757.4000000004</v>
      </c>
      <c r="G3" s="80">
        <v>6873953.4000000004</v>
      </c>
      <c r="H3" s="80">
        <v>7512887.2999999998</v>
      </c>
      <c r="I3" s="80">
        <v>8098892.5999999996</v>
      </c>
      <c r="J3" s="8">
        <v>8763935.5999999996</v>
      </c>
      <c r="K3" s="8">
        <v>9466705.3000000007</v>
      </c>
      <c r="L3" s="8">
        <v>10151606.6</v>
      </c>
      <c r="M3" s="8">
        <v>10881795.1</v>
      </c>
    </row>
    <row r="4" spans="1:13" s="1" customFormat="1" ht="12.75" customHeight="1" x14ac:dyDescent="0.25">
      <c r="A4" s="3" t="s">
        <v>1002</v>
      </c>
      <c r="B4" s="3" t="s">
        <v>21</v>
      </c>
      <c r="C4" s="80">
        <v>5880540.2000000002</v>
      </c>
      <c r="D4" s="80">
        <v>6009452.5999999996</v>
      </c>
      <c r="E4" s="80">
        <v>5946856</v>
      </c>
      <c r="F4" s="80">
        <v>5618175.7999999998</v>
      </c>
      <c r="G4" s="80">
        <v>5879540.7999999998</v>
      </c>
      <c r="H4" s="80">
        <v>5846007.5999999996</v>
      </c>
      <c r="I4" s="80">
        <v>5959720.0999999996</v>
      </c>
      <c r="J4" s="8">
        <v>6027909</v>
      </c>
      <c r="K4" s="8">
        <v>6097979.7000000002</v>
      </c>
      <c r="L4" s="8">
        <v>6120870.2999999998</v>
      </c>
      <c r="M4" s="8">
        <v>6159870.0999999996</v>
      </c>
    </row>
    <row r="5" spans="1:13" ht="12.75" customHeight="1" x14ac:dyDescent="0.25">
      <c r="A5" s="3" t="s">
        <v>1002</v>
      </c>
      <c r="B5" s="3" t="s">
        <v>179</v>
      </c>
      <c r="C5" s="80">
        <v>3175567.9</v>
      </c>
      <c r="D5" s="80">
        <v>3279534.4</v>
      </c>
      <c r="E5" s="80">
        <v>3315057.6</v>
      </c>
      <c r="F5" s="80">
        <v>3144944.8</v>
      </c>
      <c r="G5" s="80">
        <v>3275783</v>
      </c>
      <c r="H5" s="80">
        <v>3374926.3</v>
      </c>
      <c r="I5" s="80">
        <v>3397510.8</v>
      </c>
      <c r="J5" s="8">
        <v>3417090.4</v>
      </c>
      <c r="K5" s="8">
        <v>3470833.4</v>
      </c>
      <c r="L5" s="8">
        <v>3521359.2</v>
      </c>
      <c r="M5" s="8">
        <v>3564574.7</v>
      </c>
    </row>
    <row r="6" spans="1:13" s="5" customFormat="1" ht="12.75" customHeight="1" x14ac:dyDescent="0.25">
      <c r="A6" s="3" t="s">
        <v>1002</v>
      </c>
      <c r="B6" s="3" t="s">
        <v>178</v>
      </c>
      <c r="C6" s="80">
        <v>2543462.1</v>
      </c>
      <c r="D6" s="80">
        <v>2601586</v>
      </c>
      <c r="E6" s="80">
        <v>2599479.5</v>
      </c>
      <c r="F6" s="80">
        <v>2517666.6</v>
      </c>
      <c r="G6" s="80">
        <v>2559531.2000000002</v>
      </c>
      <c r="H6" s="80">
        <v>2611409.2999999998</v>
      </c>
      <c r="I6" s="80">
        <v>2611281.7000000002</v>
      </c>
      <c r="J6" s="8">
        <v>2609003.5</v>
      </c>
      <c r="K6" s="8">
        <v>2620804.1</v>
      </c>
      <c r="L6" s="8">
        <v>2667530</v>
      </c>
      <c r="M6" s="8">
        <v>2717795.9</v>
      </c>
    </row>
    <row r="7" spans="1:13" ht="12.75" customHeight="1" x14ac:dyDescent="0.25">
      <c r="A7" s="3" t="s">
        <v>1002</v>
      </c>
      <c r="B7" s="3" t="s">
        <v>193</v>
      </c>
      <c r="C7" s="80">
        <v>2404759.6</v>
      </c>
      <c r="D7" s="80">
        <v>2492113.7000000002</v>
      </c>
      <c r="E7" s="80">
        <v>2468001.5</v>
      </c>
      <c r="F7" s="80">
        <v>2369923.9</v>
      </c>
      <c r="G7" s="80">
        <v>2412566.6</v>
      </c>
      <c r="H7" s="80">
        <v>2436506.4</v>
      </c>
      <c r="I7" s="80">
        <v>2443150.4</v>
      </c>
      <c r="J7" s="8">
        <v>2457438.5</v>
      </c>
      <c r="K7" s="8">
        <v>2492992.7000000002</v>
      </c>
      <c r="L7" s="8">
        <v>2540293</v>
      </c>
      <c r="M7" s="8">
        <v>2589917</v>
      </c>
    </row>
    <row r="8" spans="1:13" ht="12.75" customHeight="1" x14ac:dyDescent="0.25">
      <c r="A8" s="3" t="s">
        <v>1002</v>
      </c>
      <c r="B8" s="3" t="s">
        <v>78</v>
      </c>
      <c r="C8" s="80">
        <v>1817824.2</v>
      </c>
      <c r="D8" s="80">
        <v>1928555.4</v>
      </c>
      <c r="E8" s="80">
        <v>2028292.5</v>
      </c>
      <c r="F8" s="80">
        <v>2021604.6</v>
      </c>
      <c r="G8" s="80">
        <v>2173906</v>
      </c>
      <c r="H8" s="80">
        <v>2233314.7000000002</v>
      </c>
      <c r="I8" s="80">
        <v>2254163.9</v>
      </c>
      <c r="J8" s="8">
        <v>2324791.7000000002</v>
      </c>
      <c r="K8" s="8">
        <v>2417491.7000000002</v>
      </c>
      <c r="L8" s="8">
        <v>2526944.7000000002</v>
      </c>
      <c r="M8" s="8">
        <v>2644489.4</v>
      </c>
    </row>
    <row r="9" spans="1:13" ht="12.75" customHeight="1" x14ac:dyDescent="0.25">
      <c r="A9" s="3" t="s">
        <v>1002</v>
      </c>
      <c r="B9" s="3" t="s">
        <v>183</v>
      </c>
      <c r="C9" s="80">
        <v>2123748.4</v>
      </c>
      <c r="D9" s="80">
        <v>2159492.4</v>
      </c>
      <c r="E9" s="80">
        <v>2134523.7000000002</v>
      </c>
      <c r="F9" s="80">
        <v>2017244.3</v>
      </c>
      <c r="G9" s="80">
        <v>2052007.4</v>
      </c>
      <c r="H9" s="80">
        <v>2060853.1</v>
      </c>
      <c r="I9" s="80">
        <v>2012033</v>
      </c>
      <c r="J9" s="8">
        <v>1982863.2</v>
      </c>
      <c r="K9" s="8">
        <v>1992030.5</v>
      </c>
      <c r="L9" s="8">
        <v>2004444.1</v>
      </c>
      <c r="M9" s="8">
        <v>2016235.1</v>
      </c>
    </row>
    <row r="10" spans="1:13" ht="12.75" customHeight="1" x14ac:dyDescent="0.25">
      <c r="A10" s="3" t="s">
        <v>1002</v>
      </c>
      <c r="B10" s="3" t="s">
        <v>67</v>
      </c>
      <c r="C10" s="80">
        <v>1697759</v>
      </c>
      <c r="D10" s="80">
        <v>1842264.3</v>
      </c>
      <c r="E10" s="80">
        <v>1938945.4</v>
      </c>
      <c r="F10" s="80">
        <v>1787302.8</v>
      </c>
      <c r="G10" s="80">
        <v>1867798</v>
      </c>
      <c r="H10" s="80">
        <v>1948772.7</v>
      </c>
      <c r="I10" s="80">
        <v>2015031</v>
      </c>
      <c r="J10" s="8">
        <v>2066464.1</v>
      </c>
      <c r="K10" s="8">
        <v>2142959</v>
      </c>
      <c r="L10" s="8">
        <v>2219703.7000000002</v>
      </c>
      <c r="M10" s="8">
        <v>2302207.7000000002</v>
      </c>
    </row>
    <row r="11" spans="1:13" ht="12.75" customHeight="1" x14ac:dyDescent="0.25">
      <c r="A11" s="3" t="s">
        <v>1002</v>
      </c>
      <c r="B11" s="3" t="s">
        <v>19</v>
      </c>
      <c r="C11" s="80">
        <v>1228459.6000000001</v>
      </c>
      <c r="D11" s="80">
        <v>1352351</v>
      </c>
      <c r="E11" s="80">
        <v>1436625.4</v>
      </c>
      <c r="F11" s="80">
        <v>1508994.7</v>
      </c>
      <c r="G11" s="80">
        <v>1678418.8</v>
      </c>
      <c r="H11" s="80">
        <v>1808420.4</v>
      </c>
      <c r="I11" s="80">
        <v>1877561.9</v>
      </c>
      <c r="J11" s="8">
        <v>1979591.5</v>
      </c>
      <c r="K11" s="8">
        <v>2106354.7000000002</v>
      </c>
      <c r="L11" s="8">
        <v>2258924.4</v>
      </c>
      <c r="M11" s="8">
        <v>2429080.7999999998</v>
      </c>
    </row>
    <row r="12" spans="1:13" ht="12.75" customHeight="1" x14ac:dyDescent="0.25">
      <c r="A12" s="3" t="s">
        <v>1002</v>
      </c>
      <c r="B12" s="3" t="s">
        <v>171</v>
      </c>
      <c r="C12" s="80">
        <v>1682775.6</v>
      </c>
      <c r="D12" s="80">
        <v>1716571.3</v>
      </c>
      <c r="E12" s="80">
        <v>1736747.5</v>
      </c>
      <c r="F12" s="80">
        <v>1689656.1</v>
      </c>
      <c r="G12" s="80">
        <v>1746669.4</v>
      </c>
      <c r="H12" s="80">
        <v>1790829</v>
      </c>
      <c r="I12" s="80">
        <v>1821434.1</v>
      </c>
      <c r="J12" s="8">
        <v>1852186.1</v>
      </c>
      <c r="K12" s="8">
        <v>1893110.8</v>
      </c>
      <c r="L12" s="8">
        <v>1928843.7</v>
      </c>
      <c r="M12" s="8">
        <v>1965152.1</v>
      </c>
    </row>
    <row r="13" spans="1:13" ht="12.75" customHeight="1" x14ac:dyDescent="0.25">
      <c r="A13" s="3" t="s">
        <v>1002</v>
      </c>
      <c r="B13" s="3" t="s">
        <v>48</v>
      </c>
      <c r="C13" s="80">
        <v>1299497</v>
      </c>
      <c r="D13" s="80">
        <v>1359372.7</v>
      </c>
      <c r="E13" s="80">
        <v>1396333.9</v>
      </c>
      <c r="F13" s="80">
        <v>1415505.6</v>
      </c>
      <c r="G13" s="80">
        <v>1452814</v>
      </c>
      <c r="H13" s="80">
        <v>1488368.1</v>
      </c>
      <c r="I13" s="80">
        <v>1541631.2</v>
      </c>
      <c r="J13" s="8">
        <v>1582154.9</v>
      </c>
      <c r="K13" s="8">
        <v>1628882.7</v>
      </c>
      <c r="L13" s="8">
        <v>1678838.5</v>
      </c>
      <c r="M13" s="8">
        <v>1729853.4</v>
      </c>
    </row>
    <row r="14" spans="1:13" ht="12.75" customHeight="1" x14ac:dyDescent="0.25">
      <c r="A14" s="3" t="s">
        <v>1002</v>
      </c>
      <c r="B14" s="3" t="s">
        <v>189</v>
      </c>
      <c r="C14" s="80">
        <v>1359903.4</v>
      </c>
      <c r="D14" s="80">
        <v>1407216.9</v>
      </c>
      <c r="E14" s="80">
        <v>1419722.4</v>
      </c>
      <c r="F14" s="80">
        <v>1366614</v>
      </c>
      <c r="G14" s="80">
        <v>1362243.3</v>
      </c>
      <c r="H14" s="80">
        <v>1367935.5</v>
      </c>
      <c r="I14" s="80">
        <v>1348526</v>
      </c>
      <c r="J14" s="8">
        <v>1327210.3</v>
      </c>
      <c r="K14" s="8">
        <v>1332387.6000000001</v>
      </c>
      <c r="L14" s="8">
        <v>1355019.7</v>
      </c>
      <c r="M14" s="8">
        <v>1384688.1</v>
      </c>
    </row>
    <row r="15" spans="1:13" ht="12.75" customHeight="1" x14ac:dyDescent="0.25">
      <c r="A15" s="3" t="s">
        <v>1002</v>
      </c>
      <c r="B15" s="3" t="s">
        <v>92</v>
      </c>
      <c r="C15" s="80">
        <v>1054572.8999999999</v>
      </c>
      <c r="D15" s="80">
        <v>1088954.5</v>
      </c>
      <c r="E15" s="80">
        <v>1101919.7</v>
      </c>
      <c r="F15" s="80">
        <v>1036312</v>
      </c>
      <c r="G15" s="80">
        <v>1091041.2</v>
      </c>
      <c r="H15" s="80">
        <v>1133995.8</v>
      </c>
      <c r="I15" s="80">
        <v>1178292.3</v>
      </c>
      <c r="J15" s="8">
        <v>1216885.3</v>
      </c>
      <c r="K15" s="8">
        <v>1264616.1000000001</v>
      </c>
      <c r="L15" s="8">
        <v>1314444.3</v>
      </c>
      <c r="M15" s="8">
        <v>1362991.6</v>
      </c>
    </row>
    <row r="16" spans="1:13" ht="12.75" customHeight="1" x14ac:dyDescent="0.25">
      <c r="A16" s="3" t="s">
        <v>1002</v>
      </c>
      <c r="B16" s="3" t="s">
        <v>37</v>
      </c>
      <c r="C16" s="80">
        <v>930856</v>
      </c>
      <c r="D16" s="80">
        <v>978199.1</v>
      </c>
      <c r="E16" s="80">
        <v>1000681.9</v>
      </c>
      <c r="F16" s="80">
        <v>1003879</v>
      </c>
      <c r="G16" s="80">
        <v>1067326.7</v>
      </c>
      <c r="H16" s="80">
        <v>1106627.1000000001</v>
      </c>
      <c r="I16" s="80">
        <v>1129006.7</v>
      </c>
      <c r="J16" s="8">
        <v>1161163</v>
      </c>
      <c r="K16" s="8">
        <v>1202195.1000000001</v>
      </c>
      <c r="L16" s="8">
        <v>1243382.1000000001</v>
      </c>
      <c r="M16" s="8">
        <v>1286441.7</v>
      </c>
    </row>
    <row r="17" spans="1:13" ht="12.75" customHeight="1" x14ac:dyDescent="0.25">
      <c r="A17" s="3" t="s">
        <v>1002</v>
      </c>
      <c r="B17" s="3" t="s">
        <v>20</v>
      </c>
      <c r="C17" s="80">
        <v>620122.19999999995</v>
      </c>
      <c r="D17" s="80">
        <v>659469.1</v>
      </c>
      <c r="E17" s="80">
        <v>699127.6</v>
      </c>
      <c r="F17" s="80">
        <v>731489.5</v>
      </c>
      <c r="G17" s="80">
        <v>776807.7</v>
      </c>
      <c r="H17" s="80">
        <v>826966</v>
      </c>
      <c r="I17" s="80">
        <v>878335.4</v>
      </c>
      <c r="J17" s="8">
        <v>932717.8</v>
      </c>
      <c r="K17" s="8">
        <v>991193.5</v>
      </c>
      <c r="L17" s="8">
        <v>1052418.8</v>
      </c>
      <c r="M17" s="8">
        <v>1115874.8</v>
      </c>
    </row>
    <row r="18" spans="1:13" ht="12.75" customHeight="1" x14ac:dyDescent="0.25">
      <c r="A18" s="3" t="s">
        <v>1002</v>
      </c>
      <c r="B18" s="3" t="s">
        <v>186</v>
      </c>
      <c r="C18" s="80">
        <v>744929.1</v>
      </c>
      <c r="D18" s="80">
        <v>774137.5</v>
      </c>
      <c r="E18" s="80">
        <v>788111.9</v>
      </c>
      <c r="F18" s="80">
        <v>759200.6</v>
      </c>
      <c r="G18" s="80">
        <v>771579.2</v>
      </c>
      <c r="H18" s="80">
        <v>779221.9</v>
      </c>
      <c r="I18" s="80">
        <v>771754.8</v>
      </c>
      <c r="J18" s="8">
        <v>766073</v>
      </c>
      <c r="K18" s="8">
        <v>771033</v>
      </c>
      <c r="L18" s="8">
        <v>781532.5</v>
      </c>
      <c r="M18" s="8">
        <v>792440.9</v>
      </c>
    </row>
    <row r="19" spans="1:13" ht="12.75" customHeight="1" x14ac:dyDescent="0.25">
      <c r="A19" s="3" t="s">
        <v>1002</v>
      </c>
      <c r="B19" s="3" t="s">
        <v>192</v>
      </c>
      <c r="C19" s="80">
        <v>646733.69999999995</v>
      </c>
      <c r="D19" s="80">
        <v>676927</v>
      </c>
      <c r="E19" s="80">
        <v>681386.9</v>
      </c>
      <c r="F19" s="80">
        <v>648504</v>
      </c>
      <c r="G19" s="80">
        <v>707887.2</v>
      </c>
      <c r="H19" s="80">
        <v>769988.4</v>
      </c>
      <c r="I19" s="80">
        <v>787229.8</v>
      </c>
      <c r="J19" s="8">
        <v>816080.9</v>
      </c>
      <c r="K19" s="8">
        <v>853592.4</v>
      </c>
      <c r="L19" s="8">
        <v>896520.8</v>
      </c>
      <c r="M19" s="8">
        <v>941440.2</v>
      </c>
    </row>
    <row r="20" spans="1:13" ht="12.75" customHeight="1" x14ac:dyDescent="0.25">
      <c r="A20" s="3" t="s">
        <v>1002</v>
      </c>
      <c r="B20" s="3" t="s">
        <v>153</v>
      </c>
      <c r="C20" s="80">
        <v>499283.20000000001</v>
      </c>
      <c r="D20" s="80">
        <v>529201.5</v>
      </c>
      <c r="E20" s="80">
        <v>573798.69999999995</v>
      </c>
      <c r="F20" s="80">
        <v>584294.5</v>
      </c>
      <c r="G20" s="80">
        <v>627733.19999999995</v>
      </c>
      <c r="H20" s="80">
        <v>680959.3</v>
      </c>
      <c r="I20" s="80">
        <v>727306.6</v>
      </c>
      <c r="J20" s="8">
        <v>759328.4</v>
      </c>
      <c r="K20" s="8">
        <v>791150.2</v>
      </c>
      <c r="L20" s="8">
        <v>823599.8</v>
      </c>
      <c r="M20" s="8">
        <v>856585.4</v>
      </c>
    </row>
    <row r="21" spans="1:13" ht="12.75" customHeight="1" x14ac:dyDescent="0.25">
      <c r="A21" s="3" t="s">
        <v>1002</v>
      </c>
      <c r="B21" s="3" t="s">
        <v>191</v>
      </c>
      <c r="C21" s="80">
        <v>573134.30000000005</v>
      </c>
      <c r="D21" s="80">
        <v>595175.4</v>
      </c>
      <c r="E21" s="80">
        <v>608056.6</v>
      </c>
      <c r="F21" s="80">
        <v>596279.6</v>
      </c>
      <c r="G21" s="80">
        <v>614368.9</v>
      </c>
      <c r="H21" s="80">
        <v>626208.19999999995</v>
      </c>
      <c r="I21" s="80">
        <v>632344.30000000005</v>
      </c>
      <c r="J21" s="8">
        <v>640322.9</v>
      </c>
      <c r="K21" s="8">
        <v>650494.19999999995</v>
      </c>
      <c r="L21" s="8">
        <v>663658.9</v>
      </c>
      <c r="M21" s="8">
        <v>675763.8</v>
      </c>
    </row>
    <row r="22" spans="1:13" ht="12.75" customHeight="1" x14ac:dyDescent="0.25">
      <c r="A22" s="3" t="s">
        <v>1002</v>
      </c>
      <c r="B22" s="3" t="s">
        <v>129</v>
      </c>
      <c r="C22" s="80">
        <v>474738.3</v>
      </c>
      <c r="D22" s="80">
        <v>504964.9</v>
      </c>
      <c r="E22" s="80">
        <v>507873.5</v>
      </c>
      <c r="F22" s="80">
        <v>527934.5</v>
      </c>
      <c r="G22" s="80">
        <v>559077.4</v>
      </c>
      <c r="H22" s="80">
        <v>576000.69999999995</v>
      </c>
      <c r="I22" s="80">
        <v>572853.30000000005</v>
      </c>
      <c r="J22" s="8">
        <v>563605.1</v>
      </c>
      <c r="K22" s="8">
        <v>569527.6</v>
      </c>
      <c r="L22" s="8">
        <v>580758.5</v>
      </c>
      <c r="M22" s="8">
        <v>593576.5</v>
      </c>
    </row>
    <row r="23" spans="1:13" ht="12.75" customHeight="1" x14ac:dyDescent="0.25">
      <c r="A23" s="3" t="s">
        <v>1002</v>
      </c>
      <c r="B23" s="3" t="s">
        <v>190</v>
      </c>
      <c r="C23" s="80">
        <v>484188.1</v>
      </c>
      <c r="D23" s="80">
        <v>500235.3</v>
      </c>
      <c r="E23" s="80">
        <v>497166.7</v>
      </c>
      <c r="F23" s="80">
        <v>472170.4</v>
      </c>
      <c r="G23" s="80">
        <v>503129.9</v>
      </c>
      <c r="H23" s="80">
        <v>521779.3</v>
      </c>
      <c r="I23" s="80">
        <v>525646</v>
      </c>
      <c r="J23" s="8">
        <v>532881</v>
      </c>
      <c r="K23" s="8">
        <v>546294.9</v>
      </c>
      <c r="L23" s="8">
        <v>557899.9</v>
      </c>
      <c r="M23" s="8">
        <v>569350.19999999995</v>
      </c>
    </row>
    <row r="24" spans="1:13" ht="12.75" customHeight="1" x14ac:dyDescent="0.25">
      <c r="A24" s="3" t="s">
        <v>1002</v>
      </c>
      <c r="B24" s="3" t="s">
        <v>174</v>
      </c>
      <c r="C24" s="80">
        <v>460719.6</v>
      </c>
      <c r="D24" s="80">
        <v>474080</v>
      </c>
      <c r="E24" s="80">
        <v>478615.3</v>
      </c>
      <c r="F24" s="80">
        <v>465019.9</v>
      </c>
      <c r="G24" s="80">
        <v>476276.9</v>
      </c>
      <c r="H24" s="80">
        <v>484774.40000000002</v>
      </c>
      <c r="I24" s="80">
        <v>483412.3</v>
      </c>
      <c r="J24" s="8">
        <v>482015</v>
      </c>
      <c r="K24" s="8">
        <v>484455.8</v>
      </c>
      <c r="L24" s="8">
        <v>490249.5</v>
      </c>
      <c r="M24" s="8">
        <v>496638.3</v>
      </c>
    </row>
    <row r="25" spans="1:13" ht="12.75" customHeight="1" x14ac:dyDescent="0.25">
      <c r="A25" s="3" t="s">
        <v>1002</v>
      </c>
      <c r="B25" s="3" t="s">
        <v>187</v>
      </c>
      <c r="C25" s="80">
        <v>471677.9</v>
      </c>
      <c r="D25" s="80">
        <v>484192.1</v>
      </c>
      <c r="E25" s="80">
        <v>484519.4</v>
      </c>
      <c r="F25" s="80">
        <v>476598.1</v>
      </c>
      <c r="G25" s="80">
        <v>478876.7</v>
      </c>
      <c r="H25" s="80">
        <v>484708.6</v>
      </c>
      <c r="I25" s="80">
        <v>499692.3</v>
      </c>
      <c r="J25" s="8">
        <v>508325.3</v>
      </c>
      <c r="K25" s="8">
        <v>522066.3</v>
      </c>
      <c r="L25" s="8">
        <v>535901.1</v>
      </c>
      <c r="M25" s="8">
        <v>549152.69999999995</v>
      </c>
    </row>
    <row r="26" spans="1:13" ht="12.75" customHeight="1" x14ac:dyDescent="0.25">
      <c r="A26" s="3" t="s">
        <v>1002</v>
      </c>
      <c r="B26" s="3" t="s">
        <v>65</v>
      </c>
      <c r="C26" s="80">
        <v>388218.8</v>
      </c>
      <c r="D26" s="80">
        <v>414560.4</v>
      </c>
      <c r="E26" s="80">
        <v>435813.2</v>
      </c>
      <c r="F26" s="80">
        <v>442909.5</v>
      </c>
      <c r="G26" s="80">
        <v>460071</v>
      </c>
      <c r="H26" s="80">
        <v>480869.7</v>
      </c>
      <c r="I26" s="80">
        <v>489837.6</v>
      </c>
      <c r="J26" s="8">
        <v>495972.2</v>
      </c>
      <c r="K26" s="8">
        <v>509205</v>
      </c>
      <c r="L26" s="8">
        <v>527264.6</v>
      </c>
      <c r="M26" s="8">
        <v>547522.6</v>
      </c>
    </row>
    <row r="27" spans="1:13" ht="12.75" customHeight="1" x14ac:dyDescent="0.25">
      <c r="A27" s="3" t="s">
        <v>1002</v>
      </c>
      <c r="B27" s="3" t="s">
        <v>39</v>
      </c>
      <c r="C27" s="80">
        <v>387612.2</v>
      </c>
      <c r="D27" s="80">
        <v>410802.6</v>
      </c>
      <c r="E27" s="80">
        <v>413800.6</v>
      </c>
      <c r="F27" s="80">
        <v>406251.7</v>
      </c>
      <c r="G27" s="80">
        <v>449966.8</v>
      </c>
      <c r="H27" s="80">
        <v>468258.4</v>
      </c>
      <c r="I27" s="80">
        <v>474146.5</v>
      </c>
      <c r="J27" s="8">
        <v>488235</v>
      </c>
      <c r="K27" s="8">
        <v>507318.8</v>
      </c>
      <c r="L27" s="8">
        <v>528605.4</v>
      </c>
      <c r="M27" s="8">
        <v>549166.1</v>
      </c>
    </row>
    <row r="28" spans="1:13" ht="12.75" customHeight="1" x14ac:dyDescent="0.25">
      <c r="A28" s="3" t="s">
        <v>1002</v>
      </c>
      <c r="B28" s="3" t="s">
        <v>73</v>
      </c>
      <c r="C28" s="80">
        <v>335703.3</v>
      </c>
      <c r="D28" s="80">
        <v>364752.9</v>
      </c>
      <c r="E28" s="80">
        <v>389404.5</v>
      </c>
      <c r="F28" s="80">
        <v>392715.3</v>
      </c>
      <c r="G28" s="80">
        <v>428691.7</v>
      </c>
      <c r="H28" s="80">
        <v>466714.7</v>
      </c>
      <c r="I28" s="80">
        <v>475580.4</v>
      </c>
      <c r="J28" s="8">
        <v>486066.4</v>
      </c>
      <c r="K28" s="8">
        <v>497210.5</v>
      </c>
      <c r="L28" s="8">
        <v>509359.8</v>
      </c>
      <c r="M28" s="8">
        <v>527418.80000000005</v>
      </c>
    </row>
    <row r="29" spans="1:13" ht="12.75" customHeight="1" x14ac:dyDescent="0.25">
      <c r="A29" s="3" t="s">
        <v>1002</v>
      </c>
      <c r="B29" s="3" t="s">
        <v>173</v>
      </c>
      <c r="C29" s="80">
        <v>373724.8</v>
      </c>
      <c r="D29" s="80">
        <v>387574.8</v>
      </c>
      <c r="E29" s="80">
        <v>392986</v>
      </c>
      <c r="F29" s="80">
        <v>378013.4</v>
      </c>
      <c r="G29" s="80">
        <v>385766.2</v>
      </c>
      <c r="H29" s="80">
        <v>396168.1</v>
      </c>
      <c r="I29" s="80">
        <v>399304.5</v>
      </c>
      <c r="J29" s="8">
        <v>401471.9</v>
      </c>
      <c r="K29" s="8">
        <v>406723</v>
      </c>
      <c r="L29" s="8">
        <v>413716.6</v>
      </c>
      <c r="M29" s="8">
        <v>420587.1</v>
      </c>
    </row>
    <row r="30" spans="1:13" ht="12.75" customHeight="1" x14ac:dyDescent="0.25">
      <c r="A30" s="3" t="s">
        <v>1002</v>
      </c>
      <c r="B30" s="3" t="s">
        <v>157</v>
      </c>
      <c r="C30" s="80">
        <v>326369.8</v>
      </c>
      <c r="D30" s="80">
        <v>344476</v>
      </c>
      <c r="E30" s="80">
        <v>356878.7</v>
      </c>
      <c r="F30" s="80">
        <v>351392.4</v>
      </c>
      <c r="G30" s="80">
        <v>362238.6</v>
      </c>
      <c r="H30" s="80">
        <v>374762</v>
      </c>
      <c r="I30" s="80">
        <v>384312.7</v>
      </c>
      <c r="J30" s="8">
        <v>394454.1</v>
      </c>
      <c r="K30" s="8">
        <v>408527.1</v>
      </c>
      <c r="L30" s="8">
        <v>422062.3</v>
      </c>
      <c r="M30" s="8">
        <v>436458.9</v>
      </c>
    </row>
    <row r="31" spans="1:13" ht="12.75" customHeight="1" x14ac:dyDescent="0.25">
      <c r="A31" s="3" t="s">
        <v>1002</v>
      </c>
      <c r="B31" s="3" t="s">
        <v>103</v>
      </c>
      <c r="C31" s="80">
        <v>317735</v>
      </c>
      <c r="D31" s="80">
        <v>345548.2</v>
      </c>
      <c r="E31" s="80">
        <v>363785.7</v>
      </c>
      <c r="F31" s="80">
        <v>352136.2</v>
      </c>
      <c r="G31" s="80">
        <v>346893.6</v>
      </c>
      <c r="H31" s="80">
        <v>361381.4</v>
      </c>
      <c r="I31" s="80">
        <v>381712.5</v>
      </c>
      <c r="J31" s="8">
        <v>386812.4</v>
      </c>
      <c r="K31" s="8">
        <v>398271.1</v>
      </c>
      <c r="L31" s="8">
        <v>407363.6</v>
      </c>
      <c r="M31" s="8">
        <v>417282.9</v>
      </c>
    </row>
    <row r="32" spans="1:13" ht="12.75" customHeight="1" x14ac:dyDescent="0.25">
      <c r="A32" s="3" t="s">
        <v>1002</v>
      </c>
      <c r="B32" s="3" t="s">
        <v>80</v>
      </c>
      <c r="C32" s="80">
        <v>284917.8</v>
      </c>
      <c r="D32" s="80">
        <v>304578.90000000002</v>
      </c>
      <c r="E32" s="80">
        <v>315381.7</v>
      </c>
      <c r="F32" s="80">
        <v>320590.40000000002</v>
      </c>
      <c r="G32" s="80">
        <v>333417.8</v>
      </c>
      <c r="H32" s="80">
        <v>355574.5</v>
      </c>
      <c r="I32" s="80">
        <v>369812.7</v>
      </c>
      <c r="J32" s="8">
        <v>384878.8</v>
      </c>
      <c r="K32" s="8">
        <v>402875.7</v>
      </c>
      <c r="L32" s="8">
        <v>421571.9</v>
      </c>
      <c r="M32" s="8">
        <v>441470.7</v>
      </c>
    </row>
    <row r="33" spans="1:13" ht="12.75" customHeight="1" x14ac:dyDescent="0.25">
      <c r="A33" s="3" t="s">
        <v>1002</v>
      </c>
      <c r="B33" s="3" t="s">
        <v>41</v>
      </c>
      <c r="C33" s="80">
        <v>303027.59999999998</v>
      </c>
      <c r="D33" s="80">
        <v>318297.2</v>
      </c>
      <c r="E33" s="80">
        <v>326204.7</v>
      </c>
      <c r="F33" s="80">
        <v>318604.59999999998</v>
      </c>
      <c r="G33" s="80">
        <v>343489.2</v>
      </c>
      <c r="H33" s="80">
        <v>343663.3</v>
      </c>
      <c r="I33" s="80">
        <v>365968.3</v>
      </c>
      <c r="J33" s="8">
        <v>382878.6</v>
      </c>
      <c r="K33" s="8">
        <v>401259.6</v>
      </c>
      <c r="L33" s="8">
        <v>419894.5</v>
      </c>
      <c r="M33" s="8">
        <v>438912.8</v>
      </c>
    </row>
    <row r="34" spans="1:13" ht="12.75" customHeight="1" x14ac:dyDescent="0.25">
      <c r="A34" s="3" t="s">
        <v>1002</v>
      </c>
      <c r="B34" s="3" t="s">
        <v>167</v>
      </c>
      <c r="C34" s="80">
        <v>319937</v>
      </c>
      <c r="D34" s="80">
        <v>330125.09999999998</v>
      </c>
      <c r="E34" s="80">
        <v>340662.1</v>
      </c>
      <c r="F34" s="80">
        <v>324297</v>
      </c>
      <c r="G34" s="80">
        <v>328452.2</v>
      </c>
      <c r="H34" s="80">
        <v>342136</v>
      </c>
      <c r="I34" s="80">
        <v>355510.1</v>
      </c>
      <c r="J34" s="8">
        <v>366658.9</v>
      </c>
      <c r="K34" s="8">
        <v>379858.6</v>
      </c>
      <c r="L34" s="8">
        <v>393495.5</v>
      </c>
      <c r="M34" s="8">
        <v>407779.4</v>
      </c>
    </row>
    <row r="35" spans="1:13" ht="12.75" customHeight="1" x14ac:dyDescent="0.25">
      <c r="A35" s="3" t="s">
        <v>1002</v>
      </c>
      <c r="B35" s="3" t="s">
        <v>176</v>
      </c>
      <c r="C35" s="80">
        <v>323331</v>
      </c>
      <c r="D35" s="80">
        <v>328450.09999999998</v>
      </c>
      <c r="E35" s="80">
        <v>325875.3</v>
      </c>
      <c r="F35" s="80">
        <v>307410.59999999998</v>
      </c>
      <c r="G35" s="80">
        <v>312259</v>
      </c>
      <c r="H35" s="80">
        <v>315707.8</v>
      </c>
      <c r="I35" s="80">
        <v>314225.5</v>
      </c>
      <c r="J35" s="8">
        <v>314847.2</v>
      </c>
      <c r="K35" s="8">
        <v>319247</v>
      </c>
      <c r="L35" s="8">
        <v>325628.09999999998</v>
      </c>
      <c r="M35" s="8">
        <v>331878.09999999998</v>
      </c>
    </row>
    <row r="36" spans="1:13" ht="12.75" customHeight="1" x14ac:dyDescent="0.25">
      <c r="A36" s="3" t="s">
        <v>1002</v>
      </c>
      <c r="B36" s="3" t="s">
        <v>26</v>
      </c>
      <c r="C36" s="80">
        <v>232881.7</v>
      </c>
      <c r="D36" s="80">
        <v>247550.9</v>
      </c>
      <c r="E36" s="80">
        <v>259450.6</v>
      </c>
      <c r="F36" s="80">
        <v>255523.4</v>
      </c>
      <c r="G36" s="80">
        <v>274495.59999999998</v>
      </c>
      <c r="H36" s="80">
        <v>288573.7</v>
      </c>
      <c r="I36" s="80">
        <v>304770.59999999998</v>
      </c>
      <c r="J36" s="8">
        <v>321284.59999999998</v>
      </c>
      <c r="K36" s="8">
        <v>338251.7</v>
      </c>
      <c r="L36" s="8">
        <v>356232.5</v>
      </c>
      <c r="M36" s="8">
        <v>374475</v>
      </c>
    </row>
    <row r="37" spans="1:13" ht="12.75" customHeight="1" x14ac:dyDescent="0.25">
      <c r="A37" s="3" t="s">
        <v>1002</v>
      </c>
      <c r="B37" s="3" t="s">
        <v>35</v>
      </c>
      <c r="C37" s="80">
        <v>205454.2</v>
      </c>
      <c r="D37" s="80">
        <v>223986.2</v>
      </c>
      <c r="E37" s="80">
        <v>227901.5</v>
      </c>
      <c r="F37" s="80">
        <v>226107.9</v>
      </c>
      <c r="G37" s="80">
        <v>259528.9</v>
      </c>
      <c r="H37" s="80">
        <v>272920.59999999998</v>
      </c>
      <c r="I37" s="80">
        <v>276520.3</v>
      </c>
      <c r="J37" s="8">
        <v>282541.5</v>
      </c>
      <c r="K37" s="8">
        <v>292737.09999999998</v>
      </c>
      <c r="L37" s="8">
        <v>304679.40000000002</v>
      </c>
      <c r="M37" s="8">
        <v>317340.79999999999</v>
      </c>
    </row>
    <row r="38" spans="1:13" ht="12.75" customHeight="1" x14ac:dyDescent="0.25">
      <c r="A38" s="3" t="s">
        <v>1002</v>
      </c>
      <c r="B38" s="3" t="s">
        <v>180</v>
      </c>
      <c r="C38" s="80">
        <v>300935</v>
      </c>
      <c r="D38" s="80">
        <v>311582</v>
      </c>
      <c r="E38" s="80">
        <v>311092.7</v>
      </c>
      <c r="F38" s="80">
        <v>301336.5</v>
      </c>
      <c r="G38" s="80">
        <v>286443.3</v>
      </c>
      <c r="H38" s="80">
        <v>266091.90000000002</v>
      </c>
      <c r="I38" s="80">
        <v>248946.5</v>
      </c>
      <c r="J38" s="8">
        <v>237107</v>
      </c>
      <c r="K38" s="8">
        <v>234287.6</v>
      </c>
      <c r="L38" s="8">
        <v>243202.9</v>
      </c>
      <c r="M38" s="8">
        <v>253830.2</v>
      </c>
    </row>
    <row r="39" spans="1:13" ht="12.75" customHeight="1" x14ac:dyDescent="0.25">
      <c r="A39" s="3" t="s">
        <v>1002</v>
      </c>
      <c r="B39" s="3" t="s">
        <v>18</v>
      </c>
      <c r="C39" s="80">
        <v>218331.3</v>
      </c>
      <c r="D39" s="80">
        <v>232446.1</v>
      </c>
      <c r="E39" s="80">
        <v>237392.2</v>
      </c>
      <c r="F39" s="80">
        <v>231554.3</v>
      </c>
      <c r="G39" s="80">
        <v>247269</v>
      </c>
      <c r="H39" s="80">
        <v>259363</v>
      </c>
      <c r="I39" s="80">
        <v>263257.3</v>
      </c>
      <c r="J39" s="8">
        <v>272417</v>
      </c>
      <c r="K39" s="8">
        <v>283315.20000000001</v>
      </c>
      <c r="L39" s="8">
        <v>294826.59999999998</v>
      </c>
      <c r="M39" s="8">
        <v>306417.59999999998</v>
      </c>
    </row>
    <row r="40" spans="1:13" ht="12.75" customHeight="1" x14ac:dyDescent="0.25">
      <c r="A40" s="3" t="s">
        <v>1002</v>
      </c>
      <c r="B40" s="3" t="s">
        <v>79</v>
      </c>
      <c r="C40" s="80">
        <v>211294.6</v>
      </c>
      <c r="D40" s="80">
        <v>222199.2</v>
      </c>
      <c r="E40" s="80">
        <v>229515</v>
      </c>
      <c r="F40" s="80">
        <v>227136.2</v>
      </c>
      <c r="G40" s="80">
        <v>240226</v>
      </c>
      <c r="H40" s="80">
        <v>254280.9</v>
      </c>
      <c r="I40" s="80">
        <v>268407.09999999998</v>
      </c>
      <c r="J40" s="8">
        <v>281806.90000000002</v>
      </c>
      <c r="K40" s="8">
        <v>295414.3</v>
      </c>
      <c r="L40" s="8">
        <v>309407.90000000002</v>
      </c>
      <c r="M40" s="8">
        <v>323548.79999999999</v>
      </c>
    </row>
    <row r="41" spans="1:13" ht="12.75" customHeight="1" x14ac:dyDescent="0.25">
      <c r="A41" s="3" t="s">
        <v>1002</v>
      </c>
      <c r="B41" s="3" t="s">
        <v>177</v>
      </c>
      <c r="C41" s="80">
        <v>244298.7</v>
      </c>
      <c r="D41" s="80">
        <v>257332.5</v>
      </c>
      <c r="E41" s="80">
        <v>258087.9</v>
      </c>
      <c r="F41" s="80">
        <v>236050.9</v>
      </c>
      <c r="G41" s="80">
        <v>243896.1</v>
      </c>
      <c r="H41" s="80">
        <v>250670.2</v>
      </c>
      <c r="I41" s="80">
        <v>250048.9</v>
      </c>
      <c r="J41" s="8">
        <v>249966.9</v>
      </c>
      <c r="K41" s="8">
        <v>253186.7</v>
      </c>
      <c r="L41" s="8">
        <v>257096.9</v>
      </c>
      <c r="M41" s="8">
        <v>261283.6</v>
      </c>
    </row>
    <row r="42" spans="1:13" ht="12.75" customHeight="1" x14ac:dyDescent="0.25">
      <c r="A42" s="3" t="s">
        <v>1002</v>
      </c>
      <c r="B42" s="3" t="s">
        <v>148</v>
      </c>
      <c r="C42" s="80">
        <v>177649.4</v>
      </c>
      <c r="D42" s="80">
        <v>190035.20000000001</v>
      </c>
      <c r="E42" s="80">
        <v>201950.9</v>
      </c>
      <c r="F42" s="80">
        <v>215955</v>
      </c>
      <c r="G42" s="80">
        <v>232885.3</v>
      </c>
      <c r="H42" s="80">
        <v>250135</v>
      </c>
      <c r="I42" s="80">
        <v>264945</v>
      </c>
      <c r="J42" s="8">
        <v>282374.40000000002</v>
      </c>
      <c r="K42" s="8">
        <v>301139.7</v>
      </c>
      <c r="L42" s="8">
        <v>322339.90000000002</v>
      </c>
      <c r="M42" s="8">
        <v>344955.3</v>
      </c>
    </row>
    <row r="43" spans="1:13" ht="12.75" customHeight="1" x14ac:dyDescent="0.25">
      <c r="A43" s="3" t="s">
        <v>1002</v>
      </c>
      <c r="B43" s="3" t="s">
        <v>120</v>
      </c>
      <c r="C43" s="80">
        <v>193341.8</v>
      </c>
      <c r="D43" s="80">
        <v>207058.4</v>
      </c>
      <c r="E43" s="80">
        <v>221876.1</v>
      </c>
      <c r="F43" s="80">
        <v>232245.7</v>
      </c>
      <c r="G43" s="80">
        <v>244199.9</v>
      </c>
      <c r="H43" s="80">
        <v>248509</v>
      </c>
      <c r="I43" s="80">
        <v>254041.3</v>
      </c>
      <c r="J43" s="8">
        <v>263848.3</v>
      </c>
      <c r="K43" s="8">
        <v>268304</v>
      </c>
      <c r="L43" s="8">
        <v>280878.8</v>
      </c>
      <c r="M43" s="8">
        <v>297851.7</v>
      </c>
    </row>
    <row r="44" spans="1:13" ht="12.75" customHeight="1" x14ac:dyDescent="0.25">
      <c r="A44" s="3" t="s">
        <v>1002</v>
      </c>
      <c r="B44" s="3" t="s">
        <v>33</v>
      </c>
      <c r="C44" s="80">
        <v>186959.1</v>
      </c>
      <c r="D44" s="80">
        <v>199329.5</v>
      </c>
      <c r="E44" s="80">
        <v>207607.2</v>
      </c>
      <c r="F44" s="80">
        <v>209991.2</v>
      </c>
      <c r="G44" s="80">
        <v>226018.3</v>
      </c>
      <c r="H44" s="80">
        <v>234242.4</v>
      </c>
      <c r="I44" s="80">
        <v>250204.9</v>
      </c>
      <c r="J44" s="8">
        <v>265578.40000000002</v>
      </c>
      <c r="K44" s="8">
        <v>280818.8</v>
      </c>
      <c r="L44" s="8">
        <v>295702.09999999998</v>
      </c>
      <c r="M44" s="8">
        <v>311670.09999999998</v>
      </c>
    </row>
    <row r="45" spans="1:13" ht="12.75" customHeight="1" x14ac:dyDescent="0.25">
      <c r="A45" s="3" t="s">
        <v>1002</v>
      </c>
      <c r="B45" s="3" t="s">
        <v>131</v>
      </c>
      <c r="C45" s="80">
        <v>190859.6</v>
      </c>
      <c r="D45" s="80">
        <v>202114.9</v>
      </c>
      <c r="E45" s="80">
        <v>210423.2</v>
      </c>
      <c r="F45" s="80">
        <v>212751.4</v>
      </c>
      <c r="G45" s="80">
        <v>223353.1</v>
      </c>
      <c r="H45" s="80">
        <v>233637.5</v>
      </c>
      <c r="I45" s="80">
        <v>241115.8</v>
      </c>
      <c r="J45" s="8">
        <v>248837.4</v>
      </c>
      <c r="K45" s="8">
        <v>257844.3</v>
      </c>
      <c r="L45" s="8">
        <v>266764.40000000002</v>
      </c>
      <c r="M45" s="8">
        <v>275558.5</v>
      </c>
    </row>
    <row r="46" spans="1:13" ht="12.75" customHeight="1" x14ac:dyDescent="0.25">
      <c r="A46" s="3" t="s">
        <v>1002</v>
      </c>
      <c r="B46" s="3" t="s">
        <v>188</v>
      </c>
      <c r="C46" s="80">
        <v>219841.9</v>
      </c>
      <c r="D46" s="80">
        <v>225041.6</v>
      </c>
      <c r="E46" s="80">
        <v>225022.7</v>
      </c>
      <c r="F46" s="80">
        <v>218478.1</v>
      </c>
      <c r="G46" s="80">
        <v>222710.5</v>
      </c>
      <c r="H46" s="80">
        <v>219250</v>
      </c>
      <c r="I46" s="80">
        <v>212303.3</v>
      </c>
      <c r="J46" s="8">
        <v>206984.9</v>
      </c>
      <c r="K46" s="8">
        <v>207105</v>
      </c>
      <c r="L46" s="8">
        <v>210603.7</v>
      </c>
      <c r="M46" s="8">
        <v>215278.3</v>
      </c>
    </row>
    <row r="47" spans="1:13" ht="12.75" customHeight="1" x14ac:dyDescent="0.25">
      <c r="A47" s="3" t="s">
        <v>1002</v>
      </c>
      <c r="B47" s="3" t="s">
        <v>31</v>
      </c>
      <c r="C47" s="80">
        <v>174417.5</v>
      </c>
      <c r="D47" s="80">
        <v>186304</v>
      </c>
      <c r="E47" s="80">
        <v>193169.3</v>
      </c>
      <c r="F47" s="80">
        <v>196495.7</v>
      </c>
      <c r="G47" s="80">
        <v>202520.3</v>
      </c>
      <c r="H47" s="80">
        <v>208672.8</v>
      </c>
      <c r="I47" s="80">
        <v>215367.3</v>
      </c>
      <c r="J47" s="8">
        <v>222922.3</v>
      </c>
      <c r="K47" s="8">
        <v>230425.60000000001</v>
      </c>
      <c r="L47" s="8">
        <v>238214.6</v>
      </c>
      <c r="M47" s="8">
        <v>246325.3</v>
      </c>
    </row>
    <row r="48" spans="1:13" ht="12.75" customHeight="1" x14ac:dyDescent="0.25">
      <c r="A48" s="3" t="s">
        <v>1002</v>
      </c>
      <c r="B48" s="3" t="s">
        <v>182</v>
      </c>
      <c r="C48" s="80">
        <v>212087.1</v>
      </c>
      <c r="D48" s="80">
        <v>223635.4</v>
      </c>
      <c r="E48" s="80">
        <v>218920</v>
      </c>
      <c r="F48" s="80">
        <v>206974.9</v>
      </c>
      <c r="G48" s="80">
        <v>205389.1</v>
      </c>
      <c r="H48" s="80">
        <v>208327.4</v>
      </c>
      <c r="I48" s="80">
        <v>210202.4</v>
      </c>
      <c r="J48" s="8">
        <v>211023.3</v>
      </c>
      <c r="K48" s="8">
        <v>213981.4</v>
      </c>
      <c r="L48" s="8">
        <v>218741.4</v>
      </c>
      <c r="M48" s="8">
        <v>223900.1</v>
      </c>
    </row>
    <row r="49" spans="1:13" ht="12.75" customHeight="1" x14ac:dyDescent="0.25">
      <c r="A49" s="3" t="s">
        <v>1002</v>
      </c>
      <c r="B49" s="3" t="s">
        <v>55</v>
      </c>
      <c r="C49" s="80">
        <v>182359.9</v>
      </c>
      <c r="D49" s="80">
        <v>192818.4</v>
      </c>
      <c r="E49" s="80">
        <v>198793.9</v>
      </c>
      <c r="F49" s="80">
        <v>189834</v>
      </c>
      <c r="G49" s="80">
        <v>194565.5</v>
      </c>
      <c r="H49" s="80">
        <v>198103.9</v>
      </c>
      <c r="I49" s="80">
        <v>195656.5</v>
      </c>
      <c r="J49" s="8">
        <v>194227.8</v>
      </c>
      <c r="K49" s="8">
        <v>197094.6</v>
      </c>
      <c r="L49" s="8">
        <v>202962.3</v>
      </c>
      <c r="M49" s="8">
        <v>208803.20000000001</v>
      </c>
    </row>
    <row r="50" spans="1:13" ht="12.75" customHeight="1" x14ac:dyDescent="0.25">
      <c r="A50" s="3" t="s">
        <v>1002</v>
      </c>
      <c r="B50" s="3" t="s">
        <v>22</v>
      </c>
      <c r="C50" s="80">
        <v>146916.29999999999</v>
      </c>
      <c r="D50" s="80">
        <v>160054</v>
      </c>
      <c r="E50" s="80">
        <v>165363.9</v>
      </c>
      <c r="F50" s="80">
        <v>167353.60000000001</v>
      </c>
      <c r="G50" s="80">
        <v>179562.9</v>
      </c>
      <c r="H50" s="80">
        <v>192968</v>
      </c>
      <c r="I50" s="80">
        <v>202656</v>
      </c>
      <c r="J50" s="8">
        <v>213844.5</v>
      </c>
      <c r="K50" s="8">
        <v>226331.3</v>
      </c>
      <c r="L50" s="8">
        <v>239454.5</v>
      </c>
      <c r="M50" s="8">
        <v>253121.1</v>
      </c>
    </row>
    <row r="51" spans="1:13" ht="12.75" customHeight="1" x14ac:dyDescent="0.25">
      <c r="A51" s="3" t="s">
        <v>1002</v>
      </c>
      <c r="B51" s="3" t="s">
        <v>96</v>
      </c>
      <c r="C51" s="80">
        <v>133765.6</v>
      </c>
      <c r="D51" s="80">
        <v>145677.79999999999</v>
      </c>
      <c r="E51" s="80">
        <v>159959.6</v>
      </c>
      <c r="F51" s="80">
        <v>161338</v>
      </c>
      <c r="G51" s="80">
        <v>175527.3</v>
      </c>
      <c r="H51" s="80">
        <v>187660.3</v>
      </c>
      <c r="I51" s="80">
        <v>199392.4</v>
      </c>
      <c r="J51" s="8">
        <v>211222.5</v>
      </c>
      <c r="K51" s="8">
        <v>224127.3</v>
      </c>
      <c r="L51" s="8">
        <v>237367.8</v>
      </c>
      <c r="M51" s="8">
        <v>251427.6</v>
      </c>
    </row>
    <row r="52" spans="1:13" ht="12.75" customHeight="1" x14ac:dyDescent="0.25">
      <c r="A52" s="3" t="s">
        <v>1002</v>
      </c>
      <c r="B52" s="3" t="s">
        <v>71</v>
      </c>
      <c r="C52" s="80">
        <v>171312.6</v>
      </c>
      <c r="D52" s="80">
        <v>184321.2</v>
      </c>
      <c r="E52" s="80">
        <v>188567.8</v>
      </c>
      <c r="F52" s="80">
        <v>160737.9</v>
      </c>
      <c r="G52" s="80">
        <v>167408.20000000001</v>
      </c>
      <c r="H52" s="80">
        <v>176040.5</v>
      </c>
      <c r="I52" s="80">
        <v>176308.9</v>
      </c>
      <c r="J52" s="8">
        <v>176484.9</v>
      </c>
      <c r="K52" s="8">
        <v>180963.5</v>
      </c>
      <c r="L52" s="8">
        <v>187964.1</v>
      </c>
      <c r="M52" s="8">
        <v>196018.6</v>
      </c>
    </row>
    <row r="53" spans="1:13" ht="12.75" customHeight="1" x14ac:dyDescent="0.25">
      <c r="A53" s="3" t="s">
        <v>1002</v>
      </c>
      <c r="B53" s="3" t="s">
        <v>150</v>
      </c>
      <c r="C53" s="80">
        <v>83940.800000000003</v>
      </c>
      <c r="D53" s="80">
        <v>99038.399999999994</v>
      </c>
      <c r="E53" s="80">
        <v>116531.5</v>
      </c>
      <c r="F53" s="80">
        <v>130464</v>
      </c>
      <c r="G53" s="80">
        <v>152289.4</v>
      </c>
      <c r="H53" s="80">
        <v>172062.6</v>
      </c>
      <c r="I53" s="80">
        <v>183377.5</v>
      </c>
      <c r="J53" s="8">
        <v>192914.9</v>
      </c>
      <c r="K53" s="8">
        <v>202593.5</v>
      </c>
      <c r="L53" s="8">
        <v>215974.8</v>
      </c>
      <c r="M53" s="8">
        <v>229389</v>
      </c>
    </row>
    <row r="54" spans="1:13" ht="12.75" customHeight="1" x14ac:dyDescent="0.25">
      <c r="A54" s="3" t="s">
        <v>1002</v>
      </c>
      <c r="B54" s="3" t="s">
        <v>130</v>
      </c>
      <c r="C54" s="80">
        <v>129387.8</v>
      </c>
      <c r="D54" s="80">
        <v>131170.29999999999</v>
      </c>
      <c r="E54" s="80">
        <v>139839.29999999999</v>
      </c>
      <c r="F54" s="80">
        <v>147962.6</v>
      </c>
      <c r="G54" s="80">
        <v>156628.70000000001</v>
      </c>
      <c r="H54" s="80">
        <v>170070.6</v>
      </c>
      <c r="I54" s="80">
        <v>184404.2</v>
      </c>
      <c r="J54" s="8">
        <v>201079.8</v>
      </c>
      <c r="K54" s="8">
        <v>218069.1</v>
      </c>
      <c r="L54" s="8">
        <v>236197.1</v>
      </c>
      <c r="M54" s="8">
        <v>257528.1</v>
      </c>
    </row>
    <row r="55" spans="1:13" ht="12.75" customHeight="1" x14ac:dyDescent="0.25">
      <c r="A55" s="3" t="s">
        <v>1002</v>
      </c>
      <c r="B55" s="3" t="s">
        <v>104</v>
      </c>
      <c r="C55" s="80">
        <v>148935</v>
      </c>
      <c r="D55" s="80">
        <v>153998.79999999999</v>
      </c>
      <c r="E55" s="80">
        <v>157078.79999999999</v>
      </c>
      <c r="F55" s="80">
        <v>159749.1</v>
      </c>
      <c r="G55" s="80">
        <v>165500.1</v>
      </c>
      <c r="H55" s="80">
        <v>169422.4</v>
      </c>
      <c r="I55" s="80">
        <v>173708.79999999999</v>
      </c>
      <c r="J55" s="8">
        <v>179489.9</v>
      </c>
      <c r="K55" s="8">
        <v>185639.2</v>
      </c>
      <c r="L55" s="8">
        <v>192335.2</v>
      </c>
      <c r="M55" s="8">
        <v>199563.1</v>
      </c>
    </row>
    <row r="56" spans="1:13" ht="12.75" customHeight="1" x14ac:dyDescent="0.25">
      <c r="A56" s="3" t="s">
        <v>1002</v>
      </c>
      <c r="B56" s="3" t="s">
        <v>66</v>
      </c>
      <c r="C56" s="80">
        <v>155919</v>
      </c>
      <c r="D56" s="80">
        <v>165679.1</v>
      </c>
      <c r="E56" s="80">
        <v>178704.3</v>
      </c>
      <c r="F56" s="80">
        <v>166554.6</v>
      </c>
      <c r="G56" s="80">
        <v>164989.6</v>
      </c>
      <c r="H56" s="80">
        <v>168799</v>
      </c>
      <c r="I56" s="80">
        <v>169396.1</v>
      </c>
      <c r="J56" s="8">
        <v>171718.39999999999</v>
      </c>
      <c r="K56" s="8">
        <v>175982.4</v>
      </c>
      <c r="L56" s="8">
        <v>181660</v>
      </c>
      <c r="M56" s="8">
        <v>188520.7</v>
      </c>
    </row>
    <row r="57" spans="1:13" ht="12.75" customHeight="1" x14ac:dyDescent="0.25">
      <c r="A57" s="3" t="s">
        <v>1002</v>
      </c>
      <c r="B57" s="3" t="s">
        <v>134</v>
      </c>
      <c r="C57" s="80">
        <v>156349.5</v>
      </c>
      <c r="D57" s="80">
        <v>165718</v>
      </c>
      <c r="E57" s="80">
        <v>169827.8</v>
      </c>
      <c r="F57" s="80">
        <v>157810.79999999999</v>
      </c>
      <c r="G57" s="80">
        <v>154069.1</v>
      </c>
      <c r="H57" s="80">
        <v>163781.6</v>
      </c>
      <c r="I57" s="80">
        <v>172105</v>
      </c>
      <c r="J57" s="8">
        <v>173920.7</v>
      </c>
      <c r="K57" s="8">
        <v>179395.7</v>
      </c>
      <c r="L57" s="8">
        <v>186259.4</v>
      </c>
      <c r="M57" s="8">
        <v>193437.9</v>
      </c>
    </row>
    <row r="58" spans="1:13" ht="12.75" customHeight="1" x14ac:dyDescent="0.25">
      <c r="A58" s="3" t="s">
        <v>1002</v>
      </c>
      <c r="B58" s="3" t="s">
        <v>49</v>
      </c>
      <c r="C58" s="80">
        <v>156328.79999999999</v>
      </c>
      <c r="D58" s="80">
        <v>161798.70000000001</v>
      </c>
      <c r="E58" s="80">
        <v>160491.4</v>
      </c>
      <c r="F58" s="80">
        <v>157864.1</v>
      </c>
      <c r="G58" s="80">
        <v>160631.5</v>
      </c>
      <c r="H58" s="80">
        <v>162909.20000000001</v>
      </c>
      <c r="I58" s="80">
        <v>167042.20000000001</v>
      </c>
      <c r="J58" s="8">
        <v>171722.1</v>
      </c>
      <c r="K58" s="8">
        <v>176138.4</v>
      </c>
      <c r="L58" s="8">
        <v>181106.1</v>
      </c>
      <c r="M58" s="8">
        <v>185597.1</v>
      </c>
    </row>
    <row r="59" spans="1:13" ht="12.75" customHeight="1" x14ac:dyDescent="0.25">
      <c r="A59" s="3" t="s">
        <v>1002</v>
      </c>
      <c r="B59" s="3" t="s">
        <v>47</v>
      </c>
      <c r="C59" s="80">
        <v>97094.1</v>
      </c>
      <c r="D59" s="80">
        <v>105339.4</v>
      </c>
      <c r="E59" s="80">
        <v>111782.5</v>
      </c>
      <c r="F59" s="80">
        <v>117860.4</v>
      </c>
      <c r="G59" s="80">
        <v>125992.7</v>
      </c>
      <c r="H59" s="80">
        <v>133504.4</v>
      </c>
      <c r="I59" s="80">
        <v>140216.9</v>
      </c>
      <c r="J59" s="8">
        <v>147796.29999999999</v>
      </c>
      <c r="K59" s="8">
        <v>156290.1</v>
      </c>
      <c r="L59" s="8">
        <v>164815.20000000001</v>
      </c>
      <c r="M59" s="8">
        <v>174230.1</v>
      </c>
    </row>
    <row r="60" spans="1:13" ht="12.75" customHeight="1" x14ac:dyDescent="0.25">
      <c r="A60" s="3" t="s">
        <v>1002</v>
      </c>
      <c r="B60" s="3" t="s">
        <v>58</v>
      </c>
      <c r="C60" s="80">
        <v>131804.5</v>
      </c>
      <c r="D60" s="80">
        <v>131955.6</v>
      </c>
      <c r="E60" s="80">
        <v>133135.5</v>
      </c>
      <c r="F60" s="80">
        <v>124084.1</v>
      </c>
      <c r="G60" s="80">
        <v>125645.3</v>
      </c>
      <c r="H60" s="80">
        <v>127717.5</v>
      </c>
      <c r="I60" s="80">
        <v>125507.7</v>
      </c>
      <c r="J60" s="8">
        <v>125083.8</v>
      </c>
      <c r="K60" s="8">
        <v>126549.7</v>
      </c>
      <c r="L60" s="8">
        <v>129291</v>
      </c>
      <c r="M60" s="8">
        <v>133182.6</v>
      </c>
    </row>
    <row r="61" spans="1:13" ht="12.75" customHeight="1" x14ac:dyDescent="0.25">
      <c r="A61" s="3" t="s">
        <v>1002</v>
      </c>
      <c r="B61" s="3" t="s">
        <v>105</v>
      </c>
      <c r="C61" s="80">
        <v>71278.2</v>
      </c>
      <c r="D61" s="80">
        <v>87382</v>
      </c>
      <c r="E61" s="80">
        <v>99455.6</v>
      </c>
      <c r="F61" s="80">
        <v>101855.5</v>
      </c>
      <c r="G61" s="80">
        <v>105326.7</v>
      </c>
      <c r="H61" s="80">
        <v>109454.5</v>
      </c>
      <c r="I61" s="80">
        <v>118662.9</v>
      </c>
      <c r="J61" s="8">
        <v>125996.2</v>
      </c>
      <c r="K61" s="8">
        <v>135151.1</v>
      </c>
      <c r="L61" s="8">
        <v>144633.29999999999</v>
      </c>
      <c r="M61" s="8">
        <v>154289</v>
      </c>
    </row>
    <row r="62" spans="1:13" ht="12.75" customHeight="1" x14ac:dyDescent="0.25">
      <c r="A62" s="3" t="s">
        <v>1002</v>
      </c>
      <c r="B62" s="3" t="s">
        <v>12</v>
      </c>
      <c r="C62" s="80">
        <v>77683.5</v>
      </c>
      <c r="D62" s="80">
        <v>82676.800000000003</v>
      </c>
      <c r="E62" s="80">
        <v>87794.9</v>
      </c>
      <c r="F62" s="80">
        <v>92983.5</v>
      </c>
      <c r="G62" s="80">
        <v>98932.6</v>
      </c>
      <c r="H62" s="80">
        <v>105370.2</v>
      </c>
      <c r="I62" s="80">
        <v>111746.1</v>
      </c>
      <c r="J62" s="8">
        <v>118457.60000000001</v>
      </c>
      <c r="K62" s="8">
        <v>125985.60000000001</v>
      </c>
      <c r="L62" s="8">
        <v>134304.4</v>
      </c>
      <c r="M62" s="8">
        <v>143441.1</v>
      </c>
    </row>
    <row r="63" spans="1:13" ht="12.75" customHeight="1" x14ac:dyDescent="0.25">
      <c r="A63" s="3" t="s">
        <v>1002</v>
      </c>
      <c r="B63" s="3" t="s">
        <v>218</v>
      </c>
      <c r="C63" s="80">
        <v>109576.1</v>
      </c>
      <c r="D63" s="80">
        <v>108070.9</v>
      </c>
      <c r="E63" s="80">
        <v>106125.6</v>
      </c>
      <c r="F63" s="80">
        <v>101350</v>
      </c>
      <c r="G63" s="80">
        <v>102539.1</v>
      </c>
      <c r="H63" s="80">
        <v>103667</v>
      </c>
      <c r="I63" s="80">
        <v>104286.9</v>
      </c>
      <c r="J63" s="8">
        <v>105021.1</v>
      </c>
      <c r="K63" s="8">
        <v>105643.9</v>
      </c>
      <c r="L63" s="8">
        <v>106267.2</v>
      </c>
      <c r="M63" s="8">
        <v>106773.2</v>
      </c>
    </row>
    <row r="64" spans="1:13" ht="12.75" customHeight="1" x14ac:dyDescent="0.25">
      <c r="A64" s="3" t="s">
        <v>1002</v>
      </c>
      <c r="B64" s="3" t="s">
        <v>144</v>
      </c>
      <c r="C64" s="80">
        <v>76488.3</v>
      </c>
      <c r="D64" s="80">
        <v>78558.100000000006</v>
      </c>
      <c r="E64" s="80">
        <v>82947.100000000006</v>
      </c>
      <c r="F64" s="80">
        <v>86893.7</v>
      </c>
      <c r="G64" s="80">
        <v>90059.3</v>
      </c>
      <c r="H64" s="80">
        <v>94549.6</v>
      </c>
      <c r="I64" s="80">
        <v>97378.6</v>
      </c>
      <c r="J64" s="8">
        <v>101784</v>
      </c>
      <c r="K64" s="8">
        <v>106644.1</v>
      </c>
      <c r="L64" s="8">
        <v>112010.5</v>
      </c>
      <c r="M64" s="8">
        <v>118028.8</v>
      </c>
    </row>
    <row r="65" spans="1:13" ht="12.75" customHeight="1" x14ac:dyDescent="0.25">
      <c r="A65" s="3" t="s">
        <v>1002</v>
      </c>
      <c r="B65" s="3" t="s">
        <v>69</v>
      </c>
      <c r="C65" s="80">
        <v>75161.100000000006</v>
      </c>
      <c r="D65" s="80">
        <v>83048.5</v>
      </c>
      <c r="E65" s="80">
        <v>87824.2</v>
      </c>
      <c r="F65" s="80">
        <v>83511.7</v>
      </c>
      <c r="G65" s="80">
        <v>87171.6</v>
      </c>
      <c r="H65" s="80">
        <v>89984</v>
      </c>
      <c r="I65" s="80">
        <v>91822.8</v>
      </c>
      <c r="J65" s="8">
        <v>92610.2</v>
      </c>
      <c r="K65" s="8">
        <v>94803.9</v>
      </c>
      <c r="L65" s="8">
        <v>98084</v>
      </c>
      <c r="M65" s="8">
        <v>101593.2</v>
      </c>
    </row>
    <row r="66" spans="1:13" ht="12.75" customHeight="1" x14ac:dyDescent="0.25">
      <c r="A66" s="3" t="s">
        <v>1002</v>
      </c>
      <c r="B66" s="3" t="s">
        <v>162</v>
      </c>
      <c r="C66" s="80">
        <v>70384.100000000006</v>
      </c>
      <c r="D66" s="80">
        <v>74378.399999999994</v>
      </c>
      <c r="E66" s="80">
        <v>77708.3</v>
      </c>
      <c r="F66" s="80">
        <v>82302.5</v>
      </c>
      <c r="G66" s="80">
        <v>85133.7</v>
      </c>
      <c r="H66" s="80">
        <v>83412.3</v>
      </c>
      <c r="I66" s="80">
        <v>71734.5</v>
      </c>
      <c r="J66" s="7" t="s">
        <v>159</v>
      </c>
      <c r="K66" s="7" t="s">
        <v>159</v>
      </c>
      <c r="L66" s="7" t="s">
        <v>159</v>
      </c>
      <c r="M66" s="7" t="s">
        <v>159</v>
      </c>
    </row>
    <row r="67" spans="1:13" ht="12.75" customHeight="1" x14ac:dyDescent="0.25">
      <c r="A67" s="3" t="s">
        <v>1002</v>
      </c>
      <c r="B67" s="3" t="s">
        <v>84</v>
      </c>
      <c r="C67" s="80">
        <v>66782.399999999994</v>
      </c>
      <c r="D67" s="80">
        <v>68244.899999999994</v>
      </c>
      <c r="E67" s="80">
        <v>72583.399999999994</v>
      </c>
      <c r="F67" s="80">
        <v>72994.5</v>
      </c>
      <c r="G67" s="80">
        <v>75074.600000000006</v>
      </c>
      <c r="H67" s="80">
        <v>80649.600000000006</v>
      </c>
      <c r="I67" s="80">
        <v>84682.3</v>
      </c>
      <c r="J67" s="8">
        <v>88116.2</v>
      </c>
      <c r="K67" s="8">
        <v>91715.199999999997</v>
      </c>
      <c r="L67" s="8">
        <v>95131.6</v>
      </c>
      <c r="M67" s="8">
        <v>98603</v>
      </c>
    </row>
    <row r="68" spans="1:13" ht="12.75" customHeight="1" x14ac:dyDescent="0.25">
      <c r="A68" s="3" t="s">
        <v>1002</v>
      </c>
      <c r="B68" s="3" t="s">
        <v>149</v>
      </c>
      <c r="C68" s="80">
        <v>54956.4</v>
      </c>
      <c r="D68" s="80">
        <v>58654.400000000001</v>
      </c>
      <c r="E68" s="80">
        <v>66376.899999999994</v>
      </c>
      <c r="F68" s="80">
        <v>68545.399999999994</v>
      </c>
      <c r="G68" s="80">
        <v>72375.7</v>
      </c>
      <c r="H68" s="80">
        <v>75626.8</v>
      </c>
      <c r="I68" s="80">
        <v>79422.5</v>
      </c>
      <c r="J68" s="8">
        <v>82725.7</v>
      </c>
      <c r="K68" s="8">
        <v>85581.4</v>
      </c>
      <c r="L68" s="8">
        <v>88583.6</v>
      </c>
      <c r="M68" s="8">
        <v>91651.3</v>
      </c>
    </row>
    <row r="69" spans="1:13" ht="12.75" customHeight="1" x14ac:dyDescent="0.25">
      <c r="A69" s="3" t="s">
        <v>1002</v>
      </c>
      <c r="B69" s="3" t="s">
        <v>213</v>
      </c>
      <c r="C69" s="80">
        <v>59290.8</v>
      </c>
      <c r="D69" s="80">
        <v>63596.6</v>
      </c>
      <c r="E69" s="80">
        <v>66214.7</v>
      </c>
      <c r="F69" s="80">
        <v>67174.3</v>
      </c>
      <c r="G69" s="80">
        <v>68778.600000000006</v>
      </c>
      <c r="H69" s="80">
        <v>70642.7</v>
      </c>
      <c r="I69" s="80">
        <v>73068.800000000003</v>
      </c>
      <c r="J69" s="8">
        <v>75506.100000000006</v>
      </c>
      <c r="K69" s="8">
        <v>77817.600000000006</v>
      </c>
      <c r="L69" s="8">
        <v>80078</v>
      </c>
      <c r="M69" s="8">
        <v>82341.5</v>
      </c>
    </row>
    <row r="70" spans="1:13" ht="12.75" customHeight="1" x14ac:dyDescent="0.25">
      <c r="A70" s="3" t="s">
        <v>1002</v>
      </c>
      <c r="B70" s="3" t="s">
        <v>11</v>
      </c>
      <c r="C70" s="80">
        <v>42287</v>
      </c>
      <c r="D70" s="80">
        <v>52880.5</v>
      </c>
      <c r="E70" s="80">
        <v>58565.4</v>
      </c>
      <c r="F70" s="80">
        <v>63983.6</v>
      </c>
      <c r="G70" s="80">
        <v>67210.3</v>
      </c>
      <c r="H70" s="80">
        <v>67271.899999999994</v>
      </c>
      <c r="I70" s="80">
        <v>68727</v>
      </c>
      <c r="J70" s="8">
        <v>71573</v>
      </c>
      <c r="K70" s="8">
        <v>75755.7</v>
      </c>
      <c r="L70" s="8">
        <v>79360.899999999994</v>
      </c>
      <c r="M70" s="8">
        <v>82098.8</v>
      </c>
    </row>
    <row r="71" spans="1:13" ht="12.75" customHeight="1" x14ac:dyDescent="0.25">
      <c r="A71" s="3" t="s">
        <v>1002</v>
      </c>
      <c r="B71" s="3" t="s">
        <v>160</v>
      </c>
      <c r="C71" s="80">
        <v>54801.2</v>
      </c>
      <c r="D71" s="80">
        <v>59456</v>
      </c>
      <c r="E71" s="80">
        <v>61264.7</v>
      </c>
      <c r="F71" s="80">
        <v>64432.1</v>
      </c>
      <c r="G71" s="80">
        <v>66061.600000000006</v>
      </c>
      <c r="H71" s="80">
        <v>64819</v>
      </c>
      <c r="I71" s="80">
        <v>61966.3</v>
      </c>
      <c r="J71" s="8">
        <v>62683.199999999997</v>
      </c>
      <c r="K71" s="8">
        <v>64281.599999999999</v>
      </c>
      <c r="L71" s="8">
        <v>67005.3</v>
      </c>
      <c r="M71" s="8">
        <v>68979.199999999997</v>
      </c>
    </row>
    <row r="72" spans="1:13" ht="12.75" customHeight="1" x14ac:dyDescent="0.25">
      <c r="A72" s="3" t="s">
        <v>1002</v>
      </c>
      <c r="B72" s="3" t="s">
        <v>51</v>
      </c>
      <c r="C72" s="80">
        <v>45682.5</v>
      </c>
      <c r="D72" s="80">
        <v>49632.7</v>
      </c>
      <c r="E72" s="80">
        <v>54719</v>
      </c>
      <c r="F72" s="80">
        <v>54808.800000000003</v>
      </c>
      <c r="G72" s="80">
        <v>59051.5</v>
      </c>
      <c r="H72" s="80">
        <v>62325.3</v>
      </c>
      <c r="I72" s="80">
        <v>63260.2</v>
      </c>
      <c r="J72" s="8">
        <v>64595</v>
      </c>
      <c r="K72" s="8">
        <v>66303.5</v>
      </c>
      <c r="L72" s="8">
        <v>68251.5</v>
      </c>
      <c r="M72" s="8">
        <v>70351.600000000006</v>
      </c>
    </row>
    <row r="73" spans="1:13" ht="12.75" customHeight="1" x14ac:dyDescent="0.25">
      <c r="A73" s="3" t="s">
        <v>1002</v>
      </c>
      <c r="B73" s="3" t="s">
        <v>54</v>
      </c>
      <c r="C73" s="80">
        <v>59097.2</v>
      </c>
      <c r="D73" s="80">
        <v>62087.5</v>
      </c>
      <c r="E73" s="80">
        <v>63381.599999999999</v>
      </c>
      <c r="F73" s="80">
        <v>58978.3</v>
      </c>
      <c r="G73" s="80">
        <v>57621.8</v>
      </c>
      <c r="H73" s="80">
        <v>57599.1</v>
      </c>
      <c r="I73" s="80">
        <v>56447.1</v>
      </c>
      <c r="J73" s="8">
        <v>56029.5</v>
      </c>
      <c r="K73" s="8">
        <v>56722.9</v>
      </c>
      <c r="L73" s="8">
        <v>57906.9</v>
      </c>
      <c r="M73" s="8">
        <v>59210.1</v>
      </c>
    </row>
    <row r="74" spans="1:13" ht="12.75" customHeight="1" x14ac:dyDescent="0.25">
      <c r="A74" s="3" t="s">
        <v>1002</v>
      </c>
      <c r="B74" s="3" t="s">
        <v>184</v>
      </c>
      <c r="C74" s="80">
        <v>53572.1</v>
      </c>
      <c r="D74" s="80">
        <v>57107.8</v>
      </c>
      <c r="E74" s="80">
        <v>56708.1</v>
      </c>
      <c r="F74" s="80">
        <v>54383.1</v>
      </c>
      <c r="G74" s="80">
        <v>55960.2</v>
      </c>
      <c r="H74" s="80">
        <v>56911.5</v>
      </c>
      <c r="I74" s="80">
        <v>57082.2</v>
      </c>
      <c r="J74" s="8">
        <v>57112.5</v>
      </c>
      <c r="K74" s="8">
        <v>57873.2</v>
      </c>
      <c r="L74" s="8">
        <v>58857.599999999999</v>
      </c>
      <c r="M74" s="8">
        <v>60140.7</v>
      </c>
    </row>
    <row r="75" spans="1:13" ht="12.75" customHeight="1" x14ac:dyDescent="0.25">
      <c r="A75" s="3" t="s">
        <v>1002</v>
      </c>
      <c r="B75" s="3" t="s">
        <v>83</v>
      </c>
      <c r="C75" s="80">
        <v>42632.7</v>
      </c>
      <c r="D75" s="80">
        <v>46245.8</v>
      </c>
      <c r="E75" s="80">
        <v>48676.5</v>
      </c>
      <c r="F75" s="80">
        <v>50357.8</v>
      </c>
      <c r="G75" s="80">
        <v>54261</v>
      </c>
      <c r="H75" s="80">
        <v>56693.5</v>
      </c>
      <c r="I75" s="80">
        <v>58897.7</v>
      </c>
      <c r="J75" s="8">
        <v>60211.199999999997</v>
      </c>
      <c r="K75" s="8">
        <v>62276.4</v>
      </c>
      <c r="L75" s="8">
        <v>65134.9</v>
      </c>
      <c r="M75" s="8">
        <v>68391.600000000006</v>
      </c>
    </row>
    <row r="76" spans="1:13" ht="12.75" customHeight="1" x14ac:dyDescent="0.25">
      <c r="A76" s="3" t="s">
        <v>1002</v>
      </c>
      <c r="B76" s="3" t="s">
        <v>38</v>
      </c>
      <c r="C76" s="80">
        <v>40765.599999999999</v>
      </c>
      <c r="D76" s="80">
        <v>43536.5</v>
      </c>
      <c r="E76" s="80">
        <v>46126.9</v>
      </c>
      <c r="F76" s="80">
        <v>47759.3</v>
      </c>
      <c r="G76" s="80">
        <v>51587.7</v>
      </c>
      <c r="H76" s="80">
        <v>55842.2</v>
      </c>
      <c r="I76" s="80">
        <v>59421.599999999999</v>
      </c>
      <c r="J76" s="8">
        <v>63135.5</v>
      </c>
      <c r="K76" s="8">
        <v>67397.100000000006</v>
      </c>
      <c r="L76" s="8">
        <v>71778</v>
      </c>
      <c r="M76" s="8">
        <v>76443.5</v>
      </c>
    </row>
    <row r="77" spans="1:13" ht="12.75" customHeight="1" x14ac:dyDescent="0.25">
      <c r="A77" s="3" t="s">
        <v>1002</v>
      </c>
      <c r="B77" s="3" t="s">
        <v>29</v>
      </c>
      <c r="C77" s="80">
        <v>41139.5</v>
      </c>
      <c r="D77" s="80">
        <v>46072.6</v>
      </c>
      <c r="E77" s="80">
        <v>47730.7</v>
      </c>
      <c r="F77" s="80">
        <v>50186</v>
      </c>
      <c r="G77" s="80">
        <v>52868.4</v>
      </c>
      <c r="H77" s="80">
        <v>55755</v>
      </c>
      <c r="I77" s="80">
        <v>59268.7</v>
      </c>
      <c r="J77" s="8">
        <v>63101.599999999999</v>
      </c>
      <c r="K77" s="8">
        <v>67246.100000000006</v>
      </c>
      <c r="L77" s="8">
        <v>71765.100000000006</v>
      </c>
      <c r="M77" s="8">
        <v>76681</v>
      </c>
    </row>
    <row r="78" spans="1:13" ht="12.75" customHeight="1" x14ac:dyDescent="0.25">
      <c r="A78" s="3" t="s">
        <v>1002</v>
      </c>
      <c r="B78" s="3" t="s">
        <v>53</v>
      </c>
      <c r="C78" s="80">
        <v>46300.7</v>
      </c>
      <c r="D78" s="80">
        <v>49286.2</v>
      </c>
      <c r="E78" s="80">
        <v>52337.4</v>
      </c>
      <c r="F78" s="80">
        <v>49471.199999999997</v>
      </c>
      <c r="G78" s="80">
        <v>49665.5</v>
      </c>
      <c r="H78" s="80">
        <v>50579.8</v>
      </c>
      <c r="I78" s="80">
        <v>50972.1</v>
      </c>
      <c r="J78" s="8">
        <v>51473.7</v>
      </c>
      <c r="K78" s="8">
        <v>52557.5</v>
      </c>
      <c r="L78" s="8">
        <v>54236.800000000003</v>
      </c>
      <c r="M78" s="8">
        <v>56011.6</v>
      </c>
    </row>
    <row r="79" spans="1:13" ht="12.75" customHeight="1" x14ac:dyDescent="0.25">
      <c r="A79" s="3" t="s">
        <v>1002</v>
      </c>
      <c r="B79" s="3" t="s">
        <v>87</v>
      </c>
      <c r="C79" s="80">
        <v>40938.1</v>
      </c>
      <c r="D79" s="80">
        <v>43518.8</v>
      </c>
      <c r="E79" s="80">
        <v>44946.7</v>
      </c>
      <c r="F79" s="80">
        <v>45183.1</v>
      </c>
      <c r="G79" s="80">
        <v>46497.9</v>
      </c>
      <c r="H79" s="80">
        <v>48427.1</v>
      </c>
      <c r="I79" s="80">
        <v>49879.9</v>
      </c>
      <c r="J79" s="8">
        <v>51526</v>
      </c>
      <c r="K79" s="8">
        <v>53277.9</v>
      </c>
      <c r="L79" s="8">
        <v>55142.6</v>
      </c>
      <c r="M79" s="8">
        <v>57072.6</v>
      </c>
    </row>
    <row r="80" spans="1:13" ht="12.75" customHeight="1" x14ac:dyDescent="0.25">
      <c r="A80" s="3" t="s">
        <v>1002</v>
      </c>
      <c r="B80" s="3" t="s">
        <v>102</v>
      </c>
      <c r="C80" s="80">
        <v>35447.199999999997</v>
      </c>
      <c r="D80" s="80">
        <v>37766</v>
      </c>
      <c r="E80" s="80">
        <v>40476.1</v>
      </c>
      <c r="F80" s="80">
        <v>41385</v>
      </c>
      <c r="G80" s="80">
        <v>45087.8</v>
      </c>
      <c r="H80" s="80">
        <v>48032.3</v>
      </c>
      <c r="I80" s="80">
        <v>49922.5</v>
      </c>
      <c r="J80" s="8">
        <v>52277.3</v>
      </c>
      <c r="K80" s="8">
        <v>55227.7</v>
      </c>
      <c r="L80" s="8">
        <v>57452.3</v>
      </c>
      <c r="M80" s="8">
        <v>59750.400000000001</v>
      </c>
    </row>
    <row r="81" spans="1:13" ht="12.75" customHeight="1" x14ac:dyDescent="0.25">
      <c r="A81" s="3" t="s">
        <v>1002</v>
      </c>
      <c r="B81" s="3" t="s">
        <v>45</v>
      </c>
      <c r="C81" s="80">
        <v>31261.8</v>
      </c>
      <c r="D81" s="80">
        <v>34231.599999999999</v>
      </c>
      <c r="E81" s="80">
        <v>37312.5</v>
      </c>
      <c r="F81" s="80">
        <v>40334.800000000003</v>
      </c>
      <c r="G81" s="80">
        <v>43763.3</v>
      </c>
      <c r="H81" s="80">
        <v>47395.6</v>
      </c>
      <c r="I81" s="80">
        <v>51185.8</v>
      </c>
      <c r="J81" s="8">
        <v>54768.9</v>
      </c>
      <c r="K81" s="8">
        <v>58328.800000000003</v>
      </c>
      <c r="L81" s="8">
        <v>61828.6</v>
      </c>
      <c r="M81" s="8">
        <v>65538.3</v>
      </c>
    </row>
    <row r="82" spans="1:13" ht="12.75" customHeight="1" x14ac:dyDescent="0.25">
      <c r="A82" s="3" t="s">
        <v>1002</v>
      </c>
      <c r="B82" s="3" t="s">
        <v>70</v>
      </c>
      <c r="C82" s="80">
        <v>44956.7</v>
      </c>
      <c r="D82" s="80">
        <v>48085.8</v>
      </c>
      <c r="E82" s="80">
        <v>49712.800000000003</v>
      </c>
      <c r="F82" s="80">
        <v>45815.199999999997</v>
      </c>
      <c r="G82" s="80">
        <v>46382.9</v>
      </c>
      <c r="H82" s="80">
        <v>46660.9</v>
      </c>
      <c r="I82" s="80">
        <v>45570.5</v>
      </c>
      <c r="J82" s="8">
        <v>44593.7</v>
      </c>
      <c r="K82" s="8">
        <v>44708.1</v>
      </c>
      <c r="L82" s="8">
        <v>45323.4</v>
      </c>
      <c r="M82" s="8">
        <v>46097.8</v>
      </c>
    </row>
    <row r="83" spans="1:13" ht="12.75" customHeight="1" x14ac:dyDescent="0.25">
      <c r="A83" s="3" t="s">
        <v>1002</v>
      </c>
      <c r="B83" s="3" t="s">
        <v>165</v>
      </c>
      <c r="C83" s="80">
        <v>37770.699999999997</v>
      </c>
      <c r="D83" s="80">
        <v>40130.699999999997</v>
      </c>
      <c r="E83" s="80">
        <v>41921</v>
      </c>
      <c r="F83" s="80">
        <v>43230</v>
      </c>
      <c r="G83" s="80">
        <v>44566.5</v>
      </c>
      <c r="H83" s="80">
        <v>43732.4</v>
      </c>
      <c r="I83" s="80">
        <v>45295.3</v>
      </c>
      <c r="J83" s="8">
        <v>46816.9</v>
      </c>
      <c r="K83" s="8">
        <v>48718.5</v>
      </c>
      <c r="L83" s="8">
        <v>51155</v>
      </c>
      <c r="M83" s="8">
        <v>53610.9</v>
      </c>
    </row>
    <row r="84" spans="1:13" ht="12.75" customHeight="1" x14ac:dyDescent="0.25">
      <c r="A84" s="3" t="s">
        <v>1002</v>
      </c>
      <c r="B84" s="3" t="s">
        <v>81</v>
      </c>
      <c r="C84" s="80">
        <v>35907</v>
      </c>
      <c r="D84" s="80">
        <v>38756.199999999997</v>
      </c>
      <c r="E84" s="80">
        <v>39815.1</v>
      </c>
      <c r="F84" s="80">
        <v>39410.5</v>
      </c>
      <c r="G84" s="80">
        <v>41255</v>
      </c>
      <c r="H84" s="80">
        <v>42985.2</v>
      </c>
      <c r="I84" s="80">
        <v>45134.5</v>
      </c>
      <c r="J84" s="8">
        <v>47030.1</v>
      </c>
      <c r="K84" s="8">
        <v>49099.4</v>
      </c>
      <c r="L84" s="8">
        <v>51308.9</v>
      </c>
      <c r="M84" s="8">
        <v>53617.8</v>
      </c>
    </row>
    <row r="85" spans="1:13" ht="12.75" customHeight="1" x14ac:dyDescent="0.25">
      <c r="A85" s="3" t="s">
        <v>1002</v>
      </c>
      <c r="B85" s="3" t="s">
        <v>135</v>
      </c>
      <c r="C85" s="80">
        <v>29272.7</v>
      </c>
      <c r="D85" s="80">
        <v>31731.599999999999</v>
      </c>
      <c r="E85" s="80">
        <v>34460.6</v>
      </c>
      <c r="F85" s="80">
        <v>37562</v>
      </c>
      <c r="G85" s="80">
        <v>40191.4</v>
      </c>
      <c r="H85" s="80">
        <v>40794.199999999997</v>
      </c>
      <c r="I85" s="80">
        <v>41406.1</v>
      </c>
      <c r="J85" s="8">
        <v>42234.3</v>
      </c>
      <c r="K85" s="8">
        <v>43923.6</v>
      </c>
      <c r="L85" s="8">
        <v>45680.6</v>
      </c>
      <c r="M85" s="8">
        <v>47507.8</v>
      </c>
    </row>
    <row r="86" spans="1:13" ht="12.75" customHeight="1" x14ac:dyDescent="0.25">
      <c r="A86" s="3" t="s">
        <v>1002</v>
      </c>
      <c r="B86" s="3" t="s">
        <v>61</v>
      </c>
      <c r="C86" s="80">
        <v>39371.199999999997</v>
      </c>
      <c r="D86" s="80">
        <v>43210.400000000001</v>
      </c>
      <c r="E86" s="80">
        <v>44468.9</v>
      </c>
      <c r="F86" s="80">
        <v>37870.400000000001</v>
      </c>
      <c r="G86" s="80">
        <v>38446.300000000003</v>
      </c>
      <c r="H86" s="80">
        <v>40704.6</v>
      </c>
      <c r="I86" s="80">
        <v>42226.2</v>
      </c>
      <c r="J86" s="8">
        <v>43432.4</v>
      </c>
      <c r="K86" s="8">
        <v>44886.5</v>
      </c>
      <c r="L86" s="8">
        <v>46711</v>
      </c>
      <c r="M86" s="8">
        <v>48576</v>
      </c>
    </row>
    <row r="87" spans="1:13" ht="12.75" customHeight="1" x14ac:dyDescent="0.25">
      <c r="A87" s="3" t="s">
        <v>1002</v>
      </c>
      <c r="B87" s="3" t="s">
        <v>133</v>
      </c>
      <c r="C87" s="80">
        <v>31826.3</v>
      </c>
      <c r="D87" s="80">
        <v>34051.9</v>
      </c>
      <c r="E87" s="80">
        <v>34571.9</v>
      </c>
      <c r="F87" s="80">
        <v>35517.4</v>
      </c>
      <c r="G87" s="80">
        <v>37564.6</v>
      </c>
      <c r="H87" s="80">
        <v>39208.800000000003</v>
      </c>
      <c r="I87" s="80">
        <v>41051.599999999999</v>
      </c>
      <c r="J87" s="8">
        <v>43453.2</v>
      </c>
      <c r="K87" s="8">
        <v>46164.2</v>
      </c>
      <c r="L87" s="8">
        <v>49078.5</v>
      </c>
      <c r="M87" s="8">
        <v>52338.3</v>
      </c>
    </row>
    <row r="88" spans="1:13" ht="12.75" customHeight="1" x14ac:dyDescent="0.25">
      <c r="A88" s="3" t="s">
        <v>1002</v>
      </c>
      <c r="B88" s="3" t="s">
        <v>123</v>
      </c>
      <c r="C88" s="80">
        <v>24133.9</v>
      </c>
      <c r="D88" s="80">
        <v>26980.400000000001</v>
      </c>
      <c r="E88" s="80">
        <v>29998.7</v>
      </c>
      <c r="F88" s="80">
        <v>33010.9</v>
      </c>
      <c r="G88" s="80">
        <v>35651.800000000003</v>
      </c>
      <c r="H88" s="80">
        <v>38325.300000000003</v>
      </c>
      <c r="I88" s="80">
        <v>41008.1</v>
      </c>
      <c r="J88" s="8">
        <v>43673.599999999999</v>
      </c>
      <c r="K88" s="8">
        <v>46512</v>
      </c>
      <c r="L88" s="8">
        <v>49534.8</v>
      </c>
      <c r="M88" s="8">
        <v>52754</v>
      </c>
    </row>
    <row r="89" spans="1:13" ht="12.75" customHeight="1" x14ac:dyDescent="0.25">
      <c r="A89" s="3" t="s">
        <v>1002</v>
      </c>
      <c r="B89" s="3" t="s">
        <v>204</v>
      </c>
      <c r="C89" s="80">
        <v>20496.400000000001</v>
      </c>
      <c r="D89" s="80">
        <v>23433.200000000001</v>
      </c>
      <c r="E89" s="80">
        <v>24227.8</v>
      </c>
      <c r="F89" s="80">
        <v>24642.7</v>
      </c>
      <c r="G89" s="80">
        <v>31419.1</v>
      </c>
      <c r="H89" s="80">
        <v>38309.9</v>
      </c>
      <c r="I89" s="80">
        <v>43586.1</v>
      </c>
      <c r="J89" s="7" t="s">
        <v>159</v>
      </c>
      <c r="K89" s="7" t="s">
        <v>159</v>
      </c>
      <c r="L89" s="7" t="s">
        <v>159</v>
      </c>
      <c r="M89" s="7" t="s">
        <v>159</v>
      </c>
    </row>
    <row r="90" spans="1:13" ht="12.75" customHeight="1" x14ac:dyDescent="0.25">
      <c r="A90" s="3" t="s">
        <v>1002</v>
      </c>
      <c r="B90" s="3" t="s">
        <v>68</v>
      </c>
      <c r="C90" s="80">
        <v>35093.800000000003</v>
      </c>
      <c r="D90" s="80">
        <v>36988.9</v>
      </c>
      <c r="E90" s="80">
        <v>38394.5</v>
      </c>
      <c r="F90" s="80">
        <v>37050.699999999997</v>
      </c>
      <c r="G90" s="80">
        <v>37421.199999999997</v>
      </c>
      <c r="H90" s="80">
        <v>38019.9</v>
      </c>
      <c r="I90" s="80">
        <v>37351.9</v>
      </c>
      <c r="J90" s="8">
        <v>38099.300000000003</v>
      </c>
      <c r="K90" s="8">
        <v>38861.300000000003</v>
      </c>
      <c r="L90" s="8">
        <v>39716.199999999997</v>
      </c>
      <c r="M90" s="8">
        <v>40709.199999999997</v>
      </c>
    </row>
    <row r="91" spans="1:13" ht="12.75" customHeight="1" x14ac:dyDescent="0.25">
      <c r="A91" s="3" t="s">
        <v>1002</v>
      </c>
      <c r="B91" s="3" t="s">
        <v>126</v>
      </c>
      <c r="C91" s="80">
        <v>24709.7</v>
      </c>
      <c r="D91" s="80">
        <v>26306</v>
      </c>
      <c r="E91" s="80">
        <v>28523.8</v>
      </c>
      <c r="F91" s="80">
        <v>29662.5</v>
      </c>
      <c r="G91" s="80">
        <v>32038.2</v>
      </c>
      <c r="H91" s="80">
        <v>36648.199999999997</v>
      </c>
      <c r="I91" s="80">
        <v>39204.400000000001</v>
      </c>
      <c r="J91" s="8">
        <v>41906.699999999997</v>
      </c>
      <c r="K91" s="8">
        <v>44774.8</v>
      </c>
      <c r="L91" s="8">
        <v>47769.8</v>
      </c>
      <c r="M91" s="8">
        <v>50501.8</v>
      </c>
    </row>
    <row r="92" spans="1:13" ht="12.75" customHeight="1" x14ac:dyDescent="0.25">
      <c r="A92" s="3" t="s">
        <v>1002</v>
      </c>
      <c r="B92" s="3" t="s">
        <v>138</v>
      </c>
      <c r="C92" s="80">
        <v>83937.8</v>
      </c>
      <c r="D92" s="80">
        <v>89271.2</v>
      </c>
      <c r="E92" s="80">
        <v>91651.1</v>
      </c>
      <c r="F92" s="80">
        <v>90927.1</v>
      </c>
      <c r="G92" s="80">
        <v>95494.399999999994</v>
      </c>
      <c r="H92" s="80">
        <v>36215.300000000003</v>
      </c>
      <c r="I92" s="80">
        <v>74054.100000000006</v>
      </c>
      <c r="J92" s="8">
        <v>89003.4</v>
      </c>
      <c r="K92" s="8">
        <v>97992.7</v>
      </c>
      <c r="L92" s="8">
        <v>106827.8</v>
      </c>
      <c r="M92" s="8">
        <v>115963.7</v>
      </c>
    </row>
    <row r="93" spans="1:13" ht="12.75" customHeight="1" x14ac:dyDescent="0.25">
      <c r="A93" s="3" t="s">
        <v>1002</v>
      </c>
      <c r="B93" s="3" t="s">
        <v>168</v>
      </c>
      <c r="C93" s="80">
        <v>32968</v>
      </c>
      <c r="D93" s="80">
        <v>34068.400000000001</v>
      </c>
      <c r="E93" s="80">
        <v>35311.199999999997</v>
      </c>
      <c r="F93" s="80">
        <v>36676.400000000001</v>
      </c>
      <c r="G93" s="80">
        <v>39501.199999999997</v>
      </c>
      <c r="H93" s="80">
        <v>35361.5</v>
      </c>
      <c r="I93" s="80">
        <v>35409.9</v>
      </c>
      <c r="J93" s="8">
        <v>36963.300000000003</v>
      </c>
      <c r="K93" s="8">
        <v>38973.4</v>
      </c>
      <c r="L93" s="8">
        <v>41544.9</v>
      </c>
      <c r="M93" s="8">
        <v>44243.199999999997</v>
      </c>
    </row>
    <row r="94" spans="1:13" ht="12.75" customHeight="1" x14ac:dyDescent="0.25">
      <c r="A94" s="3" t="s">
        <v>1002</v>
      </c>
      <c r="B94" s="3" t="s">
        <v>94</v>
      </c>
      <c r="C94" s="80">
        <v>21449.7</v>
      </c>
      <c r="D94" s="80">
        <v>24047.9</v>
      </c>
      <c r="E94" s="80">
        <v>26480.9</v>
      </c>
      <c r="F94" s="80">
        <v>27502</v>
      </c>
      <c r="G94" s="80">
        <v>29551.4</v>
      </c>
      <c r="H94" s="80">
        <v>32757.5</v>
      </c>
      <c r="I94" s="80">
        <v>36253</v>
      </c>
      <c r="J94" s="8">
        <v>39510</v>
      </c>
      <c r="K94" s="8">
        <v>42367.7</v>
      </c>
      <c r="L94" s="8">
        <v>45201.7</v>
      </c>
      <c r="M94" s="8">
        <v>48072.5</v>
      </c>
    </row>
    <row r="95" spans="1:13" ht="12.75" customHeight="1" x14ac:dyDescent="0.25">
      <c r="A95" s="3" t="s">
        <v>1002</v>
      </c>
      <c r="B95" s="3" t="s">
        <v>132</v>
      </c>
      <c r="C95" s="80">
        <v>23501.7</v>
      </c>
      <c r="D95" s="80">
        <v>25423.200000000001</v>
      </c>
      <c r="E95" s="80">
        <v>27261.8</v>
      </c>
      <c r="F95" s="80">
        <v>28755</v>
      </c>
      <c r="G95" s="80">
        <v>29419.5</v>
      </c>
      <c r="H95" s="80">
        <v>30181.200000000001</v>
      </c>
      <c r="I95" s="80">
        <v>30981</v>
      </c>
      <c r="J95" s="8">
        <v>31987.8</v>
      </c>
      <c r="K95" s="8">
        <v>33107.4</v>
      </c>
      <c r="L95" s="8">
        <v>34431.699999999997</v>
      </c>
      <c r="M95" s="8">
        <v>35981.1</v>
      </c>
    </row>
    <row r="96" spans="1:13" ht="12.75" customHeight="1" x14ac:dyDescent="0.25">
      <c r="A96" s="3" t="s">
        <v>1002</v>
      </c>
      <c r="B96" s="3" t="s">
        <v>106</v>
      </c>
      <c r="C96" s="80">
        <v>22935.9</v>
      </c>
      <c r="D96" s="80">
        <v>24858.799999999999</v>
      </c>
      <c r="E96" s="80">
        <v>26426.9</v>
      </c>
      <c r="F96" s="80">
        <v>27273.599999999999</v>
      </c>
      <c r="G96" s="80">
        <v>28566.9</v>
      </c>
      <c r="H96" s="80">
        <v>29167.4</v>
      </c>
      <c r="I96" s="80">
        <v>30290.6</v>
      </c>
      <c r="J96" s="8">
        <v>31548.3</v>
      </c>
      <c r="K96" s="8">
        <v>32584.7</v>
      </c>
      <c r="L96" s="8">
        <v>33767.199999999997</v>
      </c>
      <c r="M96" s="8">
        <v>35028.400000000001</v>
      </c>
    </row>
    <row r="97" spans="1:13" ht="12.75" customHeight="1" x14ac:dyDescent="0.25">
      <c r="A97" s="3" t="s">
        <v>1002</v>
      </c>
      <c r="B97" s="3" t="s">
        <v>43</v>
      </c>
      <c r="C97" s="80">
        <v>16339</v>
      </c>
      <c r="D97" s="80">
        <v>18267</v>
      </c>
      <c r="E97" s="80">
        <v>20960.8</v>
      </c>
      <c r="F97" s="80">
        <v>22246.400000000001</v>
      </c>
      <c r="G97" s="80">
        <v>24284.1</v>
      </c>
      <c r="H97" s="80">
        <v>27842.2</v>
      </c>
      <c r="I97" s="80">
        <v>30895.4</v>
      </c>
      <c r="J97" s="8">
        <v>33276.800000000003</v>
      </c>
      <c r="K97" s="8">
        <v>35917.300000000003</v>
      </c>
      <c r="L97" s="8">
        <v>38602.199999999997</v>
      </c>
      <c r="M97" s="8">
        <v>41684.199999999997</v>
      </c>
    </row>
    <row r="98" spans="1:13" ht="12.75" customHeight="1" x14ac:dyDescent="0.25">
      <c r="A98" s="3" t="s">
        <v>1002</v>
      </c>
      <c r="B98" s="3" t="s">
        <v>60</v>
      </c>
      <c r="C98" s="80">
        <v>29493.7</v>
      </c>
      <c r="D98" s="80">
        <v>32325.3</v>
      </c>
      <c r="E98" s="80">
        <v>31266.799999999999</v>
      </c>
      <c r="F98" s="80">
        <v>25723.1</v>
      </c>
      <c r="G98" s="80">
        <v>25480.6</v>
      </c>
      <c r="H98" s="80">
        <v>26873.7</v>
      </c>
      <c r="I98" s="80">
        <v>28372.7</v>
      </c>
      <c r="J98" s="8">
        <v>29364.2</v>
      </c>
      <c r="K98" s="8">
        <v>30521.200000000001</v>
      </c>
      <c r="L98" s="8">
        <v>31868.799999999999</v>
      </c>
      <c r="M98" s="8">
        <v>33235.9</v>
      </c>
    </row>
    <row r="99" spans="1:13" ht="12.75" customHeight="1" x14ac:dyDescent="0.25">
      <c r="A99" s="3" t="s">
        <v>1002</v>
      </c>
      <c r="B99" s="3" t="s">
        <v>163</v>
      </c>
      <c r="C99" s="80">
        <v>18802.900000000001</v>
      </c>
      <c r="D99" s="80">
        <v>20147</v>
      </c>
      <c r="E99" s="80">
        <v>21645.3</v>
      </c>
      <c r="F99" s="80">
        <v>22948.799999999999</v>
      </c>
      <c r="G99" s="80">
        <v>24565</v>
      </c>
      <c r="H99" s="80">
        <v>26149.200000000001</v>
      </c>
      <c r="I99" s="80">
        <v>27942.799999999999</v>
      </c>
      <c r="J99" s="8">
        <v>29893</v>
      </c>
      <c r="K99" s="8">
        <v>32044.1</v>
      </c>
      <c r="L99" s="8">
        <v>34302.800000000003</v>
      </c>
      <c r="M99" s="8">
        <v>36663.599999999999</v>
      </c>
    </row>
    <row r="100" spans="1:13" ht="12.75" customHeight="1" x14ac:dyDescent="0.25">
      <c r="A100" s="3" t="s">
        <v>1002</v>
      </c>
      <c r="B100" s="3" t="s">
        <v>158</v>
      </c>
      <c r="C100" s="7" t="s">
        <v>159</v>
      </c>
      <c r="D100" s="7" t="s">
        <v>159</v>
      </c>
      <c r="E100" s="7" t="s">
        <v>159</v>
      </c>
      <c r="F100" s="7" t="s">
        <v>159</v>
      </c>
      <c r="G100" s="80">
        <v>25582.9</v>
      </c>
      <c r="H100" s="80">
        <v>25952.3</v>
      </c>
      <c r="I100" s="80">
        <v>12202</v>
      </c>
      <c r="J100" s="8">
        <v>16113.8</v>
      </c>
      <c r="K100" s="8">
        <v>24046</v>
      </c>
      <c r="L100" s="8">
        <v>25345.200000000001</v>
      </c>
      <c r="M100" s="8">
        <v>28771.7</v>
      </c>
    </row>
    <row r="101" spans="1:13" ht="12.75" customHeight="1" x14ac:dyDescent="0.25">
      <c r="A101" s="3" t="s">
        <v>1002</v>
      </c>
      <c r="B101" s="3" t="s">
        <v>77</v>
      </c>
      <c r="C101" s="80">
        <v>20225.400000000001</v>
      </c>
      <c r="D101" s="80">
        <v>21148.6</v>
      </c>
      <c r="E101" s="80">
        <v>22448.9</v>
      </c>
      <c r="F101" s="80">
        <v>23202.5</v>
      </c>
      <c r="G101" s="80">
        <v>24160</v>
      </c>
      <c r="H101" s="80">
        <v>25410</v>
      </c>
      <c r="I101" s="80">
        <v>26557.8</v>
      </c>
      <c r="J101" s="8">
        <v>27639.9</v>
      </c>
      <c r="K101" s="8">
        <v>28894.5</v>
      </c>
      <c r="L101" s="8">
        <v>30339.200000000001</v>
      </c>
      <c r="M101" s="8">
        <v>31856.1</v>
      </c>
    </row>
    <row r="102" spans="1:13" ht="12.75" customHeight="1" x14ac:dyDescent="0.25">
      <c r="A102" s="3" t="s">
        <v>1002</v>
      </c>
      <c r="B102" s="3" t="s">
        <v>111</v>
      </c>
      <c r="C102" s="80">
        <v>21447.3</v>
      </c>
      <c r="D102" s="80">
        <v>22056.400000000001</v>
      </c>
      <c r="E102" s="80">
        <v>22856.400000000001</v>
      </c>
      <c r="F102" s="80">
        <v>23283.3</v>
      </c>
      <c r="G102" s="80">
        <v>24056.3</v>
      </c>
      <c r="H102" s="80">
        <v>25042.2</v>
      </c>
      <c r="I102" s="80">
        <v>26229.4</v>
      </c>
      <c r="J102" s="8">
        <v>27645</v>
      </c>
      <c r="K102" s="8">
        <v>29171.599999999999</v>
      </c>
      <c r="L102" s="8">
        <v>30846.9</v>
      </c>
      <c r="M102" s="8">
        <v>32625.8</v>
      </c>
    </row>
    <row r="103" spans="1:13" ht="12.75" customHeight="1" x14ac:dyDescent="0.25">
      <c r="A103" s="3" t="s">
        <v>1002</v>
      </c>
      <c r="B103" s="3" t="s">
        <v>95</v>
      </c>
      <c r="C103" s="80">
        <v>18934</v>
      </c>
      <c r="D103" s="80">
        <v>19960.599999999999</v>
      </c>
      <c r="E103" s="80">
        <v>21229.9</v>
      </c>
      <c r="F103" s="80">
        <v>20387.900000000001</v>
      </c>
      <c r="G103" s="80">
        <v>23057.3</v>
      </c>
      <c r="H103" s="80">
        <v>24058.2</v>
      </c>
      <c r="I103" s="80">
        <v>23769.5</v>
      </c>
      <c r="J103" s="8">
        <v>26384.2</v>
      </c>
      <c r="K103" s="8">
        <v>27597.8</v>
      </c>
      <c r="L103" s="8">
        <v>28894.9</v>
      </c>
      <c r="M103" s="8">
        <v>30253</v>
      </c>
    </row>
    <row r="104" spans="1:13" ht="12.75" customHeight="1" x14ac:dyDescent="0.25">
      <c r="A104" s="3" t="s">
        <v>1002</v>
      </c>
      <c r="B104" s="3" t="s">
        <v>101</v>
      </c>
      <c r="C104" s="80">
        <v>23626.9</v>
      </c>
      <c r="D104" s="80">
        <v>24750.2</v>
      </c>
      <c r="E104" s="80">
        <v>25589.200000000001</v>
      </c>
      <c r="F104" s="80">
        <v>24465.599999999999</v>
      </c>
      <c r="G104" s="80">
        <v>24517.200000000001</v>
      </c>
      <c r="H104" s="80">
        <v>23884.400000000001</v>
      </c>
      <c r="I104" s="80">
        <v>23981.8</v>
      </c>
      <c r="J104" s="8">
        <v>24472.799999999999</v>
      </c>
      <c r="K104" s="8">
        <v>25090.2</v>
      </c>
      <c r="L104" s="8">
        <v>25723.5</v>
      </c>
      <c r="M104" s="8">
        <v>26371.7</v>
      </c>
    </row>
    <row r="105" spans="1:13" ht="12.75" customHeight="1" x14ac:dyDescent="0.25">
      <c r="A105" s="3" t="s">
        <v>1002</v>
      </c>
      <c r="B105" s="3" t="s">
        <v>175</v>
      </c>
      <c r="C105" s="80">
        <v>21654.2</v>
      </c>
      <c r="D105" s="80">
        <v>22758.6</v>
      </c>
      <c r="E105" s="80">
        <v>23577.9</v>
      </c>
      <c r="F105" s="80">
        <v>23129.9</v>
      </c>
      <c r="G105" s="80">
        <v>23430.6</v>
      </c>
      <c r="H105" s="80">
        <v>23547.7</v>
      </c>
      <c r="I105" s="80">
        <v>22982.6</v>
      </c>
      <c r="J105" s="8">
        <v>20983.1</v>
      </c>
      <c r="K105" s="8">
        <v>20164.8</v>
      </c>
      <c r="L105" s="8">
        <v>20003.5</v>
      </c>
      <c r="M105" s="8">
        <v>20139.3</v>
      </c>
    </row>
    <row r="106" spans="1:13" ht="12.75" customHeight="1" x14ac:dyDescent="0.25">
      <c r="A106" s="3" t="s">
        <v>1002</v>
      </c>
      <c r="B106" s="3" t="s">
        <v>85</v>
      </c>
      <c r="C106" s="80">
        <v>22235.5</v>
      </c>
      <c r="D106" s="80">
        <v>23089.4</v>
      </c>
      <c r="E106" s="80">
        <v>23383.5</v>
      </c>
      <c r="F106" s="80">
        <v>22650.9</v>
      </c>
      <c r="G106" s="80">
        <v>22960.1</v>
      </c>
      <c r="H106" s="80">
        <v>23412.2</v>
      </c>
      <c r="I106" s="80">
        <v>23786.799999999999</v>
      </c>
      <c r="J106" s="8">
        <v>24167.4</v>
      </c>
      <c r="K106" s="8">
        <v>24554.1</v>
      </c>
      <c r="L106" s="8">
        <v>24971.5</v>
      </c>
      <c r="M106" s="8">
        <v>25421</v>
      </c>
    </row>
    <row r="107" spans="1:13" ht="12.75" customHeight="1" x14ac:dyDescent="0.25">
      <c r="A107" s="3" t="s">
        <v>1002</v>
      </c>
      <c r="B107" s="3" t="s">
        <v>56</v>
      </c>
      <c r="C107" s="80">
        <v>21368.400000000001</v>
      </c>
      <c r="D107" s="80">
        <v>22969.200000000001</v>
      </c>
      <c r="E107" s="80">
        <v>22015.8</v>
      </c>
      <c r="F107" s="80">
        <v>18917.400000000001</v>
      </c>
      <c r="G107" s="80">
        <v>19547.7</v>
      </c>
      <c r="H107" s="80">
        <v>21166.5</v>
      </c>
      <c r="I107" s="80">
        <v>21840.799999999999</v>
      </c>
      <c r="J107" s="8">
        <v>22473.200000000001</v>
      </c>
      <c r="K107" s="8">
        <v>23151.8</v>
      </c>
      <c r="L107" s="8">
        <v>23950.1</v>
      </c>
      <c r="M107" s="8">
        <v>24760.7</v>
      </c>
    </row>
    <row r="108" spans="1:13" ht="12.75" customHeight="1" x14ac:dyDescent="0.25">
      <c r="A108" s="3" t="s">
        <v>1002</v>
      </c>
      <c r="B108" s="3" t="s">
        <v>118</v>
      </c>
      <c r="C108" s="80">
        <v>20052.900000000001</v>
      </c>
      <c r="D108" s="80">
        <v>20370.8</v>
      </c>
      <c r="E108" s="80">
        <v>20845.2</v>
      </c>
      <c r="F108" s="80">
        <v>21626.9</v>
      </c>
      <c r="G108" s="80">
        <v>22156.5</v>
      </c>
      <c r="H108" s="80">
        <v>21109.4</v>
      </c>
      <c r="I108" s="80">
        <v>23186.1</v>
      </c>
      <c r="J108" s="8">
        <v>25033.200000000001</v>
      </c>
      <c r="K108" s="8">
        <v>27028.1</v>
      </c>
      <c r="L108" s="8">
        <v>29205.7</v>
      </c>
      <c r="M108" s="8">
        <v>31486.1</v>
      </c>
    </row>
    <row r="109" spans="1:13" ht="12.75" customHeight="1" x14ac:dyDescent="0.25">
      <c r="A109" s="3" t="s">
        <v>1002</v>
      </c>
      <c r="B109" s="3" t="s">
        <v>166</v>
      </c>
      <c r="C109" s="80">
        <v>13548.6</v>
      </c>
      <c r="D109" s="80">
        <v>14709.8</v>
      </c>
      <c r="E109" s="80">
        <v>15844.2</v>
      </c>
      <c r="F109" s="80">
        <v>16965.2</v>
      </c>
      <c r="G109" s="80">
        <v>17909.599999999999</v>
      </c>
      <c r="H109" s="80">
        <v>19106</v>
      </c>
      <c r="I109" s="80">
        <v>19596.7</v>
      </c>
      <c r="J109" s="8">
        <v>20544.900000000001</v>
      </c>
      <c r="K109" s="8">
        <v>21823.200000000001</v>
      </c>
      <c r="L109" s="8">
        <v>23350.9</v>
      </c>
      <c r="M109" s="8">
        <v>24985.4</v>
      </c>
    </row>
    <row r="110" spans="1:13" ht="12.75" customHeight="1" x14ac:dyDescent="0.25">
      <c r="A110" s="3" t="s">
        <v>1002</v>
      </c>
      <c r="B110" s="3" t="s">
        <v>169</v>
      </c>
      <c r="C110" s="80">
        <v>13871.5</v>
      </c>
      <c r="D110" s="80">
        <v>14730.7</v>
      </c>
      <c r="E110" s="80">
        <v>15567.7</v>
      </c>
      <c r="F110" s="80">
        <v>16564.599999999999</v>
      </c>
      <c r="G110" s="80">
        <v>17826.8</v>
      </c>
      <c r="H110" s="80">
        <v>19045.400000000001</v>
      </c>
      <c r="I110" s="80">
        <v>20442.2</v>
      </c>
      <c r="J110" s="8">
        <v>22043.200000000001</v>
      </c>
      <c r="K110" s="8">
        <v>23817.5</v>
      </c>
      <c r="L110" s="8">
        <v>25662.400000000001</v>
      </c>
      <c r="M110" s="8">
        <v>27697.4</v>
      </c>
    </row>
    <row r="111" spans="1:13" ht="12.75" customHeight="1" x14ac:dyDescent="0.25">
      <c r="A111" s="3" t="s">
        <v>1002</v>
      </c>
      <c r="B111" s="3" t="s">
        <v>9</v>
      </c>
      <c r="C111" s="80">
        <v>11209.6</v>
      </c>
      <c r="D111" s="80">
        <v>12749.8</v>
      </c>
      <c r="E111" s="80">
        <v>13210.2</v>
      </c>
      <c r="F111" s="80">
        <v>15987</v>
      </c>
      <c r="G111" s="80">
        <v>17335.5</v>
      </c>
      <c r="H111" s="80">
        <v>18542.7</v>
      </c>
      <c r="I111" s="80">
        <v>20436.599999999999</v>
      </c>
      <c r="J111" s="8">
        <v>21070.400000000001</v>
      </c>
      <c r="K111" s="8">
        <v>22072.7</v>
      </c>
      <c r="L111" s="8">
        <v>23457.8</v>
      </c>
      <c r="M111" s="8">
        <v>24908.400000000001</v>
      </c>
    </row>
    <row r="112" spans="1:13" ht="12.75" customHeight="1" x14ac:dyDescent="0.25">
      <c r="A112" s="3" t="s">
        <v>1002</v>
      </c>
      <c r="B112" s="3" t="s">
        <v>90</v>
      </c>
      <c r="C112" s="80">
        <v>15662.8</v>
      </c>
      <c r="D112" s="80">
        <v>16632</v>
      </c>
      <c r="E112" s="80">
        <v>17335.900000000001</v>
      </c>
      <c r="F112" s="80">
        <v>16914.3</v>
      </c>
      <c r="G112" s="80">
        <v>17545.3</v>
      </c>
      <c r="H112" s="80">
        <v>18196.599999999999</v>
      </c>
      <c r="I112" s="80">
        <v>18797.099999999999</v>
      </c>
      <c r="J112" s="8">
        <v>19417.400000000001</v>
      </c>
      <c r="K112" s="8">
        <v>19999.900000000001</v>
      </c>
      <c r="L112" s="8">
        <v>20599.900000000001</v>
      </c>
      <c r="M112" s="8">
        <v>21217.9</v>
      </c>
    </row>
    <row r="113" spans="1:13" ht="12.75" customHeight="1" x14ac:dyDescent="0.25">
      <c r="A113" s="3" t="s">
        <v>1002</v>
      </c>
      <c r="B113" s="3" t="s">
        <v>52</v>
      </c>
      <c r="C113" s="80">
        <v>15719.9</v>
      </c>
      <c r="D113" s="80">
        <v>16681.099999999999</v>
      </c>
      <c r="E113" s="80">
        <v>17612.3</v>
      </c>
      <c r="F113" s="80">
        <v>17099.599999999999</v>
      </c>
      <c r="G113" s="80">
        <v>17223</v>
      </c>
      <c r="H113" s="80">
        <v>17440.7</v>
      </c>
      <c r="I113" s="80">
        <v>17318.599999999999</v>
      </c>
      <c r="J113" s="8">
        <v>17405.2</v>
      </c>
      <c r="K113" s="8">
        <v>17753.3</v>
      </c>
      <c r="L113" s="8">
        <v>18374.7</v>
      </c>
      <c r="M113" s="8">
        <v>19109.7</v>
      </c>
    </row>
    <row r="114" spans="1:13" ht="12.75" customHeight="1" x14ac:dyDescent="0.25">
      <c r="A114" s="3" t="s">
        <v>1002</v>
      </c>
      <c r="B114" s="3" t="s">
        <v>30</v>
      </c>
      <c r="C114" s="80">
        <v>13942.5</v>
      </c>
      <c r="D114" s="80">
        <v>14418.3</v>
      </c>
      <c r="E114" s="80">
        <v>15298.5</v>
      </c>
      <c r="F114" s="80">
        <v>15992</v>
      </c>
      <c r="G114" s="80">
        <v>16762.099999999999</v>
      </c>
      <c r="H114" s="80">
        <v>17413.2</v>
      </c>
      <c r="I114" s="80">
        <v>18220.099999999999</v>
      </c>
      <c r="J114" s="8">
        <v>18768.900000000001</v>
      </c>
      <c r="K114" s="8">
        <v>19519.3</v>
      </c>
      <c r="L114" s="8">
        <v>20307.099999999999</v>
      </c>
      <c r="M114" s="8">
        <v>21135.599999999999</v>
      </c>
    </row>
    <row r="115" spans="1:13" ht="12.75" customHeight="1" x14ac:dyDescent="0.25">
      <c r="A115" s="3" t="s">
        <v>1002</v>
      </c>
      <c r="B115" s="3" t="s">
        <v>108</v>
      </c>
      <c r="C115" s="80">
        <v>14957.5</v>
      </c>
      <c r="D115" s="80">
        <v>15676.3</v>
      </c>
      <c r="E115" s="80">
        <v>16142.1</v>
      </c>
      <c r="F115" s="80">
        <v>15375.7</v>
      </c>
      <c r="G115" s="80">
        <v>16454.3</v>
      </c>
      <c r="H115" s="80">
        <v>17291.5</v>
      </c>
      <c r="I115" s="80">
        <v>17952.3</v>
      </c>
      <c r="J115" s="8">
        <v>18695.400000000001</v>
      </c>
      <c r="K115" s="8">
        <v>19478.900000000001</v>
      </c>
      <c r="L115" s="8">
        <v>20322.7</v>
      </c>
      <c r="M115" s="8">
        <v>21208.6</v>
      </c>
    </row>
    <row r="116" spans="1:13" ht="12.75" customHeight="1" x14ac:dyDescent="0.25">
      <c r="A116" s="3" t="s">
        <v>1002</v>
      </c>
      <c r="B116" s="3" t="s">
        <v>116</v>
      </c>
      <c r="C116" s="80">
        <v>12813.7</v>
      </c>
      <c r="D116" s="80">
        <v>13615.6</v>
      </c>
      <c r="E116" s="80">
        <v>14453.6</v>
      </c>
      <c r="F116" s="80">
        <v>14863.3</v>
      </c>
      <c r="G116" s="80">
        <v>15929.5</v>
      </c>
      <c r="H116" s="80">
        <v>17025.5</v>
      </c>
      <c r="I116" s="80">
        <v>18235.5</v>
      </c>
      <c r="J116" s="8">
        <v>19748.3</v>
      </c>
      <c r="K116" s="8">
        <v>21016</v>
      </c>
      <c r="L116" s="8">
        <v>22463.5</v>
      </c>
      <c r="M116" s="8">
        <v>23987.200000000001</v>
      </c>
    </row>
    <row r="117" spans="1:13" ht="12.75" customHeight="1" x14ac:dyDescent="0.25">
      <c r="A117" s="3" t="s">
        <v>1002</v>
      </c>
      <c r="B117" s="3" t="s">
        <v>124</v>
      </c>
      <c r="C117" s="80">
        <v>14388.4</v>
      </c>
      <c r="D117" s="80">
        <v>15132.4</v>
      </c>
      <c r="E117" s="80">
        <v>15284.2</v>
      </c>
      <c r="F117" s="80">
        <v>14840.6</v>
      </c>
      <c r="G117" s="80">
        <v>15845.2</v>
      </c>
      <c r="H117" s="80">
        <v>16962.900000000001</v>
      </c>
      <c r="I117" s="80">
        <v>18016.099999999999</v>
      </c>
      <c r="J117" s="8">
        <v>19112</v>
      </c>
      <c r="K117" s="8">
        <v>20415.7</v>
      </c>
      <c r="L117" s="8">
        <v>21822.7</v>
      </c>
      <c r="M117" s="8">
        <v>23377.4</v>
      </c>
    </row>
    <row r="118" spans="1:13" ht="12.75" customHeight="1" x14ac:dyDescent="0.25">
      <c r="A118" s="3" t="s">
        <v>1002</v>
      </c>
      <c r="B118" s="3" t="s">
        <v>14</v>
      </c>
      <c r="C118" s="80">
        <v>16225.5</v>
      </c>
      <c r="D118" s="80">
        <v>16250.5</v>
      </c>
      <c r="E118" s="80">
        <v>15935.5</v>
      </c>
      <c r="F118" s="80">
        <v>15654.3</v>
      </c>
      <c r="G118" s="80">
        <v>16061</v>
      </c>
      <c r="H118" s="80">
        <v>16415.7</v>
      </c>
      <c r="I118" s="80">
        <v>16628.3</v>
      </c>
      <c r="J118" s="8">
        <v>16825.7</v>
      </c>
      <c r="K118" s="8">
        <v>17835.599999999999</v>
      </c>
      <c r="L118" s="8">
        <v>19143.3</v>
      </c>
      <c r="M118" s="8">
        <v>21081.9</v>
      </c>
    </row>
    <row r="119" spans="1:13" ht="12.75" customHeight="1" x14ac:dyDescent="0.25">
      <c r="A119" s="3" t="s">
        <v>1002</v>
      </c>
      <c r="B119" s="3" t="s">
        <v>121</v>
      </c>
      <c r="C119" s="80">
        <v>12349.6</v>
      </c>
      <c r="D119" s="80">
        <v>14656.8</v>
      </c>
      <c r="E119" s="80">
        <v>16683.900000000001</v>
      </c>
      <c r="F119" s="80">
        <v>16087.6</v>
      </c>
      <c r="G119" s="80">
        <v>15674</v>
      </c>
      <c r="H119" s="80">
        <v>16383.7</v>
      </c>
      <c r="I119" s="80">
        <v>16716.400000000001</v>
      </c>
      <c r="J119" s="8">
        <v>16373.1</v>
      </c>
      <c r="K119" s="8">
        <v>16238.3</v>
      </c>
      <c r="L119" s="8">
        <v>15002.9</v>
      </c>
      <c r="M119" s="8">
        <v>15412</v>
      </c>
    </row>
    <row r="120" spans="1:13" ht="12.75" customHeight="1" x14ac:dyDescent="0.25">
      <c r="A120" s="3" t="s">
        <v>1002</v>
      </c>
      <c r="B120" s="3" t="s">
        <v>91</v>
      </c>
      <c r="C120" s="80">
        <v>15258.9</v>
      </c>
      <c r="D120" s="80">
        <v>15477.7</v>
      </c>
      <c r="E120" s="80">
        <v>15355.2</v>
      </c>
      <c r="F120" s="80">
        <v>14881.9</v>
      </c>
      <c r="G120" s="80">
        <v>14667.9</v>
      </c>
      <c r="H120" s="80">
        <v>14889.1</v>
      </c>
      <c r="I120" s="80">
        <v>14901</v>
      </c>
      <c r="J120" s="8">
        <v>14983</v>
      </c>
      <c r="K120" s="8">
        <v>15170.3</v>
      </c>
      <c r="L120" s="8">
        <v>15428.1</v>
      </c>
      <c r="M120" s="8">
        <v>15752.1</v>
      </c>
    </row>
    <row r="121" spans="1:13" ht="12.75" customHeight="1" x14ac:dyDescent="0.25">
      <c r="A121" s="3" t="s">
        <v>1002</v>
      </c>
      <c r="B121" s="3" t="s">
        <v>57</v>
      </c>
      <c r="C121" s="80">
        <v>11796.5</v>
      </c>
      <c r="D121" s="80">
        <v>13252</v>
      </c>
      <c r="E121" s="80">
        <v>13558.7</v>
      </c>
      <c r="F121" s="80">
        <v>13046.7</v>
      </c>
      <c r="G121" s="80">
        <v>13862.5</v>
      </c>
      <c r="H121" s="80">
        <v>14857</v>
      </c>
      <c r="I121" s="80">
        <v>15829.7</v>
      </c>
      <c r="J121" s="8">
        <v>16775.8</v>
      </c>
      <c r="K121" s="8">
        <v>17781.900000000001</v>
      </c>
      <c r="L121" s="8">
        <v>18847.7</v>
      </c>
      <c r="M121" s="8">
        <v>19982.3</v>
      </c>
    </row>
    <row r="122" spans="1:13" ht="12.75" customHeight="1" x14ac:dyDescent="0.25">
      <c r="A122" s="3" t="s">
        <v>1002</v>
      </c>
      <c r="B122" s="3" t="s">
        <v>32</v>
      </c>
      <c r="C122" s="80">
        <v>10205.799999999999</v>
      </c>
      <c r="D122" s="80">
        <v>10935.7</v>
      </c>
      <c r="E122" s="80">
        <v>11659</v>
      </c>
      <c r="F122" s="80">
        <v>12374.2</v>
      </c>
      <c r="G122" s="80">
        <v>13310.9</v>
      </c>
      <c r="H122" s="80">
        <v>14783.6</v>
      </c>
      <c r="I122" s="80">
        <v>16126.9</v>
      </c>
      <c r="J122" s="8">
        <v>16841</v>
      </c>
      <c r="K122" s="8">
        <v>17783.900000000001</v>
      </c>
      <c r="L122" s="8">
        <v>21349.7</v>
      </c>
      <c r="M122" s="8">
        <v>22146.1</v>
      </c>
    </row>
    <row r="123" spans="1:13" ht="12.75" customHeight="1" x14ac:dyDescent="0.25">
      <c r="A123" s="3" t="s">
        <v>1002</v>
      </c>
      <c r="B123" s="3" t="s">
        <v>145</v>
      </c>
      <c r="C123" s="80">
        <v>9903.4</v>
      </c>
      <c r="D123" s="80">
        <v>10624.6</v>
      </c>
      <c r="E123" s="80">
        <v>11350.3</v>
      </c>
      <c r="F123" s="80">
        <v>12069.3</v>
      </c>
      <c r="G123" s="80">
        <v>12924.4</v>
      </c>
      <c r="H123" s="80">
        <v>13870.7</v>
      </c>
      <c r="I123" s="80">
        <v>14911</v>
      </c>
      <c r="J123" s="8">
        <v>16163.5</v>
      </c>
      <c r="K123" s="8">
        <v>17456.599999999999</v>
      </c>
      <c r="L123" s="8">
        <v>18853.099999999999</v>
      </c>
      <c r="M123" s="8">
        <v>20328.2</v>
      </c>
    </row>
    <row r="124" spans="1:13" ht="12.75" customHeight="1" x14ac:dyDescent="0.25">
      <c r="A124" s="3" t="s">
        <v>1002</v>
      </c>
      <c r="B124" s="3" t="s">
        <v>181</v>
      </c>
      <c r="C124" s="80">
        <v>13595</v>
      </c>
      <c r="D124" s="80">
        <v>14410.7</v>
      </c>
      <c r="E124" s="80">
        <v>14583.6</v>
      </c>
      <c r="F124" s="80">
        <v>13621.1</v>
      </c>
      <c r="G124" s="80">
        <v>13062.6</v>
      </c>
      <c r="H124" s="80">
        <v>13441.4</v>
      </c>
      <c r="I124" s="80">
        <v>13656.5</v>
      </c>
      <c r="J124" s="8">
        <v>13914.1</v>
      </c>
      <c r="K124" s="8">
        <v>14209.9</v>
      </c>
      <c r="L124" s="8">
        <v>14509.4</v>
      </c>
      <c r="M124" s="8">
        <v>14770.3</v>
      </c>
    </row>
    <row r="125" spans="1:13" ht="12.75" customHeight="1" x14ac:dyDescent="0.25">
      <c r="A125" s="3" t="s">
        <v>1002</v>
      </c>
      <c r="B125" s="3" t="s">
        <v>15</v>
      </c>
      <c r="C125" s="80">
        <v>10010.200000000001</v>
      </c>
      <c r="D125" s="80">
        <v>11032.6</v>
      </c>
      <c r="E125" s="80">
        <v>11770.9</v>
      </c>
      <c r="F125" s="80">
        <v>11781.2</v>
      </c>
      <c r="G125" s="80">
        <v>12499.4</v>
      </c>
      <c r="H125" s="80">
        <v>13384.2</v>
      </c>
      <c r="I125" s="80">
        <v>14247.6</v>
      </c>
      <c r="J125" s="8">
        <v>15198.8</v>
      </c>
      <c r="K125" s="8">
        <v>16299.2</v>
      </c>
      <c r="L125" s="8">
        <v>17500.599999999999</v>
      </c>
      <c r="M125" s="8">
        <v>18795.3</v>
      </c>
    </row>
    <row r="126" spans="1:13" ht="12.75" customHeight="1" x14ac:dyDescent="0.25">
      <c r="A126" s="3" t="s">
        <v>1002</v>
      </c>
      <c r="B126" s="3" t="s">
        <v>154</v>
      </c>
      <c r="C126" s="80">
        <v>11079.4</v>
      </c>
      <c r="D126" s="80">
        <v>11628.6</v>
      </c>
      <c r="E126" s="80">
        <v>12056.8</v>
      </c>
      <c r="F126" s="80">
        <v>12317.9</v>
      </c>
      <c r="G126" s="80">
        <v>12845.3</v>
      </c>
      <c r="H126" s="80">
        <v>13181.2</v>
      </c>
      <c r="I126" s="80">
        <v>13647.6</v>
      </c>
      <c r="J126" s="8">
        <v>14196.5</v>
      </c>
      <c r="K126" s="8">
        <v>14848</v>
      </c>
      <c r="L126" s="8">
        <v>15546.9</v>
      </c>
      <c r="M126" s="8">
        <v>16311.4</v>
      </c>
    </row>
    <row r="127" spans="1:13" ht="12.75" customHeight="1" x14ac:dyDescent="0.25">
      <c r="A127" s="3" t="s">
        <v>1002</v>
      </c>
      <c r="B127" s="3" t="s">
        <v>117</v>
      </c>
      <c r="C127" s="80">
        <v>10308.9</v>
      </c>
      <c r="D127" s="80">
        <v>10145.799999999999</v>
      </c>
      <c r="E127" s="80">
        <v>10711.1</v>
      </c>
      <c r="F127" s="80">
        <v>11511.1</v>
      </c>
      <c r="G127" s="80">
        <v>12518.6</v>
      </c>
      <c r="H127" s="80">
        <v>12946.8</v>
      </c>
      <c r="I127" s="80">
        <v>13442.9</v>
      </c>
      <c r="J127" s="8">
        <v>14301.1</v>
      </c>
      <c r="K127" s="8">
        <v>15134.2</v>
      </c>
      <c r="L127" s="8">
        <v>18266.2</v>
      </c>
      <c r="M127" s="8">
        <v>18708.400000000001</v>
      </c>
    </row>
    <row r="128" spans="1:13" ht="12.75" customHeight="1" x14ac:dyDescent="0.25">
      <c r="A128" s="3" t="s">
        <v>1002</v>
      </c>
      <c r="B128" s="3" t="s">
        <v>207</v>
      </c>
      <c r="C128" s="80">
        <v>12352.7</v>
      </c>
      <c r="D128" s="80">
        <v>12206.1</v>
      </c>
      <c r="E128" s="80">
        <v>12584.3</v>
      </c>
      <c r="F128" s="80">
        <v>12469.9</v>
      </c>
      <c r="G128" s="80">
        <v>12411</v>
      </c>
      <c r="H128" s="80">
        <v>12398.8</v>
      </c>
      <c r="I128" s="80">
        <v>12409.5</v>
      </c>
      <c r="J128" s="7" t="s">
        <v>159</v>
      </c>
      <c r="K128" s="7" t="s">
        <v>159</v>
      </c>
      <c r="L128" s="7" t="s">
        <v>159</v>
      </c>
      <c r="M128" s="7" t="s">
        <v>159</v>
      </c>
    </row>
    <row r="129" spans="1:13" ht="12.75" customHeight="1" x14ac:dyDescent="0.25">
      <c r="A129" s="3" t="s">
        <v>1002</v>
      </c>
      <c r="B129" s="3" t="s">
        <v>50</v>
      </c>
      <c r="C129" s="80">
        <v>9876.6</v>
      </c>
      <c r="D129" s="80">
        <v>10459.299999999999</v>
      </c>
      <c r="E129" s="80">
        <v>11247.5</v>
      </c>
      <c r="F129" s="80">
        <v>11620.4</v>
      </c>
      <c r="G129" s="80">
        <v>12027.1</v>
      </c>
      <c r="H129" s="80">
        <v>12387.9</v>
      </c>
      <c r="I129" s="80">
        <v>12549</v>
      </c>
      <c r="J129" s="8">
        <v>12774.9</v>
      </c>
      <c r="K129" s="8">
        <v>13094.2</v>
      </c>
      <c r="L129" s="8">
        <v>13421.6</v>
      </c>
      <c r="M129" s="8">
        <v>13757.1</v>
      </c>
    </row>
    <row r="130" spans="1:13" ht="12.75" customHeight="1" x14ac:dyDescent="0.25">
      <c r="A130" s="3" t="s">
        <v>1002</v>
      </c>
      <c r="B130" s="3" t="s">
        <v>146</v>
      </c>
      <c r="C130" s="80">
        <v>9909.6</v>
      </c>
      <c r="D130" s="80">
        <v>10442.5</v>
      </c>
      <c r="E130" s="80">
        <v>10794.2</v>
      </c>
      <c r="F130" s="80">
        <v>10676.1</v>
      </c>
      <c r="G130" s="80">
        <v>11379.4</v>
      </c>
      <c r="H130" s="80">
        <v>11929.9</v>
      </c>
      <c r="I130" s="80">
        <v>12412.2</v>
      </c>
      <c r="J130" s="8">
        <v>12927.8</v>
      </c>
      <c r="K130" s="8">
        <v>13438.8</v>
      </c>
      <c r="L130" s="8">
        <v>14019.1</v>
      </c>
      <c r="M130" s="8">
        <v>14626.2</v>
      </c>
    </row>
    <row r="131" spans="1:13" ht="12.75" customHeight="1" x14ac:dyDescent="0.25">
      <c r="A131" s="3" t="s">
        <v>1002</v>
      </c>
      <c r="B131" s="3" t="s">
        <v>143</v>
      </c>
      <c r="C131" s="80">
        <v>8915</v>
      </c>
      <c r="D131" s="80">
        <v>9438.7000000000007</v>
      </c>
      <c r="E131" s="80">
        <v>9959.5</v>
      </c>
      <c r="F131" s="80">
        <v>10259.700000000001</v>
      </c>
      <c r="G131" s="80">
        <v>10680.4</v>
      </c>
      <c r="H131" s="80">
        <v>11086.2</v>
      </c>
      <c r="I131" s="80">
        <v>11451.5</v>
      </c>
      <c r="J131" s="8">
        <v>11877.3</v>
      </c>
      <c r="K131" s="8">
        <v>12394.2</v>
      </c>
      <c r="L131" s="8">
        <v>12972.6</v>
      </c>
      <c r="M131" s="8">
        <v>13565.6</v>
      </c>
    </row>
    <row r="132" spans="1:13" ht="12.75" customHeight="1" x14ac:dyDescent="0.25">
      <c r="A132" s="3" t="s">
        <v>1002</v>
      </c>
      <c r="B132" s="3" t="s">
        <v>216</v>
      </c>
      <c r="C132" s="80">
        <v>10849.8</v>
      </c>
      <c r="D132" s="80">
        <v>10950.5</v>
      </c>
      <c r="E132" s="80">
        <v>10917.6</v>
      </c>
      <c r="F132" s="80">
        <v>10208</v>
      </c>
      <c r="G132" s="80">
        <v>10677.5</v>
      </c>
      <c r="H132" s="80">
        <v>10784.3</v>
      </c>
      <c r="I132" s="80">
        <v>10843.2</v>
      </c>
      <c r="J132" s="7" t="s">
        <v>159</v>
      </c>
      <c r="K132" s="7" t="s">
        <v>159</v>
      </c>
      <c r="L132" s="7" t="s">
        <v>159</v>
      </c>
      <c r="M132" s="7" t="s">
        <v>159</v>
      </c>
    </row>
    <row r="133" spans="1:13" ht="12.75" customHeight="1" x14ac:dyDescent="0.25">
      <c r="A133" s="3" t="s">
        <v>1002</v>
      </c>
      <c r="B133" s="3" t="s">
        <v>215</v>
      </c>
      <c r="C133" s="80">
        <v>10094.200000000001</v>
      </c>
      <c r="D133" s="80">
        <v>10356.6</v>
      </c>
      <c r="E133" s="80">
        <v>10470.6</v>
      </c>
      <c r="F133" s="80">
        <v>9968</v>
      </c>
      <c r="G133" s="80">
        <v>10237.1</v>
      </c>
      <c r="H133" s="80">
        <v>10370.200000000001</v>
      </c>
      <c r="I133" s="80">
        <v>10520.6</v>
      </c>
      <c r="J133" s="8">
        <v>10687.6</v>
      </c>
      <c r="K133" s="8">
        <v>10860.9</v>
      </c>
      <c r="L133" s="8">
        <v>11040.2</v>
      </c>
      <c r="M133" s="8">
        <v>11222.7</v>
      </c>
    </row>
    <row r="134" spans="1:13" ht="12.75" customHeight="1" x14ac:dyDescent="0.25">
      <c r="A134" s="3" t="s">
        <v>1002</v>
      </c>
      <c r="B134" s="3" t="s">
        <v>109</v>
      </c>
      <c r="C134" s="80">
        <v>8051.8</v>
      </c>
      <c r="D134" s="80">
        <v>8381.9</v>
      </c>
      <c r="E134" s="80">
        <v>8869</v>
      </c>
      <c r="F134" s="80">
        <v>9131.7000000000007</v>
      </c>
      <c r="G134" s="80">
        <v>9851.7999999999993</v>
      </c>
      <c r="H134" s="80">
        <v>10261.9</v>
      </c>
      <c r="I134" s="80">
        <v>11083.5</v>
      </c>
      <c r="J134" s="8">
        <v>11863.1</v>
      </c>
      <c r="K134" s="8">
        <v>12687.9</v>
      </c>
      <c r="L134" s="8">
        <v>13572.4</v>
      </c>
      <c r="M134" s="8">
        <v>14505.4</v>
      </c>
    </row>
    <row r="135" spans="1:13" ht="12.75" customHeight="1" x14ac:dyDescent="0.25">
      <c r="A135" s="3" t="s">
        <v>1002</v>
      </c>
      <c r="B135" s="3" t="s">
        <v>114</v>
      </c>
      <c r="C135" s="80">
        <v>8921.7000000000007</v>
      </c>
      <c r="D135" s="80">
        <v>8938</v>
      </c>
      <c r="E135" s="80">
        <v>9085.6</v>
      </c>
      <c r="F135" s="80">
        <v>8976.4</v>
      </c>
      <c r="G135" s="80">
        <v>10141.9</v>
      </c>
      <c r="H135" s="80">
        <v>10195.6</v>
      </c>
      <c r="I135" s="80">
        <v>10709.2</v>
      </c>
      <c r="J135" s="8">
        <v>11573.7</v>
      </c>
      <c r="K135" s="8">
        <v>12792.6</v>
      </c>
      <c r="L135" s="8">
        <v>13837.4</v>
      </c>
      <c r="M135" s="8">
        <v>14301.2</v>
      </c>
    </row>
    <row r="136" spans="1:13" ht="12.75" customHeight="1" x14ac:dyDescent="0.25">
      <c r="A136" s="3" t="s">
        <v>1002</v>
      </c>
      <c r="B136" s="3" t="s">
        <v>141</v>
      </c>
      <c r="C136" s="80">
        <v>8163.9</v>
      </c>
      <c r="D136" s="80">
        <v>8514.7999999999993</v>
      </c>
      <c r="E136" s="80">
        <v>8938.7999999999993</v>
      </c>
      <c r="F136" s="80">
        <v>9337.2000000000007</v>
      </c>
      <c r="G136" s="80">
        <v>9880.5</v>
      </c>
      <c r="H136" s="80">
        <v>10150.200000000001</v>
      </c>
      <c r="I136" s="80">
        <v>10029.700000000001</v>
      </c>
      <c r="J136" s="8">
        <v>10512.7</v>
      </c>
      <c r="K136" s="8">
        <v>11172.6</v>
      </c>
      <c r="L136" s="8">
        <v>11762.9</v>
      </c>
      <c r="M136" s="8">
        <v>12348.6</v>
      </c>
    </row>
    <row r="137" spans="1:13" ht="12.75" customHeight="1" x14ac:dyDescent="0.25">
      <c r="A137" s="3" t="s">
        <v>1002</v>
      </c>
      <c r="B137" s="3" t="s">
        <v>139</v>
      </c>
      <c r="C137" s="80">
        <v>8761</v>
      </c>
      <c r="D137" s="80">
        <v>9307.7999999999993</v>
      </c>
      <c r="E137" s="80">
        <v>9971.2000000000007</v>
      </c>
      <c r="F137" s="80">
        <v>9560.4</v>
      </c>
      <c r="G137" s="80">
        <v>9600.5</v>
      </c>
      <c r="H137" s="80">
        <v>9774.6</v>
      </c>
      <c r="I137" s="80">
        <v>9960.6</v>
      </c>
      <c r="J137" s="8">
        <v>10221.6</v>
      </c>
      <c r="K137" s="8">
        <v>10605.1</v>
      </c>
      <c r="L137" s="8">
        <v>11025.1</v>
      </c>
      <c r="M137" s="8">
        <v>11524.3</v>
      </c>
    </row>
    <row r="138" spans="1:13" ht="12.75" customHeight="1" x14ac:dyDescent="0.25">
      <c r="A138" s="3" t="s">
        <v>1002</v>
      </c>
      <c r="B138" s="3" t="s">
        <v>62</v>
      </c>
      <c r="C138" s="80">
        <v>8289.9</v>
      </c>
      <c r="D138" s="80">
        <v>8799.7999999999993</v>
      </c>
      <c r="E138" s="80">
        <v>9239.7000000000007</v>
      </c>
      <c r="F138" s="80">
        <v>9154.7000000000007</v>
      </c>
      <c r="G138" s="80">
        <v>9419.7999999999993</v>
      </c>
      <c r="H138" s="80">
        <v>9689.2999999999993</v>
      </c>
      <c r="I138" s="80">
        <v>9663.4</v>
      </c>
      <c r="J138" s="8">
        <v>9858.4</v>
      </c>
      <c r="K138" s="8">
        <v>10166.6</v>
      </c>
      <c r="L138" s="8">
        <v>10529.2</v>
      </c>
      <c r="M138" s="8">
        <v>10938.4</v>
      </c>
    </row>
    <row r="139" spans="1:13" ht="12.75" customHeight="1" x14ac:dyDescent="0.25">
      <c r="A139" s="3" t="s">
        <v>1002</v>
      </c>
      <c r="B139" s="3" t="s">
        <v>170</v>
      </c>
      <c r="C139" s="80">
        <v>8979.2000000000007</v>
      </c>
      <c r="D139" s="80">
        <v>8647.4</v>
      </c>
      <c r="E139" s="80">
        <v>7110.8</v>
      </c>
      <c r="F139" s="80">
        <v>7746.1</v>
      </c>
      <c r="G139" s="80">
        <v>8491.2999999999993</v>
      </c>
      <c r="H139" s="80">
        <v>9387.2999999999993</v>
      </c>
      <c r="I139" s="80">
        <v>9802.5</v>
      </c>
      <c r="J139" s="8">
        <v>10288.700000000001</v>
      </c>
      <c r="K139" s="8">
        <v>10875.3</v>
      </c>
      <c r="L139" s="8">
        <v>11477.9</v>
      </c>
      <c r="M139" s="8">
        <v>12113.4</v>
      </c>
    </row>
    <row r="140" spans="1:13" ht="12.75" customHeight="1" x14ac:dyDescent="0.25">
      <c r="A140" s="3" t="s">
        <v>1002</v>
      </c>
      <c r="B140" s="3" t="s">
        <v>10</v>
      </c>
      <c r="C140" s="80">
        <v>8307.2999999999993</v>
      </c>
      <c r="D140" s="80">
        <v>9449.5</v>
      </c>
      <c r="E140" s="80">
        <v>10106</v>
      </c>
      <c r="F140" s="80">
        <v>8676</v>
      </c>
      <c r="G140" s="80">
        <v>8866.9</v>
      </c>
      <c r="H140" s="80">
        <v>9283.6</v>
      </c>
      <c r="I140" s="80">
        <v>9950.2000000000007</v>
      </c>
      <c r="J140" s="8">
        <v>10378.1</v>
      </c>
      <c r="K140" s="8">
        <v>10803.6</v>
      </c>
      <c r="L140" s="8">
        <v>11268.1</v>
      </c>
      <c r="M140" s="8">
        <v>11752.6</v>
      </c>
    </row>
    <row r="141" spans="1:13" ht="12.75" customHeight="1" x14ac:dyDescent="0.25">
      <c r="A141" s="3" t="s">
        <v>1002</v>
      </c>
      <c r="B141" s="3" t="s">
        <v>206</v>
      </c>
      <c r="C141" s="80">
        <v>7871.3</v>
      </c>
      <c r="D141" s="80">
        <v>8201.9</v>
      </c>
      <c r="E141" s="80">
        <v>8316.7000000000007</v>
      </c>
      <c r="F141" s="80">
        <v>8516.2999999999993</v>
      </c>
      <c r="G141" s="80">
        <v>8811</v>
      </c>
      <c r="H141" s="80">
        <v>9113.4</v>
      </c>
      <c r="I141" s="80">
        <v>9384.7999999999993</v>
      </c>
      <c r="J141" s="7" t="s">
        <v>159</v>
      </c>
      <c r="K141" s="7" t="s">
        <v>159</v>
      </c>
      <c r="L141" s="7" t="s">
        <v>159</v>
      </c>
      <c r="M141" s="7" t="s">
        <v>159</v>
      </c>
    </row>
    <row r="142" spans="1:13" ht="12.75" customHeight="1" x14ac:dyDescent="0.25">
      <c r="A142" s="3" t="s">
        <v>1002</v>
      </c>
      <c r="B142" s="3" t="s">
        <v>28</v>
      </c>
      <c r="C142" s="80">
        <v>6069.5</v>
      </c>
      <c r="D142" s="80">
        <v>6691.5</v>
      </c>
      <c r="E142" s="80">
        <v>7287.1</v>
      </c>
      <c r="F142" s="80">
        <v>7194.6</v>
      </c>
      <c r="G142" s="80">
        <v>7652.5</v>
      </c>
      <c r="H142" s="80">
        <v>8992.7999999999993</v>
      </c>
      <c r="I142" s="80">
        <v>10097.4</v>
      </c>
      <c r="J142" s="8">
        <v>11515</v>
      </c>
      <c r="K142" s="8">
        <v>12850.8</v>
      </c>
      <c r="L142" s="8">
        <v>13825.6</v>
      </c>
      <c r="M142" s="8">
        <v>15139</v>
      </c>
    </row>
    <row r="143" spans="1:13" ht="12.75" customHeight="1" x14ac:dyDescent="0.25">
      <c r="A143" s="3" t="s">
        <v>1002</v>
      </c>
      <c r="B143" s="3" t="s">
        <v>185</v>
      </c>
      <c r="C143" s="80">
        <v>7811.4</v>
      </c>
      <c r="D143" s="80">
        <v>8131.6</v>
      </c>
      <c r="E143" s="80">
        <v>8448.7999999999993</v>
      </c>
      <c r="F143" s="80">
        <v>8229.1</v>
      </c>
      <c r="G143" s="80">
        <v>8467.7999999999993</v>
      </c>
      <c r="H143" s="80">
        <v>8611.7000000000007</v>
      </c>
      <c r="I143" s="80">
        <v>8680.6</v>
      </c>
      <c r="J143" s="8">
        <v>8794.4</v>
      </c>
      <c r="K143" s="8">
        <v>8955.7999999999993</v>
      </c>
      <c r="L143" s="8">
        <v>9134.4</v>
      </c>
      <c r="M143" s="8">
        <v>9329.4</v>
      </c>
    </row>
    <row r="144" spans="1:13" ht="12.75" customHeight="1" x14ac:dyDescent="0.25">
      <c r="A144" s="3" t="s">
        <v>1002</v>
      </c>
      <c r="B144" s="3" t="s">
        <v>25</v>
      </c>
      <c r="C144" s="80">
        <v>5743.9</v>
      </c>
      <c r="D144" s="80">
        <v>6194.4</v>
      </c>
      <c r="E144" s="80">
        <v>6676.6</v>
      </c>
      <c r="F144" s="80">
        <v>7177.5</v>
      </c>
      <c r="G144" s="80">
        <v>7761.1</v>
      </c>
      <c r="H144" s="80">
        <v>8385</v>
      </c>
      <c r="I144" s="80">
        <v>9082.1</v>
      </c>
      <c r="J144" s="8">
        <v>9811.1</v>
      </c>
      <c r="K144" s="8">
        <v>10569.8</v>
      </c>
      <c r="L144" s="8">
        <v>11391.5</v>
      </c>
      <c r="M144" s="8">
        <v>12291.9</v>
      </c>
    </row>
    <row r="145" spans="1:13" ht="12.75" customHeight="1" x14ac:dyDescent="0.25">
      <c r="A145" s="3" t="s">
        <v>1002</v>
      </c>
      <c r="B145" s="3" t="s">
        <v>74</v>
      </c>
      <c r="C145" s="80">
        <v>8175.5</v>
      </c>
      <c r="D145" s="80">
        <v>8293.7000000000007</v>
      </c>
      <c r="E145" s="80">
        <v>8101</v>
      </c>
      <c r="F145" s="80">
        <v>7707.3</v>
      </c>
      <c r="G145" s="80">
        <v>7721.1</v>
      </c>
      <c r="H145" s="80">
        <v>7846.8</v>
      </c>
      <c r="I145" s="80">
        <v>8043</v>
      </c>
      <c r="J145" s="8">
        <v>8260.2000000000007</v>
      </c>
      <c r="K145" s="8">
        <v>8466.7000000000007</v>
      </c>
      <c r="L145" s="8">
        <v>8678.2999999999993</v>
      </c>
      <c r="M145" s="8">
        <v>8895.2999999999993</v>
      </c>
    </row>
    <row r="146" spans="1:13" ht="12.75" customHeight="1" x14ac:dyDescent="0.25">
      <c r="A146" s="3" t="s">
        <v>1002</v>
      </c>
      <c r="B146" s="3" t="s">
        <v>89</v>
      </c>
      <c r="C146" s="80">
        <v>7124.1</v>
      </c>
      <c r="D146" s="80">
        <v>7362.2</v>
      </c>
      <c r="E146" s="80">
        <v>7424.4</v>
      </c>
      <c r="F146" s="80">
        <v>7638.1</v>
      </c>
      <c r="G146" s="80">
        <v>7224.4</v>
      </c>
      <c r="H146" s="80">
        <v>7628.2</v>
      </c>
      <c r="I146" s="80">
        <v>7843.5</v>
      </c>
      <c r="J146" s="8">
        <v>8353.2999999999993</v>
      </c>
      <c r="K146" s="8">
        <v>8879.6</v>
      </c>
      <c r="L146" s="8">
        <v>9421.2000000000007</v>
      </c>
      <c r="M146" s="8">
        <v>9967.7000000000007</v>
      </c>
    </row>
    <row r="147" spans="1:13" ht="12.75" customHeight="1" x14ac:dyDescent="0.25">
      <c r="A147" s="3" t="s">
        <v>1002</v>
      </c>
      <c r="B147" s="3" t="s">
        <v>93</v>
      </c>
      <c r="C147" s="80">
        <v>6478.7</v>
      </c>
      <c r="D147" s="80">
        <v>6804.5</v>
      </c>
      <c r="E147" s="80">
        <v>7076.3</v>
      </c>
      <c r="F147" s="80">
        <v>6922.2</v>
      </c>
      <c r="G147" s="80">
        <v>7172.9</v>
      </c>
      <c r="H147" s="80">
        <v>7563.8</v>
      </c>
      <c r="I147" s="80">
        <v>7957.5</v>
      </c>
      <c r="J147" s="8">
        <v>8275.7999999999993</v>
      </c>
      <c r="K147" s="8">
        <v>8606.7999999999993</v>
      </c>
      <c r="L147" s="8">
        <v>8951.1</v>
      </c>
      <c r="M147" s="8">
        <v>9309.1</v>
      </c>
    </row>
    <row r="148" spans="1:13" ht="12.75" customHeight="1" x14ac:dyDescent="0.25">
      <c r="A148" s="3" t="s">
        <v>1002</v>
      </c>
      <c r="B148" s="3" t="s">
        <v>63</v>
      </c>
      <c r="C148" s="80">
        <v>6126.3</v>
      </c>
      <c r="D148" s="80">
        <v>6310</v>
      </c>
      <c r="E148" s="80">
        <v>6802.1</v>
      </c>
      <c r="F148" s="80">
        <v>6394</v>
      </c>
      <c r="G148" s="80">
        <v>6847.6</v>
      </c>
      <c r="H148" s="80">
        <v>7313.2</v>
      </c>
      <c r="I148" s="80">
        <v>7253.3</v>
      </c>
      <c r="J148" s="8">
        <v>7543.4</v>
      </c>
      <c r="K148" s="8">
        <v>7845.1</v>
      </c>
      <c r="L148" s="8">
        <v>8237.4</v>
      </c>
      <c r="M148" s="8">
        <v>8649.2999999999993</v>
      </c>
    </row>
    <row r="149" spans="1:13" ht="12.75" customHeight="1" x14ac:dyDescent="0.25">
      <c r="A149" s="3" t="s">
        <v>1002</v>
      </c>
      <c r="B149" s="3" t="s">
        <v>40</v>
      </c>
      <c r="C149" s="80">
        <v>5154</v>
      </c>
      <c r="D149" s="80">
        <v>5553.8</v>
      </c>
      <c r="E149" s="80">
        <v>5975</v>
      </c>
      <c r="F149" s="80">
        <v>6208</v>
      </c>
      <c r="G149" s="80">
        <v>6611.5</v>
      </c>
      <c r="H149" s="80">
        <v>7100.8</v>
      </c>
      <c r="I149" s="80">
        <v>7633.3</v>
      </c>
      <c r="J149" s="8">
        <v>8167.7</v>
      </c>
      <c r="K149" s="8">
        <v>8657.7000000000007</v>
      </c>
      <c r="L149" s="8">
        <v>9177.2000000000007</v>
      </c>
      <c r="M149" s="8">
        <v>9727.7999999999993</v>
      </c>
    </row>
    <row r="150" spans="1:13" ht="12.75" customHeight="1" x14ac:dyDescent="0.25">
      <c r="A150" s="3" t="s">
        <v>1002</v>
      </c>
      <c r="B150" s="3" t="s">
        <v>107</v>
      </c>
      <c r="C150" s="80">
        <v>5789.2</v>
      </c>
      <c r="D150" s="80">
        <v>6057</v>
      </c>
      <c r="E150" s="80">
        <v>6360.9</v>
      </c>
      <c r="F150" s="80">
        <v>6530</v>
      </c>
      <c r="G150" s="80">
        <v>6696.6</v>
      </c>
      <c r="H150" s="80">
        <v>6933.1</v>
      </c>
      <c r="I150" s="80">
        <v>7199.7</v>
      </c>
      <c r="J150" s="8">
        <v>7497.6</v>
      </c>
      <c r="K150" s="8">
        <v>7804.9</v>
      </c>
      <c r="L150" s="8">
        <v>8140.2</v>
      </c>
      <c r="M150" s="8">
        <v>8506.5</v>
      </c>
    </row>
    <row r="151" spans="1:13" ht="12.75" customHeight="1" x14ac:dyDescent="0.25">
      <c r="A151" s="3" t="s">
        <v>1002</v>
      </c>
      <c r="B151" s="3" t="s">
        <v>202</v>
      </c>
      <c r="C151" s="80">
        <v>6161.6</v>
      </c>
      <c r="D151" s="80">
        <v>6292.6</v>
      </c>
      <c r="E151" s="80">
        <v>6404</v>
      </c>
      <c r="F151" s="80">
        <v>6505.1</v>
      </c>
      <c r="G151" s="80">
        <v>6607.7</v>
      </c>
      <c r="H151" s="80">
        <v>6716.1</v>
      </c>
      <c r="I151" s="80">
        <v>6882.6</v>
      </c>
      <c r="J151" s="8">
        <v>7098.7</v>
      </c>
      <c r="K151" s="8">
        <v>7339.9</v>
      </c>
      <c r="L151" s="8">
        <v>7578.5</v>
      </c>
      <c r="M151" s="8">
        <v>7834.5</v>
      </c>
    </row>
    <row r="152" spans="1:13" ht="12.75" customHeight="1" x14ac:dyDescent="0.25">
      <c r="A152" s="3" t="s">
        <v>1002</v>
      </c>
      <c r="B152" s="3" t="s">
        <v>151</v>
      </c>
      <c r="C152" s="80">
        <v>4470</v>
      </c>
      <c r="D152" s="80">
        <v>4716.7</v>
      </c>
      <c r="E152" s="80">
        <v>5348.7</v>
      </c>
      <c r="F152" s="80">
        <v>5682.2</v>
      </c>
      <c r="G152" s="80">
        <v>6092.4</v>
      </c>
      <c r="H152" s="80">
        <v>6595.4</v>
      </c>
      <c r="I152" s="80">
        <v>7102.5</v>
      </c>
      <c r="J152" s="8">
        <v>7642.2</v>
      </c>
      <c r="K152" s="8">
        <v>8192.5</v>
      </c>
      <c r="L152" s="8">
        <v>8766</v>
      </c>
      <c r="M152" s="8">
        <v>9379.6</v>
      </c>
    </row>
    <row r="153" spans="1:13" ht="12.75" customHeight="1" x14ac:dyDescent="0.25">
      <c r="A153" s="3" t="s">
        <v>1002</v>
      </c>
      <c r="B153" s="3" t="s">
        <v>24</v>
      </c>
      <c r="C153" s="80">
        <v>5154.8999999999996</v>
      </c>
      <c r="D153" s="80">
        <v>5595.2</v>
      </c>
      <c r="E153" s="80">
        <v>6018.6</v>
      </c>
      <c r="F153" s="80">
        <v>6193.1</v>
      </c>
      <c r="G153" s="80">
        <v>6163.9</v>
      </c>
      <c r="H153" s="80">
        <v>6533.7</v>
      </c>
      <c r="I153" s="80">
        <v>6474.9</v>
      </c>
      <c r="J153" s="8">
        <v>6951.9</v>
      </c>
      <c r="K153" s="8">
        <v>7470.6</v>
      </c>
      <c r="L153" s="8">
        <v>7869.6</v>
      </c>
      <c r="M153" s="8">
        <v>8259.7999999999993</v>
      </c>
    </row>
    <row r="154" spans="1:13" ht="12.75" customHeight="1" x14ac:dyDescent="0.25">
      <c r="A154" s="3" t="s">
        <v>1002</v>
      </c>
      <c r="B154" s="3" t="s">
        <v>59</v>
      </c>
      <c r="C154" s="80">
        <v>4936.8</v>
      </c>
      <c r="D154" s="80">
        <v>5246</v>
      </c>
      <c r="E154" s="80">
        <v>5608.3</v>
      </c>
      <c r="F154" s="80">
        <v>5771</v>
      </c>
      <c r="G154" s="80">
        <v>5995.8</v>
      </c>
      <c r="H154" s="80">
        <v>6292.9</v>
      </c>
      <c r="I154" s="80">
        <v>6427.9</v>
      </c>
      <c r="J154" s="8">
        <v>6616.9</v>
      </c>
      <c r="K154" s="8">
        <v>6904.1</v>
      </c>
      <c r="L154" s="8">
        <v>7245.8</v>
      </c>
      <c r="M154" s="8">
        <v>7608.1</v>
      </c>
    </row>
    <row r="155" spans="1:13" ht="12.75" customHeight="1" x14ac:dyDescent="0.25">
      <c r="A155" s="3" t="s">
        <v>1002</v>
      </c>
      <c r="B155" s="3" t="s">
        <v>210</v>
      </c>
      <c r="C155" s="80">
        <v>6228.8</v>
      </c>
      <c r="D155" s="80">
        <v>6411.4</v>
      </c>
      <c r="E155" s="80">
        <v>6471.3</v>
      </c>
      <c r="F155" s="80">
        <v>6160.2</v>
      </c>
      <c r="G155" s="80">
        <v>6042</v>
      </c>
      <c r="H155" s="80">
        <v>6075.3</v>
      </c>
      <c r="I155" s="80">
        <v>6185.5</v>
      </c>
      <c r="J155" s="8">
        <v>6319.1</v>
      </c>
      <c r="K155" s="8">
        <v>6455.4</v>
      </c>
      <c r="L155" s="8">
        <v>6598.7</v>
      </c>
      <c r="M155" s="8">
        <v>6745.8</v>
      </c>
    </row>
    <row r="156" spans="1:13" ht="12.75" customHeight="1" x14ac:dyDescent="0.25">
      <c r="A156" s="3" t="s">
        <v>1002</v>
      </c>
      <c r="B156" s="3" t="s">
        <v>127</v>
      </c>
      <c r="C156" s="80">
        <v>5210.1000000000004</v>
      </c>
      <c r="D156" s="80">
        <v>5301.7</v>
      </c>
      <c r="E156" s="80">
        <v>5563.5</v>
      </c>
      <c r="F156" s="80">
        <v>5547.9</v>
      </c>
      <c r="G156" s="80">
        <v>5655.3</v>
      </c>
      <c r="H156" s="80">
        <v>5876.4</v>
      </c>
      <c r="I156" s="80">
        <v>6108.1</v>
      </c>
      <c r="J156" s="8">
        <v>6383.8</v>
      </c>
      <c r="K156" s="8">
        <v>6717.8</v>
      </c>
      <c r="L156" s="8">
        <v>7079.4</v>
      </c>
      <c r="M156" s="8">
        <v>7493.3</v>
      </c>
    </row>
    <row r="157" spans="1:13" ht="12.75" customHeight="1" x14ac:dyDescent="0.25">
      <c r="A157" s="3" t="s">
        <v>1002</v>
      </c>
      <c r="B157" s="3" t="s">
        <v>224</v>
      </c>
      <c r="C157" s="80">
        <v>5504.5</v>
      </c>
      <c r="D157" s="80">
        <v>6017</v>
      </c>
      <c r="E157" s="80">
        <v>5853.8</v>
      </c>
      <c r="F157" s="80">
        <v>5244</v>
      </c>
      <c r="G157" s="80">
        <v>5706.7</v>
      </c>
      <c r="H157" s="80">
        <v>5816.9</v>
      </c>
      <c r="I157" s="80">
        <v>5897.6</v>
      </c>
      <c r="J157" s="7" t="s">
        <v>159</v>
      </c>
      <c r="K157" s="7" t="s">
        <v>159</v>
      </c>
      <c r="L157" s="7" t="s">
        <v>159</v>
      </c>
      <c r="M157" s="7" t="s">
        <v>159</v>
      </c>
    </row>
    <row r="158" spans="1:13" ht="12.75" customHeight="1" x14ac:dyDescent="0.25">
      <c r="A158" s="3" t="s">
        <v>1002</v>
      </c>
      <c r="B158" s="3" t="s">
        <v>147</v>
      </c>
      <c r="C158" s="80">
        <v>4592.8999999999996</v>
      </c>
      <c r="D158" s="80">
        <v>4618.3</v>
      </c>
      <c r="E158" s="80">
        <v>5060</v>
      </c>
      <c r="F158" s="80">
        <v>5010.2</v>
      </c>
      <c r="G158" s="80">
        <v>5544.4</v>
      </c>
      <c r="H158" s="80">
        <v>5663.7</v>
      </c>
      <c r="I158" s="80">
        <v>6300.1</v>
      </c>
      <c r="J158" s="8">
        <v>6688.8</v>
      </c>
      <c r="K158" s="8">
        <v>7118.7</v>
      </c>
      <c r="L158" s="8">
        <v>7542.4</v>
      </c>
      <c r="M158" s="8">
        <v>7985.3</v>
      </c>
    </row>
    <row r="159" spans="1:13" ht="12.75" customHeight="1" x14ac:dyDescent="0.25">
      <c r="A159" s="3" t="s">
        <v>1002</v>
      </c>
      <c r="B159" s="3" t="s">
        <v>225</v>
      </c>
      <c r="C159" s="80">
        <v>5308.9</v>
      </c>
      <c r="D159" s="80">
        <v>6076.1</v>
      </c>
      <c r="E159" s="80">
        <v>6098</v>
      </c>
      <c r="F159" s="80">
        <v>5392.1</v>
      </c>
      <c r="G159" s="80">
        <v>5507.3</v>
      </c>
      <c r="H159" s="80">
        <v>5600.8</v>
      </c>
      <c r="I159" s="80">
        <v>5680</v>
      </c>
      <c r="J159" s="7" t="s">
        <v>159</v>
      </c>
      <c r="K159" s="7" t="s">
        <v>159</v>
      </c>
      <c r="L159" s="7" t="s">
        <v>159</v>
      </c>
      <c r="M159" s="7" t="s">
        <v>159</v>
      </c>
    </row>
    <row r="160" spans="1:13" ht="12.75" customHeight="1" x14ac:dyDescent="0.25">
      <c r="A160" s="3" t="s">
        <v>1002</v>
      </c>
      <c r="B160" s="3" t="s">
        <v>219</v>
      </c>
      <c r="C160" s="80">
        <v>4954.8</v>
      </c>
      <c r="D160" s="80">
        <v>5167.8</v>
      </c>
      <c r="E160" s="80">
        <v>5100.6000000000004</v>
      </c>
      <c r="F160" s="80">
        <v>4815</v>
      </c>
      <c r="G160" s="80">
        <v>5049.3999999999996</v>
      </c>
      <c r="H160" s="80">
        <v>5195.3999999999996</v>
      </c>
      <c r="I160" s="80">
        <v>5248.9</v>
      </c>
      <c r="J160" s="7" t="s">
        <v>159</v>
      </c>
      <c r="K160" s="7" t="s">
        <v>159</v>
      </c>
      <c r="L160" s="7" t="s">
        <v>159</v>
      </c>
      <c r="M160" s="7" t="s">
        <v>159</v>
      </c>
    </row>
    <row r="161" spans="1:13" ht="12.75" customHeight="1" x14ac:dyDescent="0.25">
      <c r="A161" s="3" t="s">
        <v>1002</v>
      </c>
      <c r="B161" s="3" t="s">
        <v>203</v>
      </c>
      <c r="C161" s="80">
        <v>4588.7</v>
      </c>
      <c r="D161" s="80">
        <v>4615.6000000000004</v>
      </c>
      <c r="E161" s="80">
        <v>4642.6000000000004</v>
      </c>
      <c r="F161" s="80">
        <v>4693</v>
      </c>
      <c r="G161" s="80">
        <v>4748</v>
      </c>
      <c r="H161" s="80">
        <v>4819.3</v>
      </c>
      <c r="I161" s="80">
        <v>4866.8</v>
      </c>
      <c r="J161" s="7" t="s">
        <v>159</v>
      </c>
      <c r="K161" s="7" t="s">
        <v>159</v>
      </c>
      <c r="L161" s="7" t="s">
        <v>159</v>
      </c>
      <c r="M161" s="7" t="s">
        <v>159</v>
      </c>
    </row>
    <row r="162" spans="1:13" ht="12.75" customHeight="1" x14ac:dyDescent="0.25">
      <c r="A162" s="3" t="s">
        <v>1002</v>
      </c>
      <c r="B162" s="3" t="s">
        <v>214</v>
      </c>
      <c r="C162" s="80">
        <v>3978.7</v>
      </c>
      <c r="D162" s="80">
        <v>4141.8</v>
      </c>
      <c r="E162" s="80">
        <v>4282.6000000000004</v>
      </c>
      <c r="F162" s="80">
        <v>4436.8</v>
      </c>
      <c r="G162" s="80">
        <v>4547.7</v>
      </c>
      <c r="H162" s="80">
        <v>4729.6000000000004</v>
      </c>
      <c r="I162" s="80">
        <v>4920.1000000000004</v>
      </c>
      <c r="J162" s="8">
        <v>5115.5</v>
      </c>
      <c r="K162" s="8">
        <v>5319.3</v>
      </c>
      <c r="L162" s="8">
        <v>5527.7</v>
      </c>
      <c r="M162" s="8">
        <v>5752.5</v>
      </c>
    </row>
    <row r="163" spans="1:13" ht="12.75" customHeight="1" x14ac:dyDescent="0.25">
      <c r="A163" s="3" t="s">
        <v>1002</v>
      </c>
      <c r="B163" s="3" t="s">
        <v>100</v>
      </c>
      <c r="C163" s="80">
        <v>3689.6</v>
      </c>
      <c r="D163" s="80">
        <v>3877.7</v>
      </c>
      <c r="E163" s="80">
        <v>4038.6</v>
      </c>
      <c r="F163" s="80">
        <v>4160.3</v>
      </c>
      <c r="G163" s="80">
        <v>4331.7</v>
      </c>
      <c r="H163" s="80">
        <v>4535.5</v>
      </c>
      <c r="I163" s="80">
        <v>4738.2</v>
      </c>
      <c r="J163" s="8">
        <v>4949.5</v>
      </c>
      <c r="K163" s="8">
        <v>5170.3</v>
      </c>
      <c r="L163" s="8">
        <v>5420.2</v>
      </c>
      <c r="M163" s="8">
        <v>5683.7</v>
      </c>
    </row>
    <row r="164" spans="1:13" ht="12.75" customHeight="1" x14ac:dyDescent="0.25">
      <c r="A164" s="3" t="s">
        <v>1002</v>
      </c>
      <c r="B164" s="3" t="s">
        <v>75</v>
      </c>
      <c r="C164" s="80">
        <v>4553.8999999999996</v>
      </c>
      <c r="D164" s="80">
        <v>4629.7</v>
      </c>
      <c r="E164" s="80">
        <v>4645.8</v>
      </c>
      <c r="F164" s="80">
        <v>4454.3999999999996</v>
      </c>
      <c r="G164" s="80">
        <v>4464.8999999999996</v>
      </c>
      <c r="H164" s="80">
        <v>4490</v>
      </c>
      <c r="I164" s="80">
        <v>4490</v>
      </c>
      <c r="J164" s="8">
        <v>4512.5</v>
      </c>
      <c r="K164" s="8">
        <v>4557.6000000000004</v>
      </c>
      <c r="L164" s="8">
        <v>4625.8999999999996</v>
      </c>
      <c r="M164" s="8">
        <v>4718.5</v>
      </c>
    </row>
    <row r="165" spans="1:13" ht="12.75" customHeight="1" x14ac:dyDescent="0.25">
      <c r="A165" s="3" t="s">
        <v>1002</v>
      </c>
      <c r="B165" s="3" t="s">
        <v>140</v>
      </c>
      <c r="C165" s="80">
        <v>3068.4</v>
      </c>
      <c r="D165" s="80">
        <v>3359.6</v>
      </c>
      <c r="E165" s="80">
        <v>3639.8</v>
      </c>
      <c r="F165" s="80">
        <v>3968.7</v>
      </c>
      <c r="G165" s="80">
        <v>4227.8999999999996</v>
      </c>
      <c r="H165" s="80">
        <v>4411.7</v>
      </c>
      <c r="I165" s="80">
        <v>4494.8999999999996</v>
      </c>
      <c r="J165" s="8">
        <v>4741.3999999999996</v>
      </c>
      <c r="K165" s="8">
        <v>5028.7</v>
      </c>
      <c r="L165" s="8">
        <v>5357.7</v>
      </c>
      <c r="M165" s="8">
        <v>5718.8</v>
      </c>
    </row>
    <row r="166" spans="1:13" ht="12.75" customHeight="1" x14ac:dyDescent="0.25">
      <c r="A166" s="3" t="s">
        <v>1002</v>
      </c>
      <c r="B166" s="3" t="s">
        <v>142</v>
      </c>
      <c r="C166" s="80">
        <v>3816.5</v>
      </c>
      <c r="D166" s="80">
        <v>3855.5</v>
      </c>
      <c r="E166" s="80">
        <v>3991.1</v>
      </c>
      <c r="F166" s="80">
        <v>3942.4</v>
      </c>
      <c r="G166" s="80">
        <v>4142.8999999999996</v>
      </c>
      <c r="H166" s="80">
        <v>4303.6000000000004</v>
      </c>
      <c r="I166" s="80">
        <v>4577.3</v>
      </c>
      <c r="J166" s="8">
        <v>4847.8</v>
      </c>
      <c r="K166" s="8">
        <v>5127.8999999999996</v>
      </c>
      <c r="L166" s="8">
        <v>6399.4</v>
      </c>
      <c r="M166" s="8">
        <v>6794</v>
      </c>
    </row>
    <row r="167" spans="1:13" ht="12.75" customHeight="1" x14ac:dyDescent="0.25">
      <c r="A167" s="3" t="s">
        <v>1002</v>
      </c>
      <c r="B167" s="3" t="s">
        <v>64</v>
      </c>
      <c r="C167" s="80">
        <v>3623.2</v>
      </c>
      <c r="D167" s="80">
        <v>4009.4</v>
      </c>
      <c r="E167" s="80">
        <v>4286</v>
      </c>
      <c r="F167" s="80">
        <v>4041.7</v>
      </c>
      <c r="G167" s="80">
        <v>4141.3</v>
      </c>
      <c r="H167" s="80">
        <v>4274.8</v>
      </c>
      <c r="I167" s="80">
        <v>4276.1000000000004</v>
      </c>
      <c r="J167" s="8">
        <v>4328.7</v>
      </c>
      <c r="K167" s="8">
        <v>4415.3</v>
      </c>
      <c r="L167" s="8">
        <v>4504.5</v>
      </c>
      <c r="M167" s="8">
        <v>4602.8999999999996</v>
      </c>
    </row>
    <row r="168" spans="1:13" ht="12.75" customHeight="1" x14ac:dyDescent="0.25">
      <c r="A168" s="3" t="s">
        <v>1002</v>
      </c>
      <c r="B168" s="3" t="s">
        <v>17</v>
      </c>
      <c r="C168" s="80">
        <v>3965.7</v>
      </c>
      <c r="D168" s="80">
        <v>3931.7</v>
      </c>
      <c r="E168" s="80">
        <v>3972.2</v>
      </c>
      <c r="F168" s="80">
        <v>3920.3</v>
      </c>
      <c r="G168" s="80">
        <v>3926</v>
      </c>
      <c r="H168" s="80">
        <v>3999.4</v>
      </c>
      <c r="I168" s="80">
        <v>4082.5</v>
      </c>
      <c r="J168" s="8">
        <v>4173</v>
      </c>
      <c r="K168" s="8">
        <v>4258.2</v>
      </c>
      <c r="L168" s="8">
        <v>4343.1000000000004</v>
      </c>
      <c r="M168" s="8">
        <v>4429.7</v>
      </c>
    </row>
    <row r="169" spans="1:13" ht="12.75" customHeight="1" x14ac:dyDescent="0.25">
      <c r="A169" s="3" t="s">
        <v>1002</v>
      </c>
      <c r="B169" s="3" t="s">
        <v>161</v>
      </c>
      <c r="C169" s="80">
        <v>3580.1</v>
      </c>
      <c r="D169" s="80">
        <v>3680.5</v>
      </c>
      <c r="E169" s="80">
        <v>3793.3</v>
      </c>
      <c r="F169" s="80">
        <v>3837.8</v>
      </c>
      <c r="G169" s="80">
        <v>3909.2</v>
      </c>
      <c r="H169" s="80">
        <v>3919.8</v>
      </c>
      <c r="I169" s="80">
        <v>3861.2</v>
      </c>
      <c r="J169" s="8">
        <v>3861</v>
      </c>
      <c r="K169" s="8">
        <v>3873</v>
      </c>
      <c r="L169" s="8">
        <v>3885.4</v>
      </c>
      <c r="M169" s="8">
        <v>3898.2</v>
      </c>
    </row>
    <row r="170" spans="1:13" ht="12.75" customHeight="1" x14ac:dyDescent="0.25">
      <c r="A170" s="3" t="s">
        <v>1002</v>
      </c>
      <c r="B170" s="3" t="s">
        <v>164</v>
      </c>
      <c r="C170" s="80">
        <v>2767.9</v>
      </c>
      <c r="D170" s="80">
        <v>2831.3</v>
      </c>
      <c r="E170" s="80">
        <v>2898.6</v>
      </c>
      <c r="F170" s="80">
        <v>3000.4</v>
      </c>
      <c r="G170" s="80">
        <v>3120.2</v>
      </c>
      <c r="H170" s="80">
        <v>3272</v>
      </c>
      <c r="I170" s="80">
        <v>3436.5</v>
      </c>
      <c r="J170" s="8">
        <v>3612.7</v>
      </c>
      <c r="K170" s="8">
        <v>3810.4</v>
      </c>
      <c r="L170" s="8">
        <v>4022.6</v>
      </c>
      <c r="M170" s="8">
        <v>4220.3</v>
      </c>
    </row>
    <row r="171" spans="1:13" ht="12.75" customHeight="1" x14ac:dyDescent="0.25">
      <c r="A171" s="3" t="s">
        <v>1002</v>
      </c>
      <c r="B171" s="3" t="s">
        <v>156</v>
      </c>
      <c r="C171" s="80">
        <v>2471.4</v>
      </c>
      <c r="D171" s="80">
        <v>2668.7</v>
      </c>
      <c r="E171" s="80">
        <v>2809.9</v>
      </c>
      <c r="F171" s="80">
        <v>2899.9</v>
      </c>
      <c r="G171" s="80">
        <v>3053.6</v>
      </c>
      <c r="H171" s="80">
        <v>3237.1</v>
      </c>
      <c r="I171" s="80">
        <v>3877.1</v>
      </c>
      <c r="J171" s="8">
        <v>4541.5</v>
      </c>
      <c r="K171" s="8">
        <v>5186.6000000000004</v>
      </c>
      <c r="L171" s="8">
        <v>5817.3</v>
      </c>
      <c r="M171" s="8">
        <v>6063.2</v>
      </c>
    </row>
    <row r="172" spans="1:13" ht="12.75" customHeight="1" x14ac:dyDescent="0.25">
      <c r="A172" s="3" t="s">
        <v>1002</v>
      </c>
      <c r="B172" s="3" t="s">
        <v>212</v>
      </c>
      <c r="C172" s="80">
        <v>2808.6</v>
      </c>
      <c r="D172" s="80">
        <v>2871.7</v>
      </c>
      <c r="E172" s="80">
        <v>2965</v>
      </c>
      <c r="F172" s="80">
        <v>3037.4</v>
      </c>
      <c r="G172" s="80">
        <v>3115.8</v>
      </c>
      <c r="H172" s="80">
        <v>3195.3</v>
      </c>
      <c r="I172" s="80">
        <v>3277.6</v>
      </c>
      <c r="J172" s="8">
        <v>3363.5</v>
      </c>
      <c r="K172" s="8">
        <v>3452.3</v>
      </c>
      <c r="L172" s="8">
        <v>3543.7</v>
      </c>
      <c r="M172" s="8">
        <v>3637.4</v>
      </c>
    </row>
    <row r="173" spans="1:13" ht="12.75" customHeight="1" x14ac:dyDescent="0.25">
      <c r="A173" s="3" t="s">
        <v>1002</v>
      </c>
      <c r="B173" s="3" t="s">
        <v>343</v>
      </c>
      <c r="C173" s="80">
        <v>2986</v>
      </c>
      <c r="D173" s="80">
        <v>3060.7</v>
      </c>
      <c r="E173" s="80">
        <v>3128</v>
      </c>
      <c r="F173" s="80">
        <v>3112.4</v>
      </c>
      <c r="G173" s="80">
        <v>3115.5</v>
      </c>
      <c r="H173" s="80">
        <v>3134.2</v>
      </c>
      <c r="I173" s="80">
        <v>3164.9</v>
      </c>
      <c r="J173" s="7" t="s">
        <v>159</v>
      </c>
      <c r="K173" s="7" t="s">
        <v>159</v>
      </c>
      <c r="L173" s="7" t="s">
        <v>159</v>
      </c>
      <c r="M173" s="7" t="s">
        <v>159</v>
      </c>
    </row>
    <row r="174" spans="1:13" ht="12.75" customHeight="1" x14ac:dyDescent="0.25">
      <c r="A174" s="3" t="s">
        <v>1002</v>
      </c>
      <c r="B174" s="3" t="s">
        <v>122</v>
      </c>
      <c r="C174" s="80">
        <v>2737.8</v>
      </c>
      <c r="D174" s="80">
        <v>2776.9</v>
      </c>
      <c r="E174" s="80">
        <v>2505.1999999999998</v>
      </c>
      <c r="F174" s="80">
        <v>2602.4</v>
      </c>
      <c r="G174" s="80">
        <v>2659.5</v>
      </c>
      <c r="H174" s="80">
        <v>2890.2</v>
      </c>
      <c r="I174" s="80">
        <v>3093</v>
      </c>
      <c r="J174" s="8">
        <v>3197</v>
      </c>
      <c r="K174" s="8">
        <v>3264.7</v>
      </c>
      <c r="L174" s="8">
        <v>3320.9</v>
      </c>
      <c r="M174" s="8">
        <v>3382.8</v>
      </c>
    </row>
    <row r="175" spans="1:13" ht="12.75" customHeight="1" x14ac:dyDescent="0.25">
      <c r="A175" s="3" t="s">
        <v>1002</v>
      </c>
      <c r="B175" s="3" t="s">
        <v>88</v>
      </c>
      <c r="C175" s="80">
        <v>2193.8000000000002</v>
      </c>
      <c r="D175" s="80">
        <v>2347.8000000000002</v>
      </c>
      <c r="E175" s="80">
        <v>2394.1999999999998</v>
      </c>
      <c r="F175" s="80">
        <v>2473.6999999999998</v>
      </c>
      <c r="G175" s="80">
        <v>2581.8000000000002</v>
      </c>
      <c r="H175" s="80">
        <v>2722.2</v>
      </c>
      <c r="I175" s="80">
        <v>2813.3</v>
      </c>
      <c r="J175" s="8">
        <v>2968.3</v>
      </c>
      <c r="K175" s="8">
        <v>3146</v>
      </c>
      <c r="L175" s="8">
        <v>3334</v>
      </c>
      <c r="M175" s="8">
        <v>3455.3</v>
      </c>
    </row>
    <row r="176" spans="1:13" ht="12.75" customHeight="1" x14ac:dyDescent="0.25">
      <c r="A176" s="3" t="s">
        <v>1002</v>
      </c>
      <c r="B176" s="3" t="s">
        <v>209</v>
      </c>
      <c r="C176" s="80">
        <v>2490.1999999999998</v>
      </c>
      <c r="D176" s="80">
        <v>2540</v>
      </c>
      <c r="E176" s="80">
        <v>2545.1</v>
      </c>
      <c r="F176" s="80">
        <v>2265.1</v>
      </c>
      <c r="G176" s="80">
        <v>2192.6999999999998</v>
      </c>
      <c r="H176" s="80">
        <v>2387.8000000000002</v>
      </c>
      <c r="I176" s="80">
        <v>2544.6999999999998</v>
      </c>
      <c r="J176" s="8">
        <v>2693.3</v>
      </c>
      <c r="K176" s="8">
        <v>2799.7</v>
      </c>
      <c r="L176" s="8">
        <v>2911.7</v>
      </c>
      <c r="M176" s="8">
        <v>3026.7</v>
      </c>
    </row>
    <row r="177" spans="1:13" ht="12.75" customHeight="1" x14ac:dyDescent="0.25">
      <c r="A177" s="3" t="s">
        <v>1002</v>
      </c>
      <c r="B177" s="3" t="s">
        <v>136</v>
      </c>
      <c r="C177" s="80">
        <v>1751.8</v>
      </c>
      <c r="D177" s="80">
        <v>1836.9</v>
      </c>
      <c r="E177" s="80">
        <v>1931.1</v>
      </c>
      <c r="F177" s="80">
        <v>2024</v>
      </c>
      <c r="G177" s="80">
        <v>2150.9</v>
      </c>
      <c r="H177" s="80">
        <v>2273.8000000000002</v>
      </c>
      <c r="I177" s="80">
        <v>2364.6999999999998</v>
      </c>
      <c r="J177" s="8">
        <v>2448.6</v>
      </c>
      <c r="K177" s="8">
        <v>2525.1999999999998</v>
      </c>
      <c r="L177" s="8">
        <v>2614.9</v>
      </c>
      <c r="M177" s="8">
        <v>2717.8</v>
      </c>
    </row>
    <row r="178" spans="1:13" ht="12.75" customHeight="1" x14ac:dyDescent="0.25">
      <c r="A178" s="3" t="s">
        <v>1002</v>
      </c>
      <c r="B178" s="3" t="s">
        <v>221</v>
      </c>
      <c r="C178" s="80">
        <v>1940.8</v>
      </c>
      <c r="D178" s="80">
        <v>1991.3</v>
      </c>
      <c r="E178" s="80">
        <v>2043</v>
      </c>
      <c r="F178" s="80">
        <v>2096.1999999999998</v>
      </c>
      <c r="G178" s="80">
        <v>2150.6999999999998</v>
      </c>
      <c r="H178" s="80">
        <v>2205.6</v>
      </c>
      <c r="I178" s="80">
        <v>2263</v>
      </c>
      <c r="J178" s="8">
        <v>2321.9</v>
      </c>
      <c r="K178" s="8">
        <v>2382.5</v>
      </c>
      <c r="L178" s="8">
        <v>2447.1999999999998</v>
      </c>
      <c r="M178" s="8">
        <v>2513.6999999999998</v>
      </c>
    </row>
    <row r="179" spans="1:13" ht="12.75" customHeight="1" x14ac:dyDescent="0.25">
      <c r="A179" s="3" t="s">
        <v>1002</v>
      </c>
      <c r="B179" s="3" t="s">
        <v>27</v>
      </c>
      <c r="C179" s="80">
        <v>1561.3</v>
      </c>
      <c r="D179" s="80">
        <v>1726.1</v>
      </c>
      <c r="E179" s="80">
        <v>1936.6</v>
      </c>
      <c r="F179" s="80">
        <v>1866.3</v>
      </c>
      <c r="G179" s="80">
        <v>1998</v>
      </c>
      <c r="H179" s="80">
        <v>2138.8000000000002</v>
      </c>
      <c r="I179" s="80">
        <v>2213.6</v>
      </c>
      <c r="J179" s="8">
        <v>2297</v>
      </c>
      <c r="K179" s="8">
        <v>2389.6999999999998</v>
      </c>
      <c r="L179" s="8">
        <v>2487.5</v>
      </c>
      <c r="M179" s="8">
        <v>2589.3000000000002</v>
      </c>
    </row>
    <row r="180" spans="1:13" ht="12.75" customHeight="1" x14ac:dyDescent="0.25">
      <c r="A180" s="3" t="s">
        <v>1002</v>
      </c>
      <c r="B180" s="3" t="s">
        <v>113</v>
      </c>
      <c r="C180" s="80">
        <v>1826.2</v>
      </c>
      <c r="D180" s="80">
        <v>1894</v>
      </c>
      <c r="E180" s="80">
        <v>1932.3</v>
      </c>
      <c r="F180" s="80">
        <v>1965.3</v>
      </c>
      <c r="G180" s="80">
        <v>2025.2</v>
      </c>
      <c r="H180" s="80">
        <v>2092</v>
      </c>
      <c r="I180" s="80">
        <v>2178.1</v>
      </c>
      <c r="J180" s="8">
        <v>2272.4</v>
      </c>
      <c r="K180" s="8">
        <v>2408.8000000000002</v>
      </c>
      <c r="L180" s="8">
        <v>2536.5</v>
      </c>
      <c r="M180" s="8">
        <v>2681</v>
      </c>
    </row>
    <row r="181" spans="1:13" ht="12.75" customHeight="1" x14ac:dyDescent="0.25">
      <c r="A181" s="3" t="s">
        <v>1002</v>
      </c>
      <c r="B181" s="3" t="s">
        <v>112</v>
      </c>
      <c r="C181" s="80">
        <v>1390.7</v>
      </c>
      <c r="D181" s="80">
        <v>1511</v>
      </c>
      <c r="E181" s="80">
        <v>1604.6</v>
      </c>
      <c r="F181" s="80">
        <v>1664.2</v>
      </c>
      <c r="G181" s="80">
        <v>1750.9</v>
      </c>
      <c r="H181" s="80">
        <v>1839.3</v>
      </c>
      <c r="I181" s="80">
        <v>1918.2</v>
      </c>
      <c r="J181" s="8">
        <v>1997.1</v>
      </c>
      <c r="K181" s="8">
        <v>2087.8000000000002</v>
      </c>
      <c r="L181" s="8">
        <v>2186.1999999999998</v>
      </c>
      <c r="M181" s="8">
        <v>2295.4</v>
      </c>
    </row>
    <row r="182" spans="1:13" ht="12.75" customHeight="1" x14ac:dyDescent="0.25">
      <c r="A182" s="3" t="s">
        <v>1002</v>
      </c>
      <c r="B182" s="3" t="s">
        <v>223</v>
      </c>
      <c r="C182" s="80">
        <v>1470.3</v>
      </c>
      <c r="D182" s="80">
        <v>1562.7</v>
      </c>
      <c r="E182" s="80">
        <v>1626.8</v>
      </c>
      <c r="F182" s="80">
        <v>1643.1</v>
      </c>
      <c r="G182" s="80">
        <v>1703.9</v>
      </c>
      <c r="H182" s="80">
        <v>1717.5</v>
      </c>
      <c r="I182" s="80">
        <v>1748.4</v>
      </c>
      <c r="J182" s="7" t="s">
        <v>159</v>
      </c>
      <c r="K182" s="7" t="s">
        <v>159</v>
      </c>
      <c r="L182" s="7" t="s">
        <v>159</v>
      </c>
      <c r="M182" s="7" t="s">
        <v>159</v>
      </c>
    </row>
    <row r="183" spans="1:13" ht="12.75" customHeight="1" x14ac:dyDescent="0.25">
      <c r="A183" s="3" t="s">
        <v>1002</v>
      </c>
      <c r="B183" s="3" t="s">
        <v>110</v>
      </c>
      <c r="C183" s="80">
        <v>1366.1</v>
      </c>
      <c r="D183" s="80">
        <v>1431.5</v>
      </c>
      <c r="E183" s="80">
        <v>1503.8</v>
      </c>
      <c r="F183" s="80">
        <v>1555.9</v>
      </c>
      <c r="G183" s="80">
        <v>1614.8</v>
      </c>
      <c r="H183" s="80">
        <v>1682.5</v>
      </c>
      <c r="I183" s="80">
        <v>1749.9</v>
      </c>
      <c r="J183" s="8">
        <v>1828.1</v>
      </c>
      <c r="K183" s="8">
        <v>1921.4</v>
      </c>
      <c r="L183" s="8">
        <v>2026.7</v>
      </c>
      <c r="M183" s="8">
        <v>2137.6999999999998</v>
      </c>
    </row>
    <row r="184" spans="1:13" ht="12.75" customHeight="1" x14ac:dyDescent="0.25">
      <c r="A184" s="3" t="s">
        <v>1002</v>
      </c>
      <c r="B184" s="3" t="s">
        <v>13</v>
      </c>
      <c r="C184" s="80">
        <v>1030.4000000000001</v>
      </c>
      <c r="D184" s="80">
        <v>1215.0999999999999</v>
      </c>
      <c r="E184" s="80">
        <v>1271.9000000000001</v>
      </c>
      <c r="F184" s="80">
        <v>1357.4</v>
      </c>
      <c r="G184" s="80">
        <v>1515.9</v>
      </c>
      <c r="H184" s="80">
        <v>1645</v>
      </c>
      <c r="I184" s="80">
        <v>1804.8</v>
      </c>
      <c r="J184" s="8">
        <v>1918.7</v>
      </c>
      <c r="K184" s="8">
        <v>2084.4</v>
      </c>
      <c r="L184" s="8">
        <v>2269.4</v>
      </c>
      <c r="M184" s="8">
        <v>2597.6999999999998</v>
      </c>
    </row>
    <row r="185" spans="1:13" ht="12.75" customHeight="1" x14ac:dyDescent="0.25">
      <c r="A185" s="3" t="s">
        <v>1002</v>
      </c>
      <c r="B185" s="3" t="s">
        <v>76</v>
      </c>
      <c r="C185" s="80">
        <v>1335</v>
      </c>
      <c r="D185" s="80">
        <v>1351.3</v>
      </c>
      <c r="E185" s="80">
        <v>1402.2</v>
      </c>
      <c r="F185" s="80">
        <v>1401.8</v>
      </c>
      <c r="G185" s="80">
        <v>1440</v>
      </c>
      <c r="H185" s="80">
        <v>1467.8</v>
      </c>
      <c r="I185" s="80">
        <v>1545.5</v>
      </c>
      <c r="J185" s="8">
        <v>1584.1</v>
      </c>
      <c r="K185" s="8">
        <v>1623.7</v>
      </c>
      <c r="L185" s="8">
        <v>1664.3</v>
      </c>
      <c r="M185" s="8">
        <v>1705.9</v>
      </c>
    </row>
    <row r="186" spans="1:13" ht="12.75" customHeight="1" x14ac:dyDescent="0.25">
      <c r="A186" s="3" t="s">
        <v>1002</v>
      </c>
      <c r="B186" s="3" t="s">
        <v>119</v>
      </c>
      <c r="C186" s="80">
        <v>1059.5999999999999</v>
      </c>
      <c r="D186" s="80">
        <v>1112.5999999999999</v>
      </c>
      <c r="E186" s="80">
        <v>1177.2</v>
      </c>
      <c r="F186" s="80">
        <v>1236.4000000000001</v>
      </c>
      <c r="G186" s="80">
        <v>1279.5999999999999</v>
      </c>
      <c r="H186" s="80">
        <v>1336.7</v>
      </c>
      <c r="I186" s="80">
        <v>1401.4</v>
      </c>
      <c r="J186" s="8">
        <v>1471</v>
      </c>
      <c r="K186" s="8">
        <v>1544</v>
      </c>
      <c r="L186" s="8">
        <v>1628.8</v>
      </c>
      <c r="M186" s="8">
        <v>1723.4</v>
      </c>
    </row>
    <row r="187" spans="1:13" ht="12.75" customHeight="1" x14ac:dyDescent="0.25">
      <c r="A187" s="3" t="s">
        <v>1002</v>
      </c>
      <c r="B187" s="3" t="s">
        <v>98</v>
      </c>
      <c r="C187" s="80">
        <v>1093.5999999999999</v>
      </c>
      <c r="D187" s="80">
        <v>1111.4000000000001</v>
      </c>
      <c r="E187" s="80">
        <v>1168.2</v>
      </c>
      <c r="F187" s="80">
        <v>1172.3</v>
      </c>
      <c r="G187" s="80">
        <v>1175</v>
      </c>
      <c r="H187" s="80">
        <v>1191.3</v>
      </c>
      <c r="I187" s="80">
        <v>1186.2</v>
      </c>
      <c r="J187" s="8">
        <v>1199.3</v>
      </c>
      <c r="K187" s="8">
        <v>1225.7</v>
      </c>
      <c r="L187" s="8">
        <v>1255.5999999999999</v>
      </c>
      <c r="M187" s="8">
        <v>1288.5999999999999</v>
      </c>
    </row>
    <row r="188" spans="1:13" ht="12.75" customHeight="1" x14ac:dyDescent="0.25">
      <c r="A188" s="3" t="s">
        <v>1002</v>
      </c>
      <c r="B188" s="3" t="s">
        <v>137</v>
      </c>
      <c r="C188" s="80">
        <v>821.6</v>
      </c>
      <c r="D188" s="80">
        <v>929.7</v>
      </c>
      <c r="E188" s="80">
        <v>987.1</v>
      </c>
      <c r="F188" s="80">
        <v>1039.3</v>
      </c>
      <c r="G188" s="80">
        <v>1102.8</v>
      </c>
      <c r="H188" s="80">
        <v>1189.9000000000001</v>
      </c>
      <c r="I188" s="80">
        <v>1289.2</v>
      </c>
      <c r="J188" s="8">
        <v>1385.5</v>
      </c>
      <c r="K188" s="8">
        <v>1459.5</v>
      </c>
      <c r="L188" s="8">
        <v>1568.3</v>
      </c>
      <c r="M188" s="8">
        <v>1651.1</v>
      </c>
    </row>
    <row r="189" spans="1:13" ht="12.75" customHeight="1" x14ac:dyDescent="0.25">
      <c r="A189" s="3" t="s">
        <v>1002</v>
      </c>
      <c r="B189" s="3" t="s">
        <v>125</v>
      </c>
      <c r="C189" s="80">
        <v>982.5</v>
      </c>
      <c r="D189" s="80">
        <v>1028.4000000000001</v>
      </c>
      <c r="E189" s="80">
        <v>1085.8</v>
      </c>
      <c r="F189" s="80">
        <v>1153.8</v>
      </c>
      <c r="G189" s="80">
        <v>1229.0999999999999</v>
      </c>
      <c r="H189" s="80">
        <v>1176.3</v>
      </c>
      <c r="I189" s="80">
        <v>1222.8</v>
      </c>
      <c r="J189" s="8">
        <v>1331.6</v>
      </c>
      <c r="K189" s="8">
        <v>1445.2</v>
      </c>
      <c r="L189" s="8">
        <v>1538.8</v>
      </c>
      <c r="M189" s="8">
        <v>1629.7</v>
      </c>
    </row>
    <row r="190" spans="1:13" ht="12.75" customHeight="1" x14ac:dyDescent="0.25">
      <c r="A190" s="3" t="s">
        <v>1002</v>
      </c>
      <c r="B190" s="3" t="s">
        <v>72</v>
      </c>
      <c r="C190" s="80">
        <v>1343.2</v>
      </c>
      <c r="D190" s="80">
        <v>1438.2</v>
      </c>
      <c r="E190" s="80">
        <v>1460.4</v>
      </c>
      <c r="F190" s="80">
        <v>1304.5999999999999</v>
      </c>
      <c r="G190" s="80">
        <v>1193.4000000000001</v>
      </c>
      <c r="H190" s="80">
        <v>1158</v>
      </c>
      <c r="I190" s="80">
        <v>1176.3</v>
      </c>
      <c r="J190" s="8">
        <v>1195.8</v>
      </c>
      <c r="K190" s="8">
        <v>1234</v>
      </c>
      <c r="L190" s="8">
        <v>1275.9000000000001</v>
      </c>
      <c r="M190" s="8">
        <v>1320.4</v>
      </c>
    </row>
    <row r="191" spans="1:13" ht="12.75" customHeight="1" x14ac:dyDescent="0.25">
      <c r="A191" s="3" t="s">
        <v>1002</v>
      </c>
      <c r="B191" s="3" t="s">
        <v>155</v>
      </c>
      <c r="C191" s="80">
        <v>796.9</v>
      </c>
      <c r="D191" s="80">
        <v>875.6</v>
      </c>
      <c r="E191" s="80">
        <v>866.9</v>
      </c>
      <c r="F191" s="80">
        <v>865.6</v>
      </c>
      <c r="G191" s="80">
        <v>914.4</v>
      </c>
      <c r="H191" s="80">
        <v>960.2</v>
      </c>
      <c r="I191" s="80">
        <v>986.8</v>
      </c>
      <c r="J191" s="8">
        <v>1018.5</v>
      </c>
      <c r="K191" s="8">
        <v>1058.2</v>
      </c>
      <c r="L191" s="8">
        <v>1098.4000000000001</v>
      </c>
      <c r="M191" s="8">
        <v>1138.5999999999999</v>
      </c>
    </row>
    <row r="192" spans="1:13" ht="12.75" customHeight="1" x14ac:dyDescent="0.25">
      <c r="A192" s="3" t="s">
        <v>1002</v>
      </c>
      <c r="B192" s="3" t="s">
        <v>36</v>
      </c>
      <c r="C192" s="80">
        <v>712.5</v>
      </c>
      <c r="D192" s="80">
        <v>757.9</v>
      </c>
      <c r="E192" s="80">
        <v>811.7</v>
      </c>
      <c r="F192" s="80">
        <v>773.3</v>
      </c>
      <c r="G192" s="80">
        <v>833.8</v>
      </c>
      <c r="H192" s="80">
        <v>923.2</v>
      </c>
      <c r="I192" s="80">
        <v>973.8</v>
      </c>
      <c r="J192" s="8">
        <v>1013.2</v>
      </c>
      <c r="K192" s="8">
        <v>1051.5999999999999</v>
      </c>
      <c r="L192" s="8">
        <v>1090.7</v>
      </c>
      <c r="M192" s="8">
        <v>1129.4000000000001</v>
      </c>
    </row>
    <row r="193" spans="1:13" ht="12.75" customHeight="1" x14ac:dyDescent="0.25">
      <c r="A193" s="3" t="s">
        <v>1002</v>
      </c>
      <c r="B193" s="3" t="s">
        <v>211</v>
      </c>
      <c r="C193" s="80">
        <v>764.6</v>
      </c>
      <c r="D193" s="80">
        <v>770</v>
      </c>
      <c r="E193" s="80">
        <v>781.7</v>
      </c>
      <c r="F193" s="80">
        <v>815.6</v>
      </c>
      <c r="G193" s="80">
        <v>851.9</v>
      </c>
      <c r="H193" s="80">
        <v>873</v>
      </c>
      <c r="I193" s="80">
        <v>900.3</v>
      </c>
      <c r="J193" s="8">
        <v>930.9</v>
      </c>
      <c r="K193" s="8">
        <v>964.2</v>
      </c>
      <c r="L193" s="8">
        <v>1000.7</v>
      </c>
      <c r="M193" s="8">
        <v>1037.8</v>
      </c>
    </row>
    <row r="194" spans="1:13" ht="12.75" customHeight="1" x14ac:dyDescent="0.25">
      <c r="A194" s="3" t="s">
        <v>1002</v>
      </c>
      <c r="B194" s="3" t="s">
        <v>381</v>
      </c>
      <c r="C194" s="80">
        <v>844.5</v>
      </c>
      <c r="D194" s="80">
        <v>882.5</v>
      </c>
      <c r="E194" s="80">
        <v>896.6</v>
      </c>
      <c r="F194" s="80">
        <v>888.6</v>
      </c>
      <c r="G194" s="80">
        <v>874.4</v>
      </c>
      <c r="H194" s="80">
        <v>861.2</v>
      </c>
      <c r="I194" s="80">
        <v>864.7</v>
      </c>
      <c r="J194" s="7" t="s">
        <v>159</v>
      </c>
      <c r="K194" s="7" t="s">
        <v>159</v>
      </c>
      <c r="L194" s="7" t="s">
        <v>159</v>
      </c>
      <c r="M194" s="7" t="s">
        <v>159</v>
      </c>
    </row>
    <row r="195" spans="1:13" ht="12.75" customHeight="1" x14ac:dyDescent="0.25">
      <c r="A195" s="3" t="s">
        <v>1002</v>
      </c>
      <c r="B195" s="3" t="s">
        <v>128</v>
      </c>
      <c r="C195" s="80">
        <v>698.1</v>
      </c>
      <c r="D195" s="80">
        <v>720.5</v>
      </c>
      <c r="E195" s="80">
        <v>743.7</v>
      </c>
      <c r="F195" s="80">
        <v>766</v>
      </c>
      <c r="G195" s="80">
        <v>792.6</v>
      </c>
      <c r="H195" s="80">
        <v>834.9</v>
      </c>
      <c r="I195" s="80">
        <v>822.8</v>
      </c>
      <c r="J195" s="8">
        <v>857.3</v>
      </c>
      <c r="K195" s="8">
        <v>944.8</v>
      </c>
      <c r="L195" s="8">
        <v>993.7</v>
      </c>
      <c r="M195" s="8">
        <v>1039.7</v>
      </c>
    </row>
    <row r="196" spans="1:13" ht="12.75" customHeight="1" x14ac:dyDescent="0.25">
      <c r="A196" s="3" t="s">
        <v>1002</v>
      </c>
      <c r="B196" s="3" t="s">
        <v>86</v>
      </c>
      <c r="C196" s="80">
        <v>791.3</v>
      </c>
      <c r="D196" s="80">
        <v>839.8</v>
      </c>
      <c r="E196" s="80">
        <v>847.8</v>
      </c>
      <c r="F196" s="80">
        <v>791.3</v>
      </c>
      <c r="G196" s="80">
        <v>788.5</v>
      </c>
      <c r="H196" s="80">
        <v>796.1</v>
      </c>
      <c r="I196" s="80">
        <v>789.6</v>
      </c>
      <c r="J196" s="8">
        <v>793.6</v>
      </c>
      <c r="K196" s="8">
        <v>801.6</v>
      </c>
      <c r="L196" s="8">
        <v>813.6</v>
      </c>
      <c r="M196" s="8">
        <v>828.8</v>
      </c>
    </row>
    <row r="197" spans="1:13" ht="12.75" customHeight="1" x14ac:dyDescent="0.25">
      <c r="A197" s="3" t="s">
        <v>1002</v>
      </c>
      <c r="B197" s="3" t="s">
        <v>97</v>
      </c>
      <c r="C197" s="80">
        <v>734.4</v>
      </c>
      <c r="D197" s="80">
        <v>755.1</v>
      </c>
      <c r="E197" s="80">
        <v>790</v>
      </c>
      <c r="F197" s="80">
        <v>742.3</v>
      </c>
      <c r="G197" s="80">
        <v>741.8</v>
      </c>
      <c r="H197" s="80">
        <v>755</v>
      </c>
      <c r="I197" s="80">
        <v>748.5</v>
      </c>
      <c r="J197" s="8">
        <v>762.9</v>
      </c>
      <c r="K197" s="8">
        <v>787.1</v>
      </c>
      <c r="L197" s="8">
        <v>813.1</v>
      </c>
      <c r="M197" s="8">
        <v>841.1</v>
      </c>
    </row>
    <row r="198" spans="1:13" ht="12.75" customHeight="1" x14ac:dyDescent="0.25">
      <c r="A198" s="3" t="s">
        <v>1002</v>
      </c>
      <c r="B198" s="3" t="s">
        <v>46</v>
      </c>
      <c r="C198" s="80">
        <v>625.20000000000005</v>
      </c>
      <c r="D198" s="80">
        <v>665.9</v>
      </c>
      <c r="E198" s="80">
        <v>708.9</v>
      </c>
      <c r="F198" s="80">
        <v>732.3</v>
      </c>
      <c r="G198" s="80">
        <v>744.3</v>
      </c>
      <c r="H198" s="80">
        <v>754.9</v>
      </c>
      <c r="I198" s="80">
        <v>775.1</v>
      </c>
      <c r="J198" s="8">
        <v>808.2</v>
      </c>
      <c r="K198" s="8">
        <v>842.9</v>
      </c>
      <c r="L198" s="8">
        <v>876.6</v>
      </c>
      <c r="M198" s="8">
        <v>911.7</v>
      </c>
    </row>
    <row r="199" spans="1:13" ht="12.75" customHeight="1" x14ac:dyDescent="0.25">
      <c r="A199" s="3" t="s">
        <v>1002</v>
      </c>
      <c r="B199" s="3" t="s">
        <v>99</v>
      </c>
      <c r="C199" s="80">
        <v>720.1</v>
      </c>
      <c r="D199" s="80">
        <v>743.8</v>
      </c>
      <c r="E199" s="80">
        <v>755.9</v>
      </c>
      <c r="F199" s="80">
        <v>738.5</v>
      </c>
      <c r="G199" s="80">
        <v>713.8</v>
      </c>
      <c r="H199" s="80">
        <v>709</v>
      </c>
      <c r="I199" s="80">
        <v>712.6</v>
      </c>
      <c r="J199" s="8">
        <v>720</v>
      </c>
      <c r="K199" s="8">
        <v>734.3</v>
      </c>
      <c r="L199" s="8">
        <v>756.1</v>
      </c>
      <c r="M199" s="8">
        <v>782.7</v>
      </c>
    </row>
    <row r="200" spans="1:13" ht="12.75" customHeight="1" x14ac:dyDescent="0.25">
      <c r="A200" s="3" t="s">
        <v>1002</v>
      </c>
      <c r="B200" s="3" t="s">
        <v>34</v>
      </c>
      <c r="C200" s="80">
        <v>664.7</v>
      </c>
      <c r="D200" s="80">
        <v>677</v>
      </c>
      <c r="E200" s="80">
        <v>706.1</v>
      </c>
      <c r="F200" s="80">
        <v>669.9</v>
      </c>
      <c r="G200" s="80">
        <v>672.4</v>
      </c>
      <c r="H200" s="80">
        <v>686</v>
      </c>
      <c r="I200" s="80">
        <v>694.3</v>
      </c>
      <c r="J200" s="8">
        <v>700.3</v>
      </c>
      <c r="K200" s="8">
        <v>721.8</v>
      </c>
      <c r="L200" s="8">
        <v>740.4</v>
      </c>
      <c r="M200" s="8">
        <v>758.7</v>
      </c>
    </row>
    <row r="201" spans="1:13" ht="12.75" customHeight="1" x14ac:dyDescent="0.25">
      <c r="A201" s="3" t="s">
        <v>1002</v>
      </c>
      <c r="B201" s="3" t="s">
        <v>115</v>
      </c>
      <c r="C201" s="80">
        <v>538.79999999999995</v>
      </c>
      <c r="D201" s="80">
        <v>541.5</v>
      </c>
      <c r="E201" s="80">
        <v>546.70000000000005</v>
      </c>
      <c r="F201" s="80">
        <v>556.6</v>
      </c>
      <c r="G201" s="80">
        <v>568</v>
      </c>
      <c r="H201" s="80">
        <v>580.70000000000005</v>
      </c>
      <c r="I201" s="80">
        <v>594.9</v>
      </c>
      <c r="J201" s="8">
        <v>616</v>
      </c>
      <c r="K201" s="8">
        <v>640.6</v>
      </c>
      <c r="L201" s="8">
        <v>666</v>
      </c>
      <c r="M201" s="8">
        <v>692.4</v>
      </c>
    </row>
    <row r="202" spans="1:13" ht="12.75" customHeight="1" x14ac:dyDescent="0.25">
      <c r="A202" s="3" t="s">
        <v>1002</v>
      </c>
      <c r="B202" s="3" t="s">
        <v>42</v>
      </c>
      <c r="C202" s="80">
        <v>470</v>
      </c>
      <c r="D202" s="80">
        <v>458.8</v>
      </c>
      <c r="E202" s="80">
        <v>461.2</v>
      </c>
      <c r="F202" s="80">
        <v>465.5</v>
      </c>
      <c r="G202" s="80">
        <v>473.1</v>
      </c>
      <c r="H202" s="80">
        <v>480.1</v>
      </c>
      <c r="I202" s="80">
        <v>486.7</v>
      </c>
      <c r="J202" s="8">
        <v>493.9</v>
      </c>
      <c r="K202" s="8">
        <v>502.7</v>
      </c>
      <c r="L202" s="8">
        <v>511.7</v>
      </c>
      <c r="M202" s="8">
        <v>520.9</v>
      </c>
    </row>
    <row r="203" spans="1:13" ht="12.75" customHeight="1" x14ac:dyDescent="0.25">
      <c r="A203" s="3" t="s">
        <v>1002</v>
      </c>
      <c r="B203" s="3" t="s">
        <v>82</v>
      </c>
      <c r="C203" s="80">
        <v>413.6</v>
      </c>
      <c r="D203" s="80">
        <v>438.2</v>
      </c>
      <c r="E203" s="80">
        <v>472.5</v>
      </c>
      <c r="F203" s="80">
        <v>467.1</v>
      </c>
      <c r="G203" s="80">
        <v>472.7</v>
      </c>
      <c r="H203" s="80">
        <v>477.5</v>
      </c>
      <c r="I203" s="80">
        <v>479.6</v>
      </c>
      <c r="J203" s="8">
        <v>485.7</v>
      </c>
      <c r="K203" s="8">
        <v>492.8</v>
      </c>
      <c r="L203" s="8">
        <v>501</v>
      </c>
      <c r="M203" s="8">
        <v>510.2</v>
      </c>
    </row>
    <row r="204" spans="1:13" ht="12.75" customHeight="1" x14ac:dyDescent="0.25">
      <c r="A204" s="3" t="s">
        <v>1002</v>
      </c>
      <c r="B204" s="3" t="s">
        <v>208</v>
      </c>
      <c r="C204" s="80">
        <v>329.8</v>
      </c>
      <c r="D204" s="80">
        <v>373.8</v>
      </c>
      <c r="E204" s="80">
        <v>368.3</v>
      </c>
      <c r="F204" s="80">
        <v>300.5</v>
      </c>
      <c r="G204" s="80">
        <v>287.5</v>
      </c>
      <c r="H204" s="80">
        <v>300.5</v>
      </c>
      <c r="I204" s="80">
        <v>280.10000000000002</v>
      </c>
      <c r="J204" s="7" t="s">
        <v>159</v>
      </c>
      <c r="K204" s="7" t="s">
        <v>159</v>
      </c>
      <c r="L204" s="7" t="s">
        <v>159</v>
      </c>
      <c r="M204" s="7" t="s">
        <v>159</v>
      </c>
    </row>
    <row r="205" spans="1:13" ht="12.75" customHeight="1" x14ac:dyDescent="0.25">
      <c r="A205" s="3" t="s">
        <v>1002</v>
      </c>
      <c r="B205" s="3" t="s">
        <v>152</v>
      </c>
      <c r="C205" s="80">
        <v>206.1</v>
      </c>
      <c r="D205" s="80">
        <v>210.2</v>
      </c>
      <c r="E205" s="80">
        <v>229.2</v>
      </c>
      <c r="F205" s="80">
        <v>238.5</v>
      </c>
      <c r="G205" s="80">
        <v>249.2</v>
      </c>
      <c r="H205" s="80">
        <v>261.5</v>
      </c>
      <c r="I205" s="80">
        <v>272</v>
      </c>
      <c r="J205" s="8">
        <v>284.2</v>
      </c>
      <c r="K205" s="8">
        <v>301.3</v>
      </c>
      <c r="L205" s="8">
        <v>415.2</v>
      </c>
      <c r="M205" s="8">
        <v>611.9</v>
      </c>
    </row>
    <row r="206" spans="1:13" ht="12.75" customHeight="1" x14ac:dyDescent="0.25">
      <c r="A206" s="3" t="s">
        <v>1002</v>
      </c>
      <c r="B206" s="3" t="s">
        <v>23</v>
      </c>
      <c r="C206" s="80">
        <v>189.4</v>
      </c>
      <c r="D206" s="80">
        <v>190.2</v>
      </c>
      <c r="E206" s="80">
        <v>185.7</v>
      </c>
      <c r="F206" s="80">
        <v>181.4</v>
      </c>
      <c r="G206" s="80">
        <v>183.9</v>
      </c>
      <c r="H206" s="80">
        <v>187.6</v>
      </c>
      <c r="I206" s="80">
        <v>192.3</v>
      </c>
      <c r="J206" s="8">
        <v>197.1</v>
      </c>
      <c r="K206" s="8">
        <v>201</v>
      </c>
      <c r="L206" s="8">
        <v>204.9</v>
      </c>
      <c r="M206" s="8">
        <v>208.9</v>
      </c>
    </row>
    <row r="207" spans="1:13" ht="12.75" customHeight="1" x14ac:dyDescent="0.25">
      <c r="A207" s="3" t="s">
        <v>1002</v>
      </c>
      <c r="B207" s="3" t="s">
        <v>205</v>
      </c>
      <c r="C207" s="80">
        <v>137.5</v>
      </c>
      <c r="D207" s="80">
        <v>123.9</v>
      </c>
      <c r="E207" s="80">
        <v>108.9</v>
      </c>
      <c r="F207" s="80">
        <v>87.1</v>
      </c>
      <c r="G207" s="80">
        <v>82.8</v>
      </c>
      <c r="H207" s="80">
        <v>83</v>
      </c>
      <c r="I207" s="80">
        <v>83.2</v>
      </c>
      <c r="J207" s="8">
        <v>83.5</v>
      </c>
      <c r="K207" s="8">
        <v>83.8</v>
      </c>
      <c r="L207" s="8">
        <v>84.1</v>
      </c>
      <c r="M207" s="8">
        <v>84.3</v>
      </c>
    </row>
    <row r="208" spans="1:13" ht="12.75" customHeight="1" x14ac:dyDescent="0.25">
      <c r="A208" s="3" t="s">
        <v>1002</v>
      </c>
      <c r="B208" s="3" t="s">
        <v>44</v>
      </c>
      <c r="C208" s="80">
        <v>33.200000000000003</v>
      </c>
      <c r="D208" s="80">
        <v>35</v>
      </c>
      <c r="E208" s="80">
        <v>37.700000000000003</v>
      </c>
      <c r="F208" s="80">
        <v>37</v>
      </c>
      <c r="G208" s="80">
        <v>36</v>
      </c>
      <c r="H208" s="80">
        <v>36.4</v>
      </c>
      <c r="I208" s="80">
        <v>36.799999999999997</v>
      </c>
      <c r="J208" s="8">
        <v>37.299999999999997</v>
      </c>
      <c r="K208" s="8">
        <v>37.700000000000003</v>
      </c>
      <c r="L208" s="8">
        <v>38.200000000000003</v>
      </c>
      <c r="M208" s="8">
        <v>38.6</v>
      </c>
    </row>
    <row r="209" spans="1:13" ht="12.75" customHeight="1" x14ac:dyDescent="0.25">
      <c r="A209" s="3" t="s">
        <v>1003</v>
      </c>
      <c r="B209" s="3" t="s">
        <v>204</v>
      </c>
      <c r="C209" s="80">
        <v>14.4</v>
      </c>
      <c r="D209" s="80">
        <v>14.3</v>
      </c>
      <c r="E209" s="80">
        <v>3.4</v>
      </c>
      <c r="F209" s="80">
        <v>1.7</v>
      </c>
      <c r="G209" s="80">
        <v>27.5</v>
      </c>
      <c r="H209" s="80">
        <v>21.9</v>
      </c>
      <c r="I209" s="80">
        <v>13.8</v>
      </c>
      <c r="J209" s="7" t="s">
        <v>159</v>
      </c>
      <c r="K209" s="7" t="s">
        <v>159</v>
      </c>
      <c r="L209" s="7" t="s">
        <v>159</v>
      </c>
      <c r="M209" s="7" t="s">
        <v>159</v>
      </c>
    </row>
    <row r="210" spans="1:13" ht="12.75" customHeight="1" x14ac:dyDescent="0.25">
      <c r="A210" s="3" t="s">
        <v>1003</v>
      </c>
      <c r="B210" s="3" t="s">
        <v>28</v>
      </c>
      <c r="C210" s="80">
        <v>8.6</v>
      </c>
      <c r="D210" s="80">
        <v>10.199999999999999</v>
      </c>
      <c r="E210" s="80">
        <v>8.9</v>
      </c>
      <c r="F210" s="80">
        <v>-1.3</v>
      </c>
      <c r="G210" s="80">
        <v>6.4</v>
      </c>
      <c r="H210" s="80">
        <v>17.5</v>
      </c>
      <c r="I210" s="80">
        <v>12.3</v>
      </c>
      <c r="J210" s="8">
        <v>14</v>
      </c>
      <c r="K210" s="8">
        <v>11.6</v>
      </c>
      <c r="L210" s="8">
        <v>7.6</v>
      </c>
      <c r="M210" s="8">
        <v>9.5</v>
      </c>
    </row>
    <row r="211" spans="1:13" ht="12.75" customHeight="1" x14ac:dyDescent="0.25">
      <c r="A211" s="3" t="s">
        <v>1003</v>
      </c>
      <c r="B211" s="3" t="s">
        <v>43</v>
      </c>
      <c r="C211" s="80">
        <v>11.4</v>
      </c>
      <c r="D211" s="80">
        <v>11.8</v>
      </c>
      <c r="E211" s="80">
        <v>14.7</v>
      </c>
      <c r="F211" s="80">
        <v>6.1</v>
      </c>
      <c r="G211" s="80">
        <v>9.1999999999999993</v>
      </c>
      <c r="H211" s="80">
        <v>14.7</v>
      </c>
      <c r="I211" s="80">
        <v>11</v>
      </c>
      <c r="J211" s="8">
        <v>7.7</v>
      </c>
      <c r="K211" s="8">
        <v>7.9</v>
      </c>
      <c r="L211" s="8">
        <v>7.5</v>
      </c>
      <c r="M211" s="8">
        <v>8</v>
      </c>
    </row>
    <row r="212" spans="1:13" ht="12.75" customHeight="1" x14ac:dyDescent="0.25">
      <c r="A212" s="3" t="s">
        <v>1003</v>
      </c>
      <c r="B212" s="3" t="s">
        <v>126</v>
      </c>
      <c r="C212" s="80">
        <v>4.5999999999999996</v>
      </c>
      <c r="D212" s="80">
        <v>6.5</v>
      </c>
      <c r="E212" s="80">
        <v>8.4</v>
      </c>
      <c r="F212" s="80">
        <v>4</v>
      </c>
      <c r="G212" s="80">
        <v>8</v>
      </c>
      <c r="H212" s="80">
        <v>14.4</v>
      </c>
      <c r="I212" s="80">
        <v>7</v>
      </c>
      <c r="J212" s="8">
        <v>6.9</v>
      </c>
      <c r="K212" s="8">
        <v>6.8</v>
      </c>
      <c r="L212" s="8">
        <v>6.7</v>
      </c>
      <c r="M212" s="8">
        <v>5.7</v>
      </c>
    </row>
    <row r="213" spans="1:13" ht="12.75" customHeight="1" x14ac:dyDescent="0.25">
      <c r="A213" s="3" t="s">
        <v>1003</v>
      </c>
      <c r="B213" s="3" t="s">
        <v>150</v>
      </c>
      <c r="C213" s="80">
        <v>26.2</v>
      </c>
      <c r="D213" s="80">
        <v>18</v>
      </c>
      <c r="E213" s="80">
        <v>17.7</v>
      </c>
      <c r="F213" s="80">
        <v>12</v>
      </c>
      <c r="G213" s="80">
        <v>16.7</v>
      </c>
      <c r="H213" s="80">
        <v>13</v>
      </c>
      <c r="I213" s="80">
        <v>6.6</v>
      </c>
      <c r="J213" s="8">
        <v>5.2</v>
      </c>
      <c r="K213" s="8">
        <v>5</v>
      </c>
      <c r="L213" s="8">
        <v>6.6</v>
      </c>
      <c r="M213" s="8">
        <v>6.2</v>
      </c>
    </row>
    <row r="214" spans="1:13" ht="12.75" customHeight="1" x14ac:dyDescent="0.25">
      <c r="A214" s="3" t="s">
        <v>1003</v>
      </c>
      <c r="B214" s="3" t="s">
        <v>32</v>
      </c>
      <c r="C214" s="80">
        <v>2.2999999999999998</v>
      </c>
      <c r="D214" s="80">
        <v>7.2</v>
      </c>
      <c r="E214" s="80">
        <v>6.6</v>
      </c>
      <c r="F214" s="80">
        <v>6.1</v>
      </c>
      <c r="G214" s="80">
        <v>7.6</v>
      </c>
      <c r="H214" s="80">
        <v>11.1</v>
      </c>
      <c r="I214" s="80">
        <v>9.1</v>
      </c>
      <c r="J214" s="8">
        <v>4.4000000000000004</v>
      </c>
      <c r="K214" s="8">
        <v>5.6</v>
      </c>
      <c r="L214" s="8">
        <v>20.100000000000001</v>
      </c>
      <c r="M214" s="8">
        <v>3.7</v>
      </c>
    </row>
    <row r="215" spans="1:13" ht="12.75" customHeight="1" x14ac:dyDescent="0.25">
      <c r="A215" s="3" t="s">
        <v>1003</v>
      </c>
      <c r="B215" s="3" t="s">
        <v>94</v>
      </c>
      <c r="C215" s="80">
        <v>8.5</v>
      </c>
      <c r="D215" s="80">
        <v>12.1</v>
      </c>
      <c r="E215" s="80">
        <v>10.1</v>
      </c>
      <c r="F215" s="80">
        <v>3.9</v>
      </c>
      <c r="G215" s="80">
        <v>7.5</v>
      </c>
      <c r="H215" s="80">
        <v>10.8</v>
      </c>
      <c r="I215" s="80">
        <v>10.7</v>
      </c>
      <c r="J215" s="8">
        <v>9</v>
      </c>
      <c r="K215" s="8">
        <v>7.2</v>
      </c>
      <c r="L215" s="8">
        <v>6.7</v>
      </c>
      <c r="M215" s="8">
        <v>6.4</v>
      </c>
    </row>
    <row r="216" spans="1:13" ht="12.75" customHeight="1" x14ac:dyDescent="0.25">
      <c r="A216" s="3" t="s">
        <v>1003</v>
      </c>
      <c r="B216" s="3" t="s">
        <v>36</v>
      </c>
      <c r="C216" s="80">
        <v>4</v>
      </c>
      <c r="D216" s="80">
        <v>6.4</v>
      </c>
      <c r="E216" s="80">
        <v>7.1</v>
      </c>
      <c r="F216" s="80">
        <v>-4.7</v>
      </c>
      <c r="G216" s="80">
        <v>7.8</v>
      </c>
      <c r="H216" s="80">
        <v>10.7</v>
      </c>
      <c r="I216" s="80">
        <v>5.5</v>
      </c>
      <c r="J216" s="8">
        <v>4</v>
      </c>
      <c r="K216" s="8">
        <v>3.8</v>
      </c>
      <c r="L216" s="8">
        <v>3.7</v>
      </c>
      <c r="M216" s="8">
        <v>3.6</v>
      </c>
    </row>
    <row r="217" spans="1:13" ht="12.75" customHeight="1" x14ac:dyDescent="0.25">
      <c r="A217" s="3" t="s">
        <v>1003</v>
      </c>
      <c r="B217" s="3" t="s">
        <v>170</v>
      </c>
      <c r="C217" s="80">
        <v>-3.4</v>
      </c>
      <c r="D217" s="80">
        <v>-3.7</v>
      </c>
      <c r="E217" s="80">
        <v>-17.8</v>
      </c>
      <c r="F217" s="80">
        <v>8.9</v>
      </c>
      <c r="G217" s="80">
        <v>9.6</v>
      </c>
      <c r="H217" s="80">
        <v>10.6</v>
      </c>
      <c r="I217" s="80">
        <v>4.4000000000000004</v>
      </c>
      <c r="J217" s="8">
        <v>5</v>
      </c>
      <c r="K217" s="8">
        <v>5.7</v>
      </c>
      <c r="L217" s="8">
        <v>5.5</v>
      </c>
      <c r="M217" s="8">
        <v>5.5</v>
      </c>
    </row>
    <row r="218" spans="1:13" ht="12.75" customHeight="1" x14ac:dyDescent="0.25">
      <c r="A218" s="3" t="s">
        <v>1003</v>
      </c>
      <c r="B218" s="3" t="s">
        <v>16</v>
      </c>
      <c r="C218" s="80">
        <v>12.7</v>
      </c>
      <c r="D218" s="80">
        <v>14.2</v>
      </c>
      <c r="E218" s="80">
        <v>9.6</v>
      </c>
      <c r="F218" s="80">
        <v>9.1999999999999993</v>
      </c>
      <c r="G218" s="80">
        <v>10.4</v>
      </c>
      <c r="H218" s="80">
        <v>9.3000000000000007</v>
      </c>
      <c r="I218" s="80">
        <v>7.8</v>
      </c>
      <c r="J218" s="8">
        <v>8.1999999999999993</v>
      </c>
      <c r="K218" s="8">
        <v>8</v>
      </c>
      <c r="L218" s="8">
        <v>7.2</v>
      </c>
      <c r="M218" s="8">
        <v>7.2</v>
      </c>
    </row>
    <row r="219" spans="1:13" ht="12.75" customHeight="1" x14ac:dyDescent="0.25">
      <c r="A219" s="3" t="s">
        <v>1003</v>
      </c>
      <c r="B219" s="3" t="s">
        <v>73</v>
      </c>
      <c r="C219" s="80">
        <v>8.5</v>
      </c>
      <c r="D219" s="80">
        <v>8.6999999999999993</v>
      </c>
      <c r="E219" s="80">
        <v>6.8</v>
      </c>
      <c r="F219" s="80">
        <v>0.9</v>
      </c>
      <c r="G219" s="80">
        <v>9.1999999999999993</v>
      </c>
      <c r="H219" s="80">
        <v>8.9</v>
      </c>
      <c r="I219" s="80">
        <v>1.9</v>
      </c>
      <c r="J219" s="8">
        <v>2.2000000000000002</v>
      </c>
      <c r="K219" s="8">
        <v>2.2999999999999998</v>
      </c>
      <c r="L219" s="8">
        <v>2.4</v>
      </c>
      <c r="M219" s="8">
        <v>3.5</v>
      </c>
    </row>
    <row r="220" spans="1:13" ht="12.75" customHeight="1" x14ac:dyDescent="0.25">
      <c r="A220" s="3" t="s">
        <v>1003</v>
      </c>
      <c r="B220" s="3" t="s">
        <v>209</v>
      </c>
      <c r="C220" s="80">
        <v>1.1000000000000001</v>
      </c>
      <c r="D220" s="80">
        <v>2</v>
      </c>
      <c r="E220" s="80">
        <v>0.2</v>
      </c>
      <c r="F220" s="80">
        <v>-11</v>
      </c>
      <c r="G220" s="80">
        <v>-3.2</v>
      </c>
      <c r="H220" s="80">
        <v>8.9</v>
      </c>
      <c r="I220" s="80">
        <v>6.6</v>
      </c>
      <c r="J220" s="8">
        <v>5.8</v>
      </c>
      <c r="K220" s="8">
        <v>4</v>
      </c>
      <c r="L220" s="8">
        <v>4</v>
      </c>
      <c r="M220" s="8">
        <v>4</v>
      </c>
    </row>
    <row r="221" spans="1:13" ht="12.75" customHeight="1" x14ac:dyDescent="0.25">
      <c r="A221" s="3" t="s">
        <v>1003</v>
      </c>
      <c r="B221" s="3" t="s">
        <v>192</v>
      </c>
      <c r="C221" s="80">
        <v>6.9</v>
      </c>
      <c r="D221" s="80">
        <v>4.7</v>
      </c>
      <c r="E221" s="80">
        <v>0.7</v>
      </c>
      <c r="F221" s="80">
        <v>-4.8</v>
      </c>
      <c r="G221" s="80">
        <v>9.1999999999999993</v>
      </c>
      <c r="H221" s="80">
        <v>8.8000000000000007</v>
      </c>
      <c r="I221" s="80">
        <v>2.2000000000000002</v>
      </c>
      <c r="J221" s="8">
        <v>3.7</v>
      </c>
      <c r="K221" s="8">
        <v>4.5999999999999996</v>
      </c>
      <c r="L221" s="8">
        <v>5</v>
      </c>
      <c r="M221" s="8">
        <v>5</v>
      </c>
    </row>
    <row r="222" spans="1:13" ht="12.75" customHeight="1" x14ac:dyDescent="0.25">
      <c r="A222" s="3" t="s">
        <v>1003</v>
      </c>
      <c r="B222" s="3" t="s">
        <v>122</v>
      </c>
      <c r="C222" s="80">
        <v>-1</v>
      </c>
      <c r="D222" s="80">
        <v>1.4</v>
      </c>
      <c r="E222" s="80">
        <v>-9.8000000000000007</v>
      </c>
      <c r="F222" s="80">
        <v>3.9</v>
      </c>
      <c r="G222" s="80">
        <v>2.2000000000000002</v>
      </c>
      <c r="H222" s="80">
        <v>8.6999999999999993</v>
      </c>
      <c r="I222" s="80">
        <v>7</v>
      </c>
      <c r="J222" s="8">
        <v>3.4</v>
      </c>
      <c r="K222" s="8">
        <v>2.1</v>
      </c>
      <c r="L222" s="8">
        <v>1.7</v>
      </c>
      <c r="M222" s="8">
        <v>1.9</v>
      </c>
    </row>
    <row r="223" spans="1:13" ht="12.75" customHeight="1" x14ac:dyDescent="0.25">
      <c r="A223" s="3" t="s">
        <v>1003</v>
      </c>
      <c r="B223" s="3" t="s">
        <v>130</v>
      </c>
      <c r="C223" s="80">
        <v>10.199999999999999</v>
      </c>
      <c r="D223" s="80">
        <v>1.4</v>
      </c>
      <c r="E223" s="80">
        <v>6.6</v>
      </c>
      <c r="F223" s="80">
        <v>5.8</v>
      </c>
      <c r="G223" s="80">
        <v>5.9</v>
      </c>
      <c r="H223" s="80">
        <v>8.6</v>
      </c>
      <c r="I223" s="80">
        <v>8.4</v>
      </c>
      <c r="J223" s="8">
        <v>9</v>
      </c>
      <c r="K223" s="8">
        <v>8.4</v>
      </c>
      <c r="L223" s="8">
        <v>8.3000000000000007</v>
      </c>
      <c r="M223" s="8">
        <v>9</v>
      </c>
    </row>
    <row r="224" spans="1:13" ht="12.75" customHeight="1" x14ac:dyDescent="0.25">
      <c r="A224" s="3" t="s">
        <v>1003</v>
      </c>
      <c r="B224" s="3" t="s">
        <v>13</v>
      </c>
      <c r="C224" s="80">
        <v>6.8</v>
      </c>
      <c r="D224" s="80">
        <v>17.899999999999999</v>
      </c>
      <c r="E224" s="80">
        <v>4.7</v>
      </c>
      <c r="F224" s="80">
        <v>6.7</v>
      </c>
      <c r="G224" s="80">
        <v>11.7</v>
      </c>
      <c r="H224" s="80">
        <v>8.5</v>
      </c>
      <c r="I224" s="80">
        <v>9.6999999999999993</v>
      </c>
      <c r="J224" s="8">
        <v>6.3</v>
      </c>
      <c r="K224" s="8">
        <v>8.6</v>
      </c>
      <c r="L224" s="8">
        <v>8.9</v>
      </c>
      <c r="M224" s="8">
        <v>14.5</v>
      </c>
    </row>
    <row r="225" spans="1:13" ht="12.75" customHeight="1" x14ac:dyDescent="0.25">
      <c r="A225" s="3" t="s">
        <v>1003</v>
      </c>
      <c r="B225" s="3" t="s">
        <v>153</v>
      </c>
      <c r="C225" s="80">
        <v>5.6</v>
      </c>
      <c r="D225" s="80">
        <v>6</v>
      </c>
      <c r="E225" s="80">
        <v>8.4</v>
      </c>
      <c r="F225" s="80">
        <v>1.8</v>
      </c>
      <c r="G225" s="80">
        <v>7.4</v>
      </c>
      <c r="H225" s="80">
        <v>8.5</v>
      </c>
      <c r="I225" s="80">
        <v>6.8</v>
      </c>
      <c r="J225" s="8">
        <v>4.4000000000000004</v>
      </c>
      <c r="K225" s="8">
        <v>4.2</v>
      </c>
      <c r="L225" s="8">
        <v>4.0999999999999996</v>
      </c>
      <c r="M225" s="8">
        <v>4</v>
      </c>
    </row>
    <row r="226" spans="1:13" ht="12.75" customHeight="1" x14ac:dyDescent="0.25">
      <c r="A226" s="3" t="s">
        <v>1003</v>
      </c>
      <c r="B226" s="3" t="s">
        <v>45</v>
      </c>
      <c r="C226" s="80">
        <v>7.3</v>
      </c>
      <c r="D226" s="80">
        <v>9.5</v>
      </c>
      <c r="E226" s="80">
        <v>9</v>
      </c>
      <c r="F226" s="80">
        <v>8.1</v>
      </c>
      <c r="G226" s="80">
        <v>8.5</v>
      </c>
      <c r="H226" s="80">
        <v>8.3000000000000007</v>
      </c>
      <c r="I226" s="80">
        <v>8</v>
      </c>
      <c r="J226" s="8">
        <v>7</v>
      </c>
      <c r="K226" s="8">
        <v>6.5</v>
      </c>
      <c r="L226" s="8">
        <v>6</v>
      </c>
      <c r="M226" s="8">
        <v>6</v>
      </c>
    </row>
    <row r="227" spans="1:13" ht="12.75" customHeight="1" x14ac:dyDescent="0.25">
      <c r="A227" s="3" t="s">
        <v>1003</v>
      </c>
      <c r="B227" s="3" t="s">
        <v>56</v>
      </c>
      <c r="C227" s="80">
        <v>10.1</v>
      </c>
      <c r="D227" s="80">
        <v>7.5</v>
      </c>
      <c r="E227" s="80">
        <v>-4.2</v>
      </c>
      <c r="F227" s="80">
        <v>-14.1</v>
      </c>
      <c r="G227" s="80">
        <v>3.3</v>
      </c>
      <c r="H227" s="80">
        <v>8.3000000000000007</v>
      </c>
      <c r="I227" s="80">
        <v>3.2</v>
      </c>
      <c r="J227" s="8">
        <v>2.9</v>
      </c>
      <c r="K227" s="8">
        <v>3</v>
      </c>
      <c r="L227" s="8">
        <v>3.4</v>
      </c>
      <c r="M227" s="8">
        <v>3.4</v>
      </c>
    </row>
    <row r="228" spans="1:13" ht="12.75" customHeight="1" x14ac:dyDescent="0.25">
      <c r="A228" s="3" t="s">
        <v>1003</v>
      </c>
      <c r="B228" s="3" t="s">
        <v>151</v>
      </c>
      <c r="C228" s="80">
        <v>9.1999999999999993</v>
      </c>
      <c r="D228" s="80">
        <v>5.5</v>
      </c>
      <c r="E228" s="80">
        <v>13.4</v>
      </c>
      <c r="F228" s="80">
        <v>6.2</v>
      </c>
      <c r="G228" s="80">
        <v>7.2</v>
      </c>
      <c r="H228" s="80">
        <v>8.3000000000000007</v>
      </c>
      <c r="I228" s="80">
        <v>7.7</v>
      </c>
      <c r="J228" s="8">
        <v>7.6</v>
      </c>
      <c r="K228" s="8">
        <v>7.2</v>
      </c>
      <c r="L228" s="8">
        <v>7</v>
      </c>
      <c r="M228" s="8">
        <v>7</v>
      </c>
    </row>
    <row r="229" spans="1:13" ht="12.75" customHeight="1" x14ac:dyDescent="0.25">
      <c r="A229" s="3" t="s">
        <v>1003</v>
      </c>
      <c r="B229" s="3" t="s">
        <v>38</v>
      </c>
      <c r="C229" s="80">
        <v>7.7</v>
      </c>
      <c r="D229" s="80">
        <v>6.8</v>
      </c>
      <c r="E229" s="80">
        <v>6</v>
      </c>
      <c r="F229" s="80">
        <v>3.5</v>
      </c>
      <c r="G229" s="80">
        <v>8</v>
      </c>
      <c r="H229" s="80">
        <v>8.1999999999999993</v>
      </c>
      <c r="I229" s="80">
        <v>6.4</v>
      </c>
      <c r="J229" s="8">
        <v>6.3</v>
      </c>
      <c r="K229" s="8">
        <v>6.8</v>
      </c>
      <c r="L229" s="8">
        <v>6.5</v>
      </c>
      <c r="M229" s="8">
        <v>6.5</v>
      </c>
    </row>
    <row r="230" spans="1:13" ht="12.75" customHeight="1" x14ac:dyDescent="0.25">
      <c r="A230" s="3" t="s">
        <v>1003</v>
      </c>
      <c r="B230" s="3" t="s">
        <v>25</v>
      </c>
      <c r="C230" s="80">
        <v>8.6</v>
      </c>
      <c r="D230" s="80">
        <v>7.8</v>
      </c>
      <c r="E230" s="80">
        <v>7.8</v>
      </c>
      <c r="F230" s="80">
        <v>7.5</v>
      </c>
      <c r="G230" s="80">
        <v>8.1</v>
      </c>
      <c r="H230" s="80">
        <v>8</v>
      </c>
      <c r="I230" s="80">
        <v>8.3000000000000007</v>
      </c>
      <c r="J230" s="8">
        <v>8</v>
      </c>
      <c r="K230" s="8">
        <v>7.7</v>
      </c>
      <c r="L230" s="8">
        <v>7.8</v>
      </c>
      <c r="M230" s="8">
        <v>7.9</v>
      </c>
    </row>
    <row r="231" spans="1:13" ht="12.75" customHeight="1" x14ac:dyDescent="0.25">
      <c r="A231" s="3" t="s">
        <v>1003</v>
      </c>
      <c r="B231" s="3" t="s">
        <v>137</v>
      </c>
      <c r="C231" s="80">
        <v>9</v>
      </c>
      <c r="D231" s="80">
        <v>13.2</v>
      </c>
      <c r="E231" s="80">
        <v>6.2</v>
      </c>
      <c r="F231" s="80">
        <v>5.3</v>
      </c>
      <c r="G231" s="80">
        <v>6.1</v>
      </c>
      <c r="H231" s="80">
        <v>7.9</v>
      </c>
      <c r="I231" s="80">
        <v>8.3000000000000007</v>
      </c>
      <c r="J231" s="8">
        <v>7.5</v>
      </c>
      <c r="K231" s="8">
        <v>5.3</v>
      </c>
      <c r="L231" s="8">
        <v>7.5</v>
      </c>
      <c r="M231" s="8">
        <v>5.3</v>
      </c>
    </row>
    <row r="232" spans="1:13" ht="12.75" customHeight="1" x14ac:dyDescent="0.25">
      <c r="A232" s="3" t="s">
        <v>1003</v>
      </c>
      <c r="B232" s="3" t="s">
        <v>19</v>
      </c>
      <c r="C232" s="80">
        <v>9.4</v>
      </c>
      <c r="D232" s="80">
        <v>10.1</v>
      </c>
      <c r="E232" s="80">
        <v>6.2</v>
      </c>
      <c r="F232" s="80">
        <v>5</v>
      </c>
      <c r="G232" s="80">
        <v>11.2</v>
      </c>
      <c r="H232" s="80">
        <v>7.7</v>
      </c>
      <c r="I232" s="80">
        <v>3.8</v>
      </c>
      <c r="J232" s="8">
        <v>5.4</v>
      </c>
      <c r="K232" s="8">
        <v>6.4</v>
      </c>
      <c r="L232" s="8">
        <v>7.2</v>
      </c>
      <c r="M232" s="8">
        <v>7.5</v>
      </c>
    </row>
    <row r="233" spans="1:13" ht="12.75" customHeight="1" x14ac:dyDescent="0.25">
      <c r="A233" s="3" t="s">
        <v>1003</v>
      </c>
      <c r="B233" s="3" t="s">
        <v>22</v>
      </c>
      <c r="C233" s="80">
        <v>10.7</v>
      </c>
      <c r="D233" s="80">
        <v>8.9</v>
      </c>
      <c r="E233" s="80">
        <v>3.3</v>
      </c>
      <c r="F233" s="80">
        <v>1.2</v>
      </c>
      <c r="G233" s="80">
        <v>7.3</v>
      </c>
      <c r="H233" s="80">
        <v>7.5</v>
      </c>
      <c r="I233" s="80">
        <v>5</v>
      </c>
      <c r="J233" s="8">
        <v>5.5</v>
      </c>
      <c r="K233" s="8">
        <v>5.8</v>
      </c>
      <c r="L233" s="8">
        <v>5.8</v>
      </c>
      <c r="M233" s="8">
        <v>5.7</v>
      </c>
    </row>
    <row r="234" spans="1:13" ht="12.75" customHeight="1" x14ac:dyDescent="0.25">
      <c r="A234" s="3" t="s">
        <v>1003</v>
      </c>
      <c r="B234" s="3" t="s">
        <v>123</v>
      </c>
      <c r="C234" s="80">
        <v>11.5</v>
      </c>
      <c r="D234" s="80">
        <v>11.8</v>
      </c>
      <c r="E234" s="80">
        <v>11.2</v>
      </c>
      <c r="F234" s="80">
        <v>10</v>
      </c>
      <c r="G234" s="80">
        <v>8</v>
      </c>
      <c r="H234" s="80">
        <v>7.5</v>
      </c>
      <c r="I234" s="80">
        <v>7</v>
      </c>
      <c r="J234" s="8">
        <v>6.5</v>
      </c>
      <c r="K234" s="8">
        <v>6.5</v>
      </c>
      <c r="L234" s="8">
        <v>6.5</v>
      </c>
      <c r="M234" s="8">
        <v>6.5</v>
      </c>
    </row>
    <row r="235" spans="1:13" ht="12.75" customHeight="1" x14ac:dyDescent="0.25">
      <c r="A235" s="3" t="s">
        <v>1003</v>
      </c>
      <c r="B235" s="3" t="s">
        <v>40</v>
      </c>
      <c r="C235" s="80">
        <v>6.6</v>
      </c>
      <c r="D235" s="80">
        <v>7.8</v>
      </c>
      <c r="E235" s="80">
        <v>7.6</v>
      </c>
      <c r="F235" s="80">
        <v>3.9</v>
      </c>
      <c r="G235" s="80">
        <v>6.5</v>
      </c>
      <c r="H235" s="80">
        <v>7.4</v>
      </c>
      <c r="I235" s="80">
        <v>7.5</v>
      </c>
      <c r="J235" s="8">
        <v>7</v>
      </c>
      <c r="K235" s="8">
        <v>6</v>
      </c>
      <c r="L235" s="8">
        <v>6</v>
      </c>
      <c r="M235" s="8">
        <v>6</v>
      </c>
    </row>
    <row r="236" spans="1:13" ht="12.75" customHeight="1" x14ac:dyDescent="0.25">
      <c r="A236" s="3" t="s">
        <v>1003</v>
      </c>
      <c r="B236" s="3" t="s">
        <v>84</v>
      </c>
      <c r="C236" s="80">
        <v>4.4000000000000004</v>
      </c>
      <c r="D236" s="80">
        <v>2.2000000000000002</v>
      </c>
      <c r="E236" s="80">
        <v>6.4</v>
      </c>
      <c r="F236" s="80">
        <v>0.6</v>
      </c>
      <c r="G236" s="80">
        <v>2.8</v>
      </c>
      <c r="H236" s="80">
        <v>7.4</v>
      </c>
      <c r="I236" s="80">
        <v>5</v>
      </c>
      <c r="J236" s="8">
        <v>4.0999999999999996</v>
      </c>
      <c r="K236" s="8">
        <v>4.0999999999999996</v>
      </c>
      <c r="L236" s="8">
        <v>3.7</v>
      </c>
      <c r="M236" s="8">
        <v>3.6</v>
      </c>
    </row>
    <row r="237" spans="1:13" ht="12.75" customHeight="1" x14ac:dyDescent="0.25">
      <c r="A237" s="3" t="s">
        <v>1003</v>
      </c>
      <c r="B237" s="3" t="s">
        <v>148</v>
      </c>
      <c r="C237" s="80">
        <v>6.2</v>
      </c>
      <c r="D237" s="80">
        <v>7</v>
      </c>
      <c r="E237" s="80">
        <v>6.3</v>
      </c>
      <c r="F237" s="80">
        <v>6.9</v>
      </c>
      <c r="G237" s="80">
        <v>7.8</v>
      </c>
      <c r="H237" s="80">
        <v>7.4</v>
      </c>
      <c r="I237" s="80">
        <v>5.9</v>
      </c>
      <c r="J237" s="8">
        <v>6.6</v>
      </c>
      <c r="K237" s="8">
        <v>6.6</v>
      </c>
      <c r="L237" s="8">
        <v>7</v>
      </c>
      <c r="M237" s="8">
        <v>7</v>
      </c>
    </row>
    <row r="238" spans="1:13" ht="12.75" customHeight="1" x14ac:dyDescent="0.25">
      <c r="A238" s="3" t="s">
        <v>1003</v>
      </c>
      <c r="B238" s="3" t="s">
        <v>145</v>
      </c>
      <c r="C238" s="80">
        <v>8.6999999999999993</v>
      </c>
      <c r="D238" s="80">
        <v>7.3</v>
      </c>
      <c r="E238" s="80">
        <v>6.8</v>
      </c>
      <c r="F238" s="80">
        <v>6.3</v>
      </c>
      <c r="G238" s="80">
        <v>7.1</v>
      </c>
      <c r="H238" s="80">
        <v>7.3</v>
      </c>
      <c r="I238" s="80">
        <v>7.5</v>
      </c>
      <c r="J238" s="8">
        <v>8.4</v>
      </c>
      <c r="K238" s="8">
        <v>8</v>
      </c>
      <c r="L238" s="8">
        <v>8</v>
      </c>
      <c r="M238" s="8">
        <v>7.8</v>
      </c>
    </row>
    <row r="239" spans="1:13" ht="12.75" customHeight="1" x14ac:dyDescent="0.25">
      <c r="A239" s="3" t="s">
        <v>1003</v>
      </c>
      <c r="B239" s="3" t="s">
        <v>57</v>
      </c>
      <c r="C239" s="80">
        <v>9.4</v>
      </c>
      <c r="D239" s="80">
        <v>12.3</v>
      </c>
      <c r="E239" s="80">
        <v>2.2999999999999998</v>
      </c>
      <c r="F239" s="80">
        <v>-3.8</v>
      </c>
      <c r="G239" s="80">
        <v>6.3</v>
      </c>
      <c r="H239" s="80">
        <v>7.2</v>
      </c>
      <c r="I239" s="80">
        <v>6.5</v>
      </c>
      <c r="J239" s="8">
        <v>6</v>
      </c>
      <c r="K239" s="8">
        <v>6</v>
      </c>
      <c r="L239" s="8">
        <v>6</v>
      </c>
      <c r="M239" s="8">
        <v>6</v>
      </c>
    </row>
    <row r="240" spans="1:13" ht="12.75" customHeight="1" x14ac:dyDescent="0.25">
      <c r="A240" s="3" t="s">
        <v>1003</v>
      </c>
      <c r="B240" s="3" t="s">
        <v>15</v>
      </c>
      <c r="C240" s="80">
        <v>10.8</v>
      </c>
      <c r="D240" s="80">
        <v>10.199999999999999</v>
      </c>
      <c r="E240" s="80">
        <v>6.7</v>
      </c>
      <c r="F240" s="80">
        <v>0.1</v>
      </c>
      <c r="G240" s="80">
        <v>6.1</v>
      </c>
      <c r="H240" s="80">
        <v>7.1</v>
      </c>
      <c r="I240" s="80">
        <v>6.5</v>
      </c>
      <c r="J240" s="8">
        <v>6.7</v>
      </c>
      <c r="K240" s="8">
        <v>7.2</v>
      </c>
      <c r="L240" s="8">
        <v>7.4</v>
      </c>
      <c r="M240" s="8">
        <v>7.4</v>
      </c>
    </row>
    <row r="241" spans="1:13" ht="12.75" customHeight="1" x14ac:dyDescent="0.25">
      <c r="A241" s="3" t="s">
        <v>1003</v>
      </c>
      <c r="B241" s="3" t="s">
        <v>124</v>
      </c>
      <c r="C241" s="80">
        <v>-1.9</v>
      </c>
      <c r="D241" s="80">
        <v>5.2</v>
      </c>
      <c r="E241" s="80">
        <v>1</v>
      </c>
      <c r="F241" s="80">
        <v>-2.9</v>
      </c>
      <c r="G241" s="80">
        <v>6.8</v>
      </c>
      <c r="H241" s="80">
        <v>7.1</v>
      </c>
      <c r="I241" s="80">
        <v>6.2</v>
      </c>
      <c r="J241" s="8">
        <v>6.1</v>
      </c>
      <c r="K241" s="8">
        <v>6.8</v>
      </c>
      <c r="L241" s="8">
        <v>6.9</v>
      </c>
      <c r="M241" s="8">
        <v>7.1</v>
      </c>
    </row>
    <row r="242" spans="1:13" ht="12.75" customHeight="1" x14ac:dyDescent="0.25">
      <c r="A242" s="3" t="s">
        <v>1003</v>
      </c>
      <c r="B242" s="3" t="s">
        <v>9</v>
      </c>
      <c r="C242" s="80">
        <v>5.6</v>
      </c>
      <c r="D242" s="80">
        <v>13.7</v>
      </c>
      <c r="E242" s="80">
        <v>3.6</v>
      </c>
      <c r="F242" s="80">
        <v>21</v>
      </c>
      <c r="G242" s="80">
        <v>8.4</v>
      </c>
      <c r="H242" s="80">
        <v>7</v>
      </c>
      <c r="I242" s="80">
        <v>10.199999999999999</v>
      </c>
      <c r="J242" s="8">
        <v>3.1</v>
      </c>
      <c r="K242" s="8">
        <v>4.8</v>
      </c>
      <c r="L242" s="8">
        <v>6.3</v>
      </c>
      <c r="M242" s="8">
        <v>6.2</v>
      </c>
    </row>
    <row r="243" spans="1:13" ht="12.75" customHeight="1" x14ac:dyDescent="0.25">
      <c r="A243" s="3" t="s">
        <v>1003</v>
      </c>
      <c r="B243" s="3" t="s">
        <v>27</v>
      </c>
      <c r="C243" s="80">
        <v>19.600000000000001</v>
      </c>
      <c r="D243" s="80">
        <v>10.6</v>
      </c>
      <c r="E243" s="80">
        <v>12.2</v>
      </c>
      <c r="F243" s="80">
        <v>-3.6</v>
      </c>
      <c r="G243" s="80">
        <v>7.1</v>
      </c>
      <c r="H243" s="80">
        <v>7</v>
      </c>
      <c r="I243" s="80">
        <v>3.5</v>
      </c>
      <c r="J243" s="8">
        <v>3.8</v>
      </c>
      <c r="K243" s="8">
        <v>4</v>
      </c>
      <c r="L243" s="8">
        <v>4.0999999999999996</v>
      </c>
      <c r="M243" s="8">
        <v>4.0999999999999996</v>
      </c>
    </row>
    <row r="244" spans="1:13" ht="12.75" customHeight="1" x14ac:dyDescent="0.25">
      <c r="A244" s="3" t="s">
        <v>1003</v>
      </c>
      <c r="B244" s="3" t="s">
        <v>96</v>
      </c>
      <c r="C244" s="80">
        <v>7.7</v>
      </c>
      <c r="D244" s="80">
        <v>8.9</v>
      </c>
      <c r="E244" s="80">
        <v>9.8000000000000007</v>
      </c>
      <c r="F244" s="80">
        <v>0.9</v>
      </c>
      <c r="G244" s="80">
        <v>8.8000000000000007</v>
      </c>
      <c r="H244" s="80">
        <v>6.9</v>
      </c>
      <c r="I244" s="80">
        <v>6.3</v>
      </c>
      <c r="J244" s="8">
        <v>5.9</v>
      </c>
      <c r="K244" s="8">
        <v>6.1</v>
      </c>
      <c r="L244" s="8">
        <v>5.9</v>
      </c>
      <c r="M244" s="8">
        <v>5.9</v>
      </c>
    </row>
    <row r="245" spans="1:13" ht="12.75" customHeight="1" x14ac:dyDescent="0.25">
      <c r="A245" s="3" t="s">
        <v>1003</v>
      </c>
      <c r="B245" s="3" t="s">
        <v>116</v>
      </c>
      <c r="C245" s="80">
        <v>5.6</v>
      </c>
      <c r="D245" s="80">
        <v>6.3</v>
      </c>
      <c r="E245" s="80">
        <v>6.2</v>
      </c>
      <c r="F245" s="80">
        <v>2.8</v>
      </c>
      <c r="G245" s="80">
        <v>7.2</v>
      </c>
      <c r="H245" s="80">
        <v>6.9</v>
      </c>
      <c r="I245" s="80">
        <v>7.1</v>
      </c>
      <c r="J245" s="8">
        <v>8.3000000000000007</v>
      </c>
      <c r="K245" s="8">
        <v>6.4</v>
      </c>
      <c r="L245" s="8">
        <v>6.9</v>
      </c>
      <c r="M245" s="8">
        <v>6.8</v>
      </c>
    </row>
    <row r="246" spans="1:13" ht="12.75" customHeight="1" x14ac:dyDescent="0.25">
      <c r="A246" s="3" t="s">
        <v>1003</v>
      </c>
      <c r="B246" s="3" t="s">
        <v>63</v>
      </c>
      <c r="C246" s="80">
        <v>4.8</v>
      </c>
      <c r="D246" s="80">
        <v>3</v>
      </c>
      <c r="E246" s="80">
        <v>7.8</v>
      </c>
      <c r="F246" s="80">
        <v>-6</v>
      </c>
      <c r="G246" s="80">
        <v>7.1</v>
      </c>
      <c r="H246" s="80">
        <v>6.8</v>
      </c>
      <c r="I246" s="80">
        <v>-0.8</v>
      </c>
      <c r="J246" s="8">
        <v>4</v>
      </c>
      <c r="K246" s="8">
        <v>4</v>
      </c>
      <c r="L246" s="8">
        <v>5</v>
      </c>
      <c r="M246" s="8">
        <v>5</v>
      </c>
    </row>
    <row r="247" spans="1:13" ht="12.75" customHeight="1" x14ac:dyDescent="0.25">
      <c r="A247" s="3" t="s">
        <v>1003</v>
      </c>
      <c r="B247" s="3" t="s">
        <v>169</v>
      </c>
      <c r="C247" s="80">
        <v>6.2</v>
      </c>
      <c r="D247" s="80">
        <v>6.2</v>
      </c>
      <c r="E247" s="80">
        <v>5.7</v>
      </c>
      <c r="F247" s="80">
        <v>6.4</v>
      </c>
      <c r="G247" s="80">
        <v>7.6</v>
      </c>
      <c r="H247" s="80">
        <v>6.8</v>
      </c>
      <c r="I247" s="80">
        <v>7.3</v>
      </c>
      <c r="J247" s="8">
        <v>7.8</v>
      </c>
      <c r="K247" s="8">
        <v>8</v>
      </c>
      <c r="L247" s="8">
        <v>7.7</v>
      </c>
      <c r="M247" s="8">
        <v>7.9</v>
      </c>
    </row>
    <row r="248" spans="1:13" ht="12.75" customHeight="1" x14ac:dyDescent="0.25">
      <c r="A248" s="3" t="s">
        <v>1003</v>
      </c>
      <c r="B248" s="3" t="s">
        <v>166</v>
      </c>
      <c r="C248" s="80">
        <v>9.5</v>
      </c>
      <c r="D248" s="80">
        <v>8.6</v>
      </c>
      <c r="E248" s="80">
        <v>7.7</v>
      </c>
      <c r="F248" s="80">
        <v>7.1</v>
      </c>
      <c r="G248" s="80">
        <v>5.6</v>
      </c>
      <c r="H248" s="80">
        <v>6.7</v>
      </c>
      <c r="I248" s="80">
        <v>2.6</v>
      </c>
      <c r="J248" s="8">
        <v>4.8</v>
      </c>
      <c r="K248" s="8">
        <v>6.2</v>
      </c>
      <c r="L248" s="8">
        <v>7</v>
      </c>
      <c r="M248" s="8">
        <v>7</v>
      </c>
    </row>
    <row r="249" spans="1:13" ht="12.75" customHeight="1" x14ac:dyDescent="0.25">
      <c r="A249" s="3" t="s">
        <v>1003</v>
      </c>
      <c r="B249" s="3" t="s">
        <v>80</v>
      </c>
      <c r="C249" s="80">
        <v>6.7</v>
      </c>
      <c r="D249" s="80">
        <v>6.9</v>
      </c>
      <c r="E249" s="80">
        <v>3.5</v>
      </c>
      <c r="F249" s="80">
        <v>1.7</v>
      </c>
      <c r="G249" s="80">
        <v>4</v>
      </c>
      <c r="H249" s="80">
        <v>6.6</v>
      </c>
      <c r="I249" s="80">
        <v>4</v>
      </c>
      <c r="J249" s="8">
        <v>4.0999999999999996</v>
      </c>
      <c r="K249" s="8">
        <v>4.7</v>
      </c>
      <c r="L249" s="8">
        <v>4.5999999999999996</v>
      </c>
      <c r="M249" s="8">
        <v>4.7</v>
      </c>
    </row>
    <row r="250" spans="1:13" ht="12.75" customHeight="1" x14ac:dyDescent="0.25">
      <c r="A250" s="3" t="s">
        <v>1003</v>
      </c>
      <c r="B250" s="3" t="s">
        <v>12</v>
      </c>
      <c r="C250" s="80">
        <v>6.6</v>
      </c>
      <c r="D250" s="80">
        <v>6.4</v>
      </c>
      <c r="E250" s="80">
        <v>6.2</v>
      </c>
      <c r="F250" s="80">
        <v>5.9</v>
      </c>
      <c r="G250" s="80">
        <v>6.4</v>
      </c>
      <c r="H250" s="80">
        <v>6.5</v>
      </c>
      <c r="I250" s="80">
        <v>6.1</v>
      </c>
      <c r="J250" s="8">
        <v>6</v>
      </c>
      <c r="K250" s="8">
        <v>6.4</v>
      </c>
      <c r="L250" s="8">
        <v>6.6</v>
      </c>
      <c r="M250" s="8">
        <v>6.8</v>
      </c>
    </row>
    <row r="251" spans="1:13" ht="12.75" customHeight="1" x14ac:dyDescent="0.25">
      <c r="A251" s="3" t="s">
        <v>1003</v>
      </c>
      <c r="B251" s="3" t="s">
        <v>20</v>
      </c>
      <c r="C251" s="80">
        <v>5.5</v>
      </c>
      <c r="D251" s="80">
        <v>6.3</v>
      </c>
      <c r="E251" s="80">
        <v>6</v>
      </c>
      <c r="F251" s="80">
        <v>4.5999999999999996</v>
      </c>
      <c r="G251" s="80">
        <v>6.2</v>
      </c>
      <c r="H251" s="80">
        <v>6.5</v>
      </c>
      <c r="I251" s="80">
        <v>6.2</v>
      </c>
      <c r="J251" s="8">
        <v>6.2</v>
      </c>
      <c r="K251" s="8">
        <v>6.3</v>
      </c>
      <c r="L251" s="8">
        <v>6.2</v>
      </c>
      <c r="M251" s="8">
        <v>6</v>
      </c>
    </row>
    <row r="252" spans="1:13" ht="12.75" customHeight="1" x14ac:dyDescent="0.25">
      <c r="A252" s="3" t="s">
        <v>1003</v>
      </c>
      <c r="B252" s="3" t="s">
        <v>102</v>
      </c>
      <c r="C252" s="80">
        <v>4.0999999999999996</v>
      </c>
      <c r="D252" s="80">
        <v>6.5</v>
      </c>
      <c r="E252" s="80">
        <v>7.2</v>
      </c>
      <c r="F252" s="80">
        <v>2.2000000000000002</v>
      </c>
      <c r="G252" s="80">
        <v>8.9</v>
      </c>
      <c r="H252" s="80">
        <v>6.5</v>
      </c>
      <c r="I252" s="80">
        <v>3.9</v>
      </c>
      <c r="J252" s="8">
        <v>4.7</v>
      </c>
      <c r="K252" s="8">
        <v>5.6</v>
      </c>
      <c r="L252" s="8">
        <v>4</v>
      </c>
      <c r="M252" s="8">
        <v>4</v>
      </c>
    </row>
    <row r="253" spans="1:13" ht="12.75" customHeight="1" x14ac:dyDescent="0.25">
      <c r="A253" s="3" t="s">
        <v>1003</v>
      </c>
      <c r="B253" s="3" t="s">
        <v>163</v>
      </c>
      <c r="C253" s="80">
        <v>6.7</v>
      </c>
      <c r="D253" s="80">
        <v>7.1</v>
      </c>
      <c r="E253" s="80">
        <v>7.4</v>
      </c>
      <c r="F253" s="80">
        <v>6</v>
      </c>
      <c r="G253" s="80">
        <v>7</v>
      </c>
      <c r="H253" s="80">
        <v>6.4</v>
      </c>
      <c r="I253" s="80">
        <v>6.9</v>
      </c>
      <c r="J253" s="8">
        <v>7</v>
      </c>
      <c r="K253" s="8">
        <v>7.2</v>
      </c>
      <c r="L253" s="8">
        <v>7</v>
      </c>
      <c r="M253" s="8">
        <v>6.9</v>
      </c>
    </row>
    <row r="254" spans="1:13" ht="12.75" customHeight="1" x14ac:dyDescent="0.25">
      <c r="A254" s="3" t="s">
        <v>1003</v>
      </c>
      <c r="B254" s="3" t="s">
        <v>134</v>
      </c>
      <c r="C254" s="80">
        <v>7.5</v>
      </c>
      <c r="D254" s="80">
        <v>6</v>
      </c>
      <c r="E254" s="80">
        <v>2.5</v>
      </c>
      <c r="F254" s="80">
        <v>-7.1</v>
      </c>
      <c r="G254" s="80">
        <v>-2.4</v>
      </c>
      <c r="H254" s="80">
        <v>6.3</v>
      </c>
      <c r="I254" s="80">
        <v>5.0999999999999996</v>
      </c>
      <c r="J254" s="8">
        <v>1.1000000000000001</v>
      </c>
      <c r="K254" s="8">
        <v>3.1</v>
      </c>
      <c r="L254" s="8">
        <v>3.8</v>
      </c>
      <c r="M254" s="8">
        <v>3.9</v>
      </c>
    </row>
    <row r="255" spans="1:13" ht="12.75" customHeight="1" x14ac:dyDescent="0.25">
      <c r="A255" s="3" t="s">
        <v>1003</v>
      </c>
      <c r="B255" s="3" t="s">
        <v>24</v>
      </c>
      <c r="C255" s="80">
        <v>3.1</v>
      </c>
      <c r="D255" s="80">
        <v>8.5</v>
      </c>
      <c r="E255" s="80">
        <v>7.6</v>
      </c>
      <c r="F255" s="80">
        <v>2.9</v>
      </c>
      <c r="G255" s="80">
        <v>-0.5</v>
      </c>
      <c r="H255" s="80">
        <v>6</v>
      </c>
      <c r="I255" s="80">
        <v>-0.9</v>
      </c>
      <c r="J255" s="8">
        <v>7.4</v>
      </c>
      <c r="K255" s="8">
        <v>7.5</v>
      </c>
      <c r="L255" s="8">
        <v>5.3</v>
      </c>
      <c r="M255" s="8">
        <v>5</v>
      </c>
    </row>
    <row r="256" spans="1:13" ht="12.75" customHeight="1" x14ac:dyDescent="0.25">
      <c r="A256" s="3" t="s">
        <v>1003</v>
      </c>
      <c r="B256" s="3" t="s">
        <v>47</v>
      </c>
      <c r="C256" s="80">
        <v>8.1999999999999993</v>
      </c>
      <c r="D256" s="80">
        <v>8.5</v>
      </c>
      <c r="E256" s="80">
        <v>6.1</v>
      </c>
      <c r="F256" s="80">
        <v>5.4</v>
      </c>
      <c r="G256" s="80">
        <v>6.9</v>
      </c>
      <c r="H256" s="80">
        <v>6</v>
      </c>
      <c r="I256" s="80">
        <v>5</v>
      </c>
      <c r="J256" s="8">
        <v>5.4</v>
      </c>
      <c r="K256" s="8">
        <v>5.7</v>
      </c>
      <c r="L256" s="8">
        <v>5.5</v>
      </c>
      <c r="M256" s="8">
        <v>5.7</v>
      </c>
    </row>
    <row r="257" spans="1:13" ht="12.75" customHeight="1" x14ac:dyDescent="0.25">
      <c r="A257" s="3" t="s">
        <v>1003</v>
      </c>
      <c r="B257" s="3" t="s">
        <v>156</v>
      </c>
      <c r="C257" s="80">
        <v>4.4000000000000004</v>
      </c>
      <c r="D257" s="80">
        <v>8</v>
      </c>
      <c r="E257" s="80">
        <v>5.3</v>
      </c>
      <c r="F257" s="80">
        <v>3.2</v>
      </c>
      <c r="G257" s="80">
        <v>5.3</v>
      </c>
      <c r="H257" s="80">
        <v>6</v>
      </c>
      <c r="I257" s="80">
        <v>19.8</v>
      </c>
      <c r="J257" s="8">
        <v>17.100000000000001</v>
      </c>
      <c r="K257" s="8">
        <v>14.2</v>
      </c>
      <c r="L257" s="8">
        <v>12.2</v>
      </c>
      <c r="M257" s="8">
        <v>4.2</v>
      </c>
    </row>
    <row r="258" spans="1:13" ht="12.75" customHeight="1" x14ac:dyDescent="0.25">
      <c r="A258" s="3" t="s">
        <v>1003</v>
      </c>
      <c r="B258" s="3" t="s">
        <v>61</v>
      </c>
      <c r="C258" s="80">
        <v>7.8</v>
      </c>
      <c r="D258" s="80">
        <v>9.8000000000000007</v>
      </c>
      <c r="E258" s="80">
        <v>2.9</v>
      </c>
      <c r="F258" s="80">
        <v>-14.8</v>
      </c>
      <c r="G258" s="80">
        <v>1.5</v>
      </c>
      <c r="H258" s="80">
        <v>5.9</v>
      </c>
      <c r="I258" s="80">
        <v>3.7</v>
      </c>
      <c r="J258" s="8">
        <v>2.9</v>
      </c>
      <c r="K258" s="8">
        <v>3.3</v>
      </c>
      <c r="L258" s="8">
        <v>4.0999999999999996</v>
      </c>
      <c r="M258" s="8">
        <v>4</v>
      </c>
    </row>
    <row r="259" spans="1:13" ht="12.75" customHeight="1" x14ac:dyDescent="0.25">
      <c r="A259" s="3" t="s">
        <v>1003</v>
      </c>
      <c r="B259" s="3" t="s">
        <v>79</v>
      </c>
      <c r="C259" s="80">
        <v>5.7</v>
      </c>
      <c r="D259" s="80">
        <v>5.2</v>
      </c>
      <c r="E259" s="80">
        <v>3.3</v>
      </c>
      <c r="F259" s="80">
        <v>-1</v>
      </c>
      <c r="G259" s="80">
        <v>5.8</v>
      </c>
      <c r="H259" s="80">
        <v>5.9</v>
      </c>
      <c r="I259" s="80">
        <v>5.6</v>
      </c>
      <c r="J259" s="8">
        <v>5</v>
      </c>
      <c r="K259" s="8">
        <v>4.8</v>
      </c>
      <c r="L259" s="8">
        <v>4.7</v>
      </c>
      <c r="M259" s="8">
        <v>4.5999999999999996</v>
      </c>
    </row>
    <row r="260" spans="1:13" ht="12.75" customHeight="1" x14ac:dyDescent="0.25">
      <c r="A260" s="3" t="s">
        <v>1003</v>
      </c>
      <c r="B260" s="3" t="s">
        <v>136</v>
      </c>
      <c r="C260" s="80">
        <v>4.0999999999999996</v>
      </c>
      <c r="D260" s="80">
        <v>4.9000000000000004</v>
      </c>
      <c r="E260" s="80">
        <v>5.0999999999999996</v>
      </c>
      <c r="F260" s="80">
        <v>4.8</v>
      </c>
      <c r="G260" s="80">
        <v>6.3</v>
      </c>
      <c r="H260" s="80">
        <v>5.7</v>
      </c>
      <c r="I260" s="80">
        <v>4</v>
      </c>
      <c r="J260" s="8">
        <v>3.5</v>
      </c>
      <c r="K260" s="8">
        <v>3.1</v>
      </c>
      <c r="L260" s="8">
        <v>3.6</v>
      </c>
      <c r="M260" s="8">
        <v>3.9</v>
      </c>
    </row>
    <row r="261" spans="1:13" ht="12.75" customHeight="1" x14ac:dyDescent="0.25">
      <c r="A261" s="3" t="s">
        <v>1003</v>
      </c>
      <c r="B261" s="3" t="s">
        <v>89</v>
      </c>
      <c r="C261" s="80">
        <v>2.2000000000000002</v>
      </c>
      <c r="D261" s="80">
        <v>3.3</v>
      </c>
      <c r="E261" s="80">
        <v>0.8</v>
      </c>
      <c r="F261" s="80">
        <v>2.9</v>
      </c>
      <c r="G261" s="80">
        <v>-5.4</v>
      </c>
      <c r="H261" s="80">
        <v>5.6</v>
      </c>
      <c r="I261" s="80">
        <v>2.8</v>
      </c>
      <c r="J261" s="8">
        <v>6.5</v>
      </c>
      <c r="K261" s="8">
        <v>6.3</v>
      </c>
      <c r="L261" s="8">
        <v>6.1</v>
      </c>
      <c r="M261" s="8">
        <v>5.8</v>
      </c>
    </row>
    <row r="262" spans="1:13" ht="12.75" customHeight="1" x14ac:dyDescent="0.25">
      <c r="A262" s="3" t="s">
        <v>1003</v>
      </c>
      <c r="B262" s="3" t="s">
        <v>29</v>
      </c>
      <c r="C262" s="80">
        <v>13.1</v>
      </c>
      <c r="D262" s="80">
        <v>12</v>
      </c>
      <c r="E262" s="80">
        <v>3.6</v>
      </c>
      <c r="F262" s="80">
        <v>5.0999999999999996</v>
      </c>
      <c r="G262" s="80">
        <v>5.3</v>
      </c>
      <c r="H262" s="80">
        <v>5.5</v>
      </c>
      <c r="I262" s="80">
        <v>6.3</v>
      </c>
      <c r="J262" s="8">
        <v>6.5</v>
      </c>
      <c r="K262" s="8">
        <v>6.6</v>
      </c>
      <c r="L262" s="8">
        <v>6.7</v>
      </c>
      <c r="M262" s="8">
        <v>6.9</v>
      </c>
    </row>
    <row r="263" spans="1:13" ht="12.75" customHeight="1" x14ac:dyDescent="0.25">
      <c r="A263" s="3" t="s">
        <v>1003</v>
      </c>
      <c r="B263" s="3" t="s">
        <v>51</v>
      </c>
      <c r="C263" s="80">
        <v>10</v>
      </c>
      <c r="D263" s="80">
        <v>8.6</v>
      </c>
      <c r="E263" s="80">
        <v>10.199999999999999</v>
      </c>
      <c r="F263" s="80">
        <v>0.2</v>
      </c>
      <c r="G263" s="80">
        <v>7.7</v>
      </c>
      <c r="H263" s="80">
        <v>5.5</v>
      </c>
      <c r="I263" s="80">
        <v>1.5</v>
      </c>
      <c r="J263" s="8">
        <v>2.1</v>
      </c>
      <c r="K263" s="8">
        <v>2.6</v>
      </c>
      <c r="L263" s="8">
        <v>2.9</v>
      </c>
      <c r="M263" s="8">
        <v>3.1</v>
      </c>
    </row>
    <row r="264" spans="1:13" ht="12.75" customHeight="1" x14ac:dyDescent="0.25">
      <c r="A264" s="3" t="s">
        <v>1003</v>
      </c>
      <c r="B264" s="3" t="s">
        <v>60</v>
      </c>
      <c r="C264" s="80">
        <v>11.2</v>
      </c>
      <c r="D264" s="80">
        <v>9.6</v>
      </c>
      <c r="E264" s="80">
        <v>-3.3</v>
      </c>
      <c r="F264" s="80">
        <v>-17.7</v>
      </c>
      <c r="G264" s="80">
        <v>-0.9</v>
      </c>
      <c r="H264" s="80">
        <v>5.5</v>
      </c>
      <c r="I264" s="80">
        <v>5.6</v>
      </c>
      <c r="J264" s="8">
        <v>3.5</v>
      </c>
      <c r="K264" s="8">
        <v>3.9</v>
      </c>
      <c r="L264" s="8">
        <v>4.4000000000000004</v>
      </c>
      <c r="M264" s="8">
        <v>4.3</v>
      </c>
    </row>
    <row r="265" spans="1:13" ht="12.75" customHeight="1" x14ac:dyDescent="0.25">
      <c r="A265" s="3" t="s">
        <v>1003</v>
      </c>
      <c r="B265" s="3" t="s">
        <v>88</v>
      </c>
      <c r="C265" s="80">
        <v>5.0999999999999996</v>
      </c>
      <c r="D265" s="80">
        <v>7</v>
      </c>
      <c r="E265" s="80">
        <v>2</v>
      </c>
      <c r="F265" s="80">
        <v>3.3</v>
      </c>
      <c r="G265" s="80">
        <v>4.4000000000000004</v>
      </c>
      <c r="H265" s="80">
        <v>5.4</v>
      </c>
      <c r="I265" s="80">
        <v>3.3</v>
      </c>
      <c r="J265" s="8">
        <v>5.5</v>
      </c>
      <c r="K265" s="8">
        <v>6</v>
      </c>
      <c r="L265" s="8">
        <v>6</v>
      </c>
      <c r="M265" s="8">
        <v>3.6</v>
      </c>
    </row>
    <row r="266" spans="1:13" ht="12.75" customHeight="1" x14ac:dyDescent="0.25">
      <c r="A266" s="3" t="s">
        <v>1003</v>
      </c>
      <c r="B266" s="3" t="s">
        <v>93</v>
      </c>
      <c r="C266" s="80">
        <v>4.2</v>
      </c>
      <c r="D266" s="80">
        <v>5</v>
      </c>
      <c r="E266" s="80">
        <v>4</v>
      </c>
      <c r="F266" s="80">
        <v>-2.2000000000000002</v>
      </c>
      <c r="G266" s="80">
        <v>3.6</v>
      </c>
      <c r="H266" s="80">
        <v>5.4</v>
      </c>
      <c r="I266" s="80">
        <v>5.2</v>
      </c>
      <c r="J266" s="8">
        <v>4</v>
      </c>
      <c r="K266" s="8">
        <v>4</v>
      </c>
      <c r="L266" s="8">
        <v>4</v>
      </c>
      <c r="M266" s="8">
        <v>4</v>
      </c>
    </row>
    <row r="267" spans="1:13" ht="12.75" customHeight="1" x14ac:dyDescent="0.25">
      <c r="A267" s="3" t="s">
        <v>1003</v>
      </c>
      <c r="B267" s="3" t="s">
        <v>128</v>
      </c>
      <c r="C267" s="80">
        <v>2.1</v>
      </c>
      <c r="D267" s="80">
        <v>3.2</v>
      </c>
      <c r="E267" s="80">
        <v>3.2</v>
      </c>
      <c r="F267" s="80">
        <v>3</v>
      </c>
      <c r="G267" s="80">
        <v>3.5</v>
      </c>
      <c r="H267" s="80">
        <v>5.3</v>
      </c>
      <c r="I267" s="80">
        <v>-1.5</v>
      </c>
      <c r="J267" s="8">
        <v>4.2</v>
      </c>
      <c r="K267" s="8">
        <v>10.199999999999999</v>
      </c>
      <c r="L267" s="8">
        <v>5.2</v>
      </c>
      <c r="M267" s="8">
        <v>4.5999999999999996</v>
      </c>
    </row>
    <row r="268" spans="1:13" ht="12.75" customHeight="1" x14ac:dyDescent="0.25">
      <c r="A268" s="3" t="s">
        <v>1003</v>
      </c>
      <c r="B268" s="3" t="s">
        <v>35</v>
      </c>
      <c r="C268" s="80">
        <v>8.6</v>
      </c>
      <c r="D268" s="80">
        <v>9</v>
      </c>
      <c r="E268" s="80">
        <v>1.7</v>
      </c>
      <c r="F268" s="80">
        <v>-0.8</v>
      </c>
      <c r="G268" s="80">
        <v>14.8</v>
      </c>
      <c r="H268" s="80">
        <v>5.2</v>
      </c>
      <c r="I268" s="80">
        <v>1.3</v>
      </c>
      <c r="J268" s="8">
        <v>2.2000000000000002</v>
      </c>
      <c r="K268" s="8">
        <v>3.6</v>
      </c>
      <c r="L268" s="8">
        <v>4.0999999999999996</v>
      </c>
      <c r="M268" s="8">
        <v>4.2</v>
      </c>
    </row>
    <row r="269" spans="1:13" ht="12.75" customHeight="1" x14ac:dyDescent="0.25">
      <c r="A269" s="3" t="s">
        <v>1003</v>
      </c>
      <c r="B269" s="3" t="s">
        <v>71</v>
      </c>
      <c r="C269" s="80">
        <v>7.4</v>
      </c>
      <c r="D269" s="80">
        <v>7.6</v>
      </c>
      <c r="E269" s="80">
        <v>2.2999999999999998</v>
      </c>
      <c r="F269" s="80">
        <v>-14.8</v>
      </c>
      <c r="G269" s="80">
        <v>4.0999999999999996</v>
      </c>
      <c r="H269" s="80">
        <v>5.2</v>
      </c>
      <c r="I269" s="80">
        <v>0.2</v>
      </c>
      <c r="J269" s="8">
        <v>0.1</v>
      </c>
      <c r="K269" s="8">
        <v>2.5</v>
      </c>
      <c r="L269" s="8">
        <v>3.9</v>
      </c>
      <c r="M269" s="8">
        <v>4.3</v>
      </c>
    </row>
    <row r="270" spans="1:13" ht="12.75" customHeight="1" x14ac:dyDescent="0.25">
      <c r="A270" s="3" t="s">
        <v>1003</v>
      </c>
      <c r="B270" s="3" t="s">
        <v>77</v>
      </c>
      <c r="C270" s="80">
        <v>4.8</v>
      </c>
      <c r="D270" s="80">
        <v>4.5999999999999996</v>
      </c>
      <c r="E270" s="80">
        <v>6.1</v>
      </c>
      <c r="F270" s="80">
        <v>3.4</v>
      </c>
      <c r="G270" s="80">
        <v>4.0999999999999996</v>
      </c>
      <c r="H270" s="80">
        <v>5.2</v>
      </c>
      <c r="I270" s="80">
        <v>4.5</v>
      </c>
      <c r="J270" s="8">
        <v>4.0999999999999996</v>
      </c>
      <c r="K270" s="8">
        <v>4.5</v>
      </c>
      <c r="L270" s="8">
        <v>5</v>
      </c>
      <c r="M270" s="8">
        <v>5</v>
      </c>
    </row>
    <row r="271" spans="1:13" ht="12.75" customHeight="1" x14ac:dyDescent="0.25">
      <c r="A271" s="3" t="s">
        <v>1003</v>
      </c>
      <c r="B271" s="3" t="s">
        <v>26</v>
      </c>
      <c r="C271" s="80">
        <v>5.6</v>
      </c>
      <c r="D271" s="80">
        <v>6.3</v>
      </c>
      <c r="E271" s="80">
        <v>4.8</v>
      </c>
      <c r="F271" s="80">
        <v>-1.5</v>
      </c>
      <c r="G271" s="80">
        <v>7.4</v>
      </c>
      <c r="H271" s="80">
        <v>5.0999999999999996</v>
      </c>
      <c r="I271" s="80">
        <v>5.6</v>
      </c>
      <c r="J271" s="8">
        <v>5.4</v>
      </c>
      <c r="K271" s="8">
        <v>5.3</v>
      </c>
      <c r="L271" s="8">
        <v>5.3</v>
      </c>
      <c r="M271" s="8">
        <v>5.0999999999999996</v>
      </c>
    </row>
    <row r="272" spans="1:13" ht="12.75" customHeight="1" x14ac:dyDescent="0.25">
      <c r="A272" s="3" t="s">
        <v>1003</v>
      </c>
      <c r="B272" s="3" t="s">
        <v>108</v>
      </c>
      <c r="C272" s="80">
        <v>5.0999999999999996</v>
      </c>
      <c r="D272" s="80">
        <v>4.8</v>
      </c>
      <c r="E272" s="80">
        <v>3</v>
      </c>
      <c r="F272" s="80">
        <v>-4.7</v>
      </c>
      <c r="G272" s="80">
        <v>7</v>
      </c>
      <c r="H272" s="80">
        <v>5.0999999999999996</v>
      </c>
      <c r="I272" s="80">
        <v>3.8</v>
      </c>
      <c r="J272" s="8">
        <v>4.0999999999999996</v>
      </c>
      <c r="K272" s="8">
        <v>4.2</v>
      </c>
      <c r="L272" s="8">
        <v>4.3</v>
      </c>
      <c r="M272" s="8">
        <v>4.4000000000000004</v>
      </c>
    </row>
    <row r="273" spans="1:13" ht="12.75" customHeight="1" x14ac:dyDescent="0.25">
      <c r="A273" s="3" t="s">
        <v>1003</v>
      </c>
      <c r="B273" s="3" t="s">
        <v>59</v>
      </c>
      <c r="C273" s="80">
        <v>3.4</v>
      </c>
      <c r="D273" s="80">
        <v>6.3</v>
      </c>
      <c r="E273" s="80">
        <v>6.9</v>
      </c>
      <c r="F273" s="80">
        <v>2.9</v>
      </c>
      <c r="G273" s="80">
        <v>3.9</v>
      </c>
      <c r="H273" s="80">
        <v>5</v>
      </c>
      <c r="I273" s="80">
        <v>2.1</v>
      </c>
      <c r="J273" s="8">
        <v>2.9</v>
      </c>
      <c r="K273" s="8">
        <v>4.3</v>
      </c>
      <c r="L273" s="8">
        <v>5</v>
      </c>
      <c r="M273" s="8">
        <v>5</v>
      </c>
    </row>
    <row r="274" spans="1:13" ht="12.75" customHeight="1" x14ac:dyDescent="0.25">
      <c r="A274" s="3" t="s">
        <v>1003</v>
      </c>
      <c r="B274" s="3" t="s">
        <v>112</v>
      </c>
      <c r="C274" s="80">
        <v>10.1</v>
      </c>
      <c r="D274" s="80">
        <v>8.6</v>
      </c>
      <c r="E274" s="80">
        <v>6.2</v>
      </c>
      <c r="F274" s="80">
        <v>3.7</v>
      </c>
      <c r="G274" s="80">
        <v>5.2</v>
      </c>
      <c r="H274" s="80">
        <v>5</v>
      </c>
      <c r="I274" s="80">
        <v>4.3</v>
      </c>
      <c r="J274" s="8">
        <v>4.0999999999999996</v>
      </c>
      <c r="K274" s="8">
        <v>4.5</v>
      </c>
      <c r="L274" s="8">
        <v>4.7</v>
      </c>
      <c r="M274" s="8">
        <v>5</v>
      </c>
    </row>
    <row r="275" spans="1:13" ht="12.75" customHeight="1" x14ac:dyDescent="0.25">
      <c r="A275" s="3" t="s">
        <v>1003</v>
      </c>
      <c r="B275" s="3" t="s">
        <v>144</v>
      </c>
      <c r="C275" s="80">
        <v>7.8</v>
      </c>
      <c r="D275" s="80">
        <v>2.7</v>
      </c>
      <c r="E275" s="80">
        <v>5.6</v>
      </c>
      <c r="F275" s="80">
        <v>4.8</v>
      </c>
      <c r="G275" s="80">
        <v>3.6</v>
      </c>
      <c r="H275" s="80">
        <v>5</v>
      </c>
      <c r="I275" s="80">
        <v>3</v>
      </c>
      <c r="J275" s="8">
        <v>4.5</v>
      </c>
      <c r="K275" s="8">
        <v>4.8</v>
      </c>
      <c r="L275" s="8">
        <v>5</v>
      </c>
      <c r="M275" s="8">
        <v>5.4</v>
      </c>
    </row>
    <row r="276" spans="1:13" ht="12.75" customHeight="1" x14ac:dyDescent="0.25">
      <c r="A276" s="3" t="s">
        <v>1003</v>
      </c>
      <c r="B276" s="3" t="s">
        <v>155</v>
      </c>
      <c r="C276" s="80">
        <v>8.9</v>
      </c>
      <c r="D276" s="80">
        <v>9.9</v>
      </c>
      <c r="E276" s="80">
        <v>-1</v>
      </c>
      <c r="F276" s="80">
        <v>-0.2</v>
      </c>
      <c r="G276" s="80">
        <v>5.6</v>
      </c>
      <c r="H276" s="80">
        <v>5</v>
      </c>
      <c r="I276" s="80">
        <v>2.8</v>
      </c>
      <c r="J276" s="8">
        <v>3.2</v>
      </c>
      <c r="K276" s="8">
        <v>3.9</v>
      </c>
      <c r="L276" s="8">
        <v>3.8</v>
      </c>
      <c r="M276" s="8">
        <v>3.7</v>
      </c>
    </row>
    <row r="277" spans="1:13" ht="12.75" customHeight="1" x14ac:dyDescent="0.25">
      <c r="A277" s="3" t="s">
        <v>1003</v>
      </c>
      <c r="B277" s="3" t="s">
        <v>18</v>
      </c>
      <c r="C277" s="80">
        <v>7</v>
      </c>
      <c r="D277" s="80">
        <v>6.5</v>
      </c>
      <c r="E277" s="80">
        <v>2.1</v>
      </c>
      <c r="F277" s="80">
        <v>-2.5</v>
      </c>
      <c r="G277" s="80">
        <v>6.8</v>
      </c>
      <c r="H277" s="80">
        <v>4.9000000000000004</v>
      </c>
      <c r="I277" s="80">
        <v>1.5</v>
      </c>
      <c r="J277" s="8">
        <v>3.5</v>
      </c>
      <c r="K277" s="8">
        <v>4</v>
      </c>
      <c r="L277" s="8">
        <v>4.0999999999999996</v>
      </c>
      <c r="M277" s="8">
        <v>3.9</v>
      </c>
    </row>
    <row r="278" spans="1:13" ht="12.75" customHeight="1" x14ac:dyDescent="0.25">
      <c r="A278" s="3" t="s">
        <v>1003</v>
      </c>
      <c r="B278" s="3" t="s">
        <v>152</v>
      </c>
      <c r="C278" s="80">
        <v>12.6</v>
      </c>
      <c r="D278" s="80">
        <v>2</v>
      </c>
      <c r="E278" s="80">
        <v>9.1</v>
      </c>
      <c r="F278" s="80">
        <v>4</v>
      </c>
      <c r="G278" s="80">
        <v>4.5</v>
      </c>
      <c r="H278" s="80">
        <v>4.9000000000000004</v>
      </c>
      <c r="I278" s="80">
        <v>4</v>
      </c>
      <c r="J278" s="8">
        <v>4.5</v>
      </c>
      <c r="K278" s="8">
        <v>6</v>
      </c>
      <c r="L278" s="8">
        <v>37.799999999999997</v>
      </c>
      <c r="M278" s="8">
        <v>47.4</v>
      </c>
    </row>
    <row r="279" spans="1:13" ht="12.75" customHeight="1" x14ac:dyDescent="0.25">
      <c r="A279" s="3" t="s">
        <v>1003</v>
      </c>
      <c r="B279" s="3" t="s">
        <v>164</v>
      </c>
      <c r="C279" s="80">
        <v>4.0999999999999996</v>
      </c>
      <c r="D279" s="80">
        <v>2.2999999999999998</v>
      </c>
      <c r="E279" s="80">
        <v>2.4</v>
      </c>
      <c r="F279" s="80">
        <v>3.5</v>
      </c>
      <c r="G279" s="80">
        <v>4</v>
      </c>
      <c r="H279" s="80">
        <v>4.9000000000000004</v>
      </c>
      <c r="I279" s="80">
        <v>5</v>
      </c>
      <c r="J279" s="8">
        <v>5.0999999999999996</v>
      </c>
      <c r="K279" s="8">
        <v>5.5</v>
      </c>
      <c r="L279" s="8">
        <v>5.6</v>
      </c>
      <c r="M279" s="8">
        <v>4.9000000000000004</v>
      </c>
    </row>
    <row r="280" spans="1:13" ht="12.75" customHeight="1" x14ac:dyDescent="0.25">
      <c r="A280" s="3" t="s">
        <v>1003</v>
      </c>
      <c r="B280" s="3" t="s">
        <v>146</v>
      </c>
      <c r="C280" s="80">
        <v>7.1</v>
      </c>
      <c r="D280" s="80">
        <v>5.4</v>
      </c>
      <c r="E280" s="80">
        <v>3.4</v>
      </c>
      <c r="F280" s="80">
        <v>-1.1000000000000001</v>
      </c>
      <c r="G280" s="80">
        <v>6.6</v>
      </c>
      <c r="H280" s="80">
        <v>4.8</v>
      </c>
      <c r="I280" s="80">
        <v>4</v>
      </c>
      <c r="J280" s="8">
        <v>4.2</v>
      </c>
      <c r="K280" s="8">
        <v>4</v>
      </c>
      <c r="L280" s="8">
        <v>4.3</v>
      </c>
      <c r="M280" s="8">
        <v>4.3</v>
      </c>
    </row>
    <row r="281" spans="1:13" ht="12.75" customHeight="1" x14ac:dyDescent="0.25">
      <c r="A281" s="3" t="s">
        <v>1003</v>
      </c>
      <c r="B281" s="3" t="s">
        <v>10</v>
      </c>
      <c r="C281" s="80">
        <v>13.2</v>
      </c>
      <c r="D281" s="80">
        <v>13.7</v>
      </c>
      <c r="E281" s="80">
        <v>6.9</v>
      </c>
      <c r="F281" s="80">
        <v>-14.2</v>
      </c>
      <c r="G281" s="80">
        <v>2.2000000000000002</v>
      </c>
      <c r="H281" s="80">
        <v>4.7</v>
      </c>
      <c r="I281" s="80">
        <v>7.2</v>
      </c>
      <c r="J281" s="8">
        <v>4.3</v>
      </c>
      <c r="K281" s="8">
        <v>4.0999999999999996</v>
      </c>
      <c r="L281" s="8">
        <v>4.3</v>
      </c>
      <c r="M281" s="8">
        <v>4.3</v>
      </c>
    </row>
    <row r="282" spans="1:13" ht="12.75" customHeight="1" x14ac:dyDescent="0.25">
      <c r="A282" s="3" t="s">
        <v>1003</v>
      </c>
      <c r="B282" s="3" t="s">
        <v>100</v>
      </c>
      <c r="C282" s="80">
        <v>5.8</v>
      </c>
      <c r="D282" s="80">
        <v>5.0999999999999996</v>
      </c>
      <c r="E282" s="80">
        <v>4.0999999999999996</v>
      </c>
      <c r="F282" s="80">
        <v>3</v>
      </c>
      <c r="G282" s="80">
        <v>4.0999999999999996</v>
      </c>
      <c r="H282" s="80">
        <v>4.7</v>
      </c>
      <c r="I282" s="80">
        <v>4.5</v>
      </c>
      <c r="J282" s="8">
        <v>4.5</v>
      </c>
      <c r="K282" s="8">
        <v>4.5</v>
      </c>
      <c r="L282" s="8">
        <v>4.8</v>
      </c>
      <c r="M282" s="8">
        <v>4.9000000000000004</v>
      </c>
    </row>
    <row r="283" spans="1:13" ht="12.75" customHeight="1" x14ac:dyDescent="0.25">
      <c r="A283" s="3" t="s">
        <v>1003</v>
      </c>
      <c r="B283" s="3" t="s">
        <v>131</v>
      </c>
      <c r="C283" s="80">
        <v>5.8</v>
      </c>
      <c r="D283" s="80">
        <v>5.9</v>
      </c>
      <c r="E283" s="80">
        <v>4.0999999999999996</v>
      </c>
      <c r="F283" s="80">
        <v>1.1000000000000001</v>
      </c>
      <c r="G283" s="80">
        <v>5</v>
      </c>
      <c r="H283" s="80">
        <v>4.5999999999999996</v>
      </c>
      <c r="I283" s="80">
        <v>3.2</v>
      </c>
      <c r="J283" s="8">
        <v>3.2</v>
      </c>
      <c r="K283" s="8">
        <v>3.6</v>
      </c>
      <c r="L283" s="8">
        <v>3.5</v>
      </c>
      <c r="M283" s="8">
        <v>3.3</v>
      </c>
    </row>
    <row r="284" spans="1:13" ht="12.75" customHeight="1" x14ac:dyDescent="0.25">
      <c r="A284" s="3" t="s">
        <v>1003</v>
      </c>
      <c r="B284" s="3" t="s">
        <v>65</v>
      </c>
      <c r="C284" s="80">
        <v>6.2</v>
      </c>
      <c r="D284" s="80">
        <v>6.8</v>
      </c>
      <c r="E284" s="80">
        <v>5.0999999999999996</v>
      </c>
      <c r="F284" s="80">
        <v>1.6</v>
      </c>
      <c r="G284" s="80">
        <v>3.9</v>
      </c>
      <c r="H284" s="80">
        <v>4.5</v>
      </c>
      <c r="I284" s="80">
        <v>1.9</v>
      </c>
      <c r="J284" s="8">
        <v>1.3</v>
      </c>
      <c r="K284" s="8">
        <v>2.7</v>
      </c>
      <c r="L284" s="8">
        <v>3.5</v>
      </c>
      <c r="M284" s="8">
        <v>3.8</v>
      </c>
    </row>
    <row r="285" spans="1:13" ht="12.75" customHeight="1" x14ac:dyDescent="0.25">
      <c r="A285" s="3" t="s">
        <v>1003</v>
      </c>
      <c r="B285" s="3" t="s">
        <v>208</v>
      </c>
      <c r="C285" s="80">
        <v>20.3</v>
      </c>
      <c r="D285" s="80">
        <v>13.3</v>
      </c>
      <c r="E285" s="80">
        <v>-1.5</v>
      </c>
      <c r="F285" s="80">
        <v>-18.399999999999999</v>
      </c>
      <c r="G285" s="80">
        <v>-4.3</v>
      </c>
      <c r="H285" s="80">
        <v>4.5</v>
      </c>
      <c r="I285" s="80">
        <v>-6.8</v>
      </c>
      <c r="J285" s="7" t="s">
        <v>159</v>
      </c>
      <c r="K285" s="7" t="s">
        <v>159</v>
      </c>
      <c r="L285" s="7" t="s">
        <v>159</v>
      </c>
      <c r="M285" s="7" t="s">
        <v>159</v>
      </c>
    </row>
    <row r="286" spans="1:13" ht="12.75" customHeight="1" x14ac:dyDescent="0.25">
      <c r="A286" s="3" t="s">
        <v>1003</v>
      </c>
      <c r="B286" s="3" t="s">
        <v>83</v>
      </c>
      <c r="C286" s="80">
        <v>10.7</v>
      </c>
      <c r="D286" s="80">
        <v>8.5</v>
      </c>
      <c r="E286" s="80">
        <v>5.3</v>
      </c>
      <c r="F286" s="80">
        <v>3.5</v>
      </c>
      <c r="G286" s="80">
        <v>7.8</v>
      </c>
      <c r="H286" s="80">
        <v>4.5</v>
      </c>
      <c r="I286" s="80">
        <v>3.9</v>
      </c>
      <c r="J286" s="8">
        <v>2.2000000000000002</v>
      </c>
      <c r="K286" s="8">
        <v>3.4</v>
      </c>
      <c r="L286" s="8">
        <v>4.5999999999999996</v>
      </c>
      <c r="M286" s="8">
        <v>5</v>
      </c>
    </row>
    <row r="287" spans="1:13" ht="12.75" customHeight="1" x14ac:dyDescent="0.25">
      <c r="A287" s="3" t="s">
        <v>1003</v>
      </c>
      <c r="B287" s="3" t="s">
        <v>119</v>
      </c>
      <c r="C287" s="80">
        <v>12.7</v>
      </c>
      <c r="D287" s="80">
        <v>5</v>
      </c>
      <c r="E287" s="80">
        <v>5.8</v>
      </c>
      <c r="F287" s="80">
        <v>5</v>
      </c>
      <c r="G287" s="80">
        <v>3.5</v>
      </c>
      <c r="H287" s="80">
        <v>4.5</v>
      </c>
      <c r="I287" s="80">
        <v>4.8</v>
      </c>
      <c r="J287" s="8">
        <v>5</v>
      </c>
      <c r="K287" s="8">
        <v>5</v>
      </c>
      <c r="L287" s="8">
        <v>5.5</v>
      </c>
      <c r="M287" s="8">
        <v>5.8</v>
      </c>
    </row>
    <row r="288" spans="1:13" ht="12.75" customHeight="1" x14ac:dyDescent="0.25">
      <c r="A288" s="3" t="s">
        <v>1003</v>
      </c>
      <c r="B288" s="3" t="s">
        <v>121</v>
      </c>
      <c r="C288" s="80">
        <v>1.3</v>
      </c>
      <c r="D288" s="80">
        <v>18.7</v>
      </c>
      <c r="E288" s="80">
        <v>13.8</v>
      </c>
      <c r="F288" s="80">
        <v>-3.6</v>
      </c>
      <c r="G288" s="80">
        <v>-2.6</v>
      </c>
      <c r="H288" s="80">
        <v>4.5</v>
      </c>
      <c r="I288" s="80">
        <v>2</v>
      </c>
      <c r="J288" s="8">
        <v>-2.1</v>
      </c>
      <c r="K288" s="8">
        <v>-0.8</v>
      </c>
      <c r="L288" s="8">
        <v>-7.6</v>
      </c>
      <c r="M288" s="8">
        <v>2.7</v>
      </c>
    </row>
    <row r="289" spans="1:13" ht="12.75" customHeight="1" x14ac:dyDescent="0.25">
      <c r="A289" s="3" t="s">
        <v>1003</v>
      </c>
      <c r="B289" s="3" t="s">
        <v>149</v>
      </c>
      <c r="C289" s="80">
        <v>5.5</v>
      </c>
      <c r="D289" s="80">
        <v>6.7</v>
      </c>
      <c r="E289" s="80">
        <v>13.2</v>
      </c>
      <c r="F289" s="80">
        <v>3.3</v>
      </c>
      <c r="G289" s="80">
        <v>5.6</v>
      </c>
      <c r="H289" s="80">
        <v>4.5</v>
      </c>
      <c r="I289" s="80">
        <v>5</v>
      </c>
      <c r="J289" s="8">
        <v>4.2</v>
      </c>
      <c r="K289" s="8">
        <v>3.5</v>
      </c>
      <c r="L289" s="8">
        <v>3.5</v>
      </c>
      <c r="M289" s="8">
        <v>3.5</v>
      </c>
    </row>
    <row r="290" spans="1:13" ht="12.75" customHeight="1" x14ac:dyDescent="0.25">
      <c r="A290" s="3" t="s">
        <v>1003</v>
      </c>
      <c r="B290" s="3" t="s">
        <v>133</v>
      </c>
      <c r="C290" s="80">
        <v>6.3</v>
      </c>
      <c r="D290" s="80">
        <v>7</v>
      </c>
      <c r="E290" s="80">
        <v>1.5</v>
      </c>
      <c r="F290" s="80">
        <v>2.7</v>
      </c>
      <c r="G290" s="80">
        <v>5.8</v>
      </c>
      <c r="H290" s="80">
        <v>4.4000000000000004</v>
      </c>
      <c r="I290" s="80">
        <v>4.7</v>
      </c>
      <c r="J290" s="8">
        <v>5.9</v>
      </c>
      <c r="K290" s="8">
        <v>6.2</v>
      </c>
      <c r="L290" s="8">
        <v>6.3</v>
      </c>
      <c r="M290" s="8">
        <v>6.6</v>
      </c>
    </row>
    <row r="291" spans="1:13" ht="12.75" customHeight="1" x14ac:dyDescent="0.25">
      <c r="A291" s="3" t="s">
        <v>1003</v>
      </c>
      <c r="B291" s="3" t="s">
        <v>67</v>
      </c>
      <c r="C291" s="80">
        <v>8.1999999999999993</v>
      </c>
      <c r="D291" s="80">
        <v>8.5</v>
      </c>
      <c r="E291" s="80">
        <v>5.2</v>
      </c>
      <c r="F291" s="80">
        <v>-7.8</v>
      </c>
      <c r="G291" s="80">
        <v>4.5</v>
      </c>
      <c r="H291" s="80">
        <v>4.3</v>
      </c>
      <c r="I291" s="80">
        <v>3.4</v>
      </c>
      <c r="J291" s="8">
        <v>2.6</v>
      </c>
      <c r="K291" s="8">
        <v>3.7</v>
      </c>
      <c r="L291" s="8">
        <v>3.6</v>
      </c>
      <c r="M291" s="8">
        <v>3.7</v>
      </c>
    </row>
    <row r="292" spans="1:13" ht="12.75" customHeight="1" x14ac:dyDescent="0.25">
      <c r="A292" s="3" t="s">
        <v>1003</v>
      </c>
      <c r="B292" s="3" t="s">
        <v>95</v>
      </c>
      <c r="C292" s="80">
        <v>4.8</v>
      </c>
      <c r="D292" s="80">
        <v>5.4</v>
      </c>
      <c r="E292" s="80">
        <v>6.4</v>
      </c>
      <c r="F292" s="80">
        <v>-4</v>
      </c>
      <c r="G292" s="80">
        <v>13.1</v>
      </c>
      <c r="H292" s="80">
        <v>4.3</v>
      </c>
      <c r="I292" s="80">
        <v>-1.2</v>
      </c>
      <c r="J292" s="8">
        <v>11</v>
      </c>
      <c r="K292" s="8">
        <v>4.5999999999999996</v>
      </c>
      <c r="L292" s="8">
        <v>4.7</v>
      </c>
      <c r="M292" s="8">
        <v>4.7</v>
      </c>
    </row>
    <row r="293" spans="1:13" ht="12.75" customHeight="1" x14ac:dyDescent="0.25">
      <c r="A293" s="3" t="s">
        <v>1003</v>
      </c>
      <c r="B293" s="3" t="s">
        <v>140</v>
      </c>
      <c r="C293" s="80">
        <v>2.1</v>
      </c>
      <c r="D293" s="80">
        <v>9.5</v>
      </c>
      <c r="E293" s="80">
        <v>8.3000000000000007</v>
      </c>
      <c r="F293" s="80">
        <v>9</v>
      </c>
      <c r="G293" s="80">
        <v>6.5</v>
      </c>
      <c r="H293" s="80">
        <v>4.3</v>
      </c>
      <c r="I293" s="80">
        <v>1.9</v>
      </c>
      <c r="J293" s="8">
        <v>5.5</v>
      </c>
      <c r="K293" s="8">
        <v>6.1</v>
      </c>
      <c r="L293" s="8">
        <v>6.5</v>
      </c>
      <c r="M293" s="8">
        <v>6.7</v>
      </c>
    </row>
    <row r="294" spans="1:13" ht="12.75" customHeight="1" x14ac:dyDescent="0.25">
      <c r="A294" s="3" t="s">
        <v>1003</v>
      </c>
      <c r="B294" s="3" t="s">
        <v>81</v>
      </c>
      <c r="C294" s="80">
        <v>8.8000000000000007</v>
      </c>
      <c r="D294" s="80">
        <v>7.9</v>
      </c>
      <c r="E294" s="80">
        <v>2.7</v>
      </c>
      <c r="F294" s="80">
        <v>-1</v>
      </c>
      <c r="G294" s="80">
        <v>4.7</v>
      </c>
      <c r="H294" s="80">
        <v>4.2</v>
      </c>
      <c r="I294" s="80">
        <v>5</v>
      </c>
      <c r="J294" s="8">
        <v>4.2</v>
      </c>
      <c r="K294" s="8">
        <v>4.4000000000000004</v>
      </c>
      <c r="L294" s="8">
        <v>4.5</v>
      </c>
      <c r="M294" s="8">
        <v>4.5</v>
      </c>
    </row>
    <row r="295" spans="1:13" ht="12.75" customHeight="1" x14ac:dyDescent="0.25">
      <c r="A295" s="3" t="s">
        <v>1003</v>
      </c>
      <c r="B295" s="3" t="s">
        <v>103</v>
      </c>
      <c r="C295" s="80">
        <v>9.9</v>
      </c>
      <c r="D295" s="80">
        <v>8.8000000000000007</v>
      </c>
      <c r="E295" s="80">
        <v>5.3</v>
      </c>
      <c r="F295" s="80">
        <v>-3.2</v>
      </c>
      <c r="G295" s="80">
        <v>-1.5</v>
      </c>
      <c r="H295" s="80">
        <v>4.2</v>
      </c>
      <c r="I295" s="80">
        <v>5.6</v>
      </c>
      <c r="J295" s="8">
        <v>1.3</v>
      </c>
      <c r="K295" s="8">
        <v>3</v>
      </c>
      <c r="L295" s="8">
        <v>2.2999999999999998</v>
      </c>
      <c r="M295" s="8">
        <v>2.4</v>
      </c>
    </row>
    <row r="296" spans="1:13" ht="12.75" customHeight="1" x14ac:dyDescent="0.25">
      <c r="A296" s="3" t="s">
        <v>1003</v>
      </c>
      <c r="B296" s="3" t="s">
        <v>109</v>
      </c>
      <c r="C296" s="80">
        <v>6.3</v>
      </c>
      <c r="D296" s="80">
        <v>4.0999999999999996</v>
      </c>
      <c r="E296" s="80">
        <v>5.8</v>
      </c>
      <c r="F296" s="80">
        <v>3</v>
      </c>
      <c r="G296" s="80">
        <v>7.9</v>
      </c>
      <c r="H296" s="80">
        <v>4.2</v>
      </c>
      <c r="I296" s="80">
        <v>8</v>
      </c>
      <c r="J296" s="8">
        <v>7</v>
      </c>
      <c r="K296" s="8">
        <v>7</v>
      </c>
      <c r="L296" s="8">
        <v>7</v>
      </c>
      <c r="M296" s="8">
        <v>6.9</v>
      </c>
    </row>
    <row r="297" spans="1:13" ht="12.75" customHeight="1" x14ac:dyDescent="0.25">
      <c r="A297" s="3" t="s">
        <v>1003</v>
      </c>
      <c r="B297" s="3" t="s">
        <v>110</v>
      </c>
      <c r="C297" s="80">
        <v>5.4</v>
      </c>
      <c r="D297" s="80">
        <v>4.8</v>
      </c>
      <c r="E297" s="80">
        <v>5</v>
      </c>
      <c r="F297" s="80">
        <v>3.5</v>
      </c>
      <c r="G297" s="80">
        <v>3.8</v>
      </c>
      <c r="H297" s="80">
        <v>4.2</v>
      </c>
      <c r="I297" s="80">
        <v>4</v>
      </c>
      <c r="J297" s="8">
        <v>4.5</v>
      </c>
      <c r="K297" s="8">
        <v>5.0999999999999996</v>
      </c>
      <c r="L297" s="8">
        <v>5.5</v>
      </c>
      <c r="M297" s="8">
        <v>5.5</v>
      </c>
    </row>
    <row r="298" spans="1:13" ht="12.75" customHeight="1" x14ac:dyDescent="0.25">
      <c r="A298" s="3" t="s">
        <v>1003</v>
      </c>
      <c r="B298" s="3" t="s">
        <v>167</v>
      </c>
      <c r="C298" s="80">
        <v>9.8000000000000007</v>
      </c>
      <c r="D298" s="80">
        <v>3.2</v>
      </c>
      <c r="E298" s="80">
        <v>3.2</v>
      </c>
      <c r="F298" s="80">
        <v>-4.8</v>
      </c>
      <c r="G298" s="80">
        <v>1.3</v>
      </c>
      <c r="H298" s="80">
        <v>4.2</v>
      </c>
      <c r="I298" s="80">
        <v>3.9</v>
      </c>
      <c r="J298" s="8">
        <v>3.1</v>
      </c>
      <c r="K298" s="8">
        <v>3.6</v>
      </c>
      <c r="L298" s="8">
        <v>3.6</v>
      </c>
      <c r="M298" s="8">
        <v>3.6</v>
      </c>
    </row>
    <row r="299" spans="1:13" ht="12.75" customHeight="1" x14ac:dyDescent="0.25">
      <c r="A299" s="3" t="s">
        <v>1003</v>
      </c>
      <c r="B299" s="3" t="s">
        <v>39</v>
      </c>
      <c r="C299" s="80">
        <v>5.4</v>
      </c>
      <c r="D299" s="80">
        <v>6</v>
      </c>
      <c r="E299" s="80">
        <v>0.7</v>
      </c>
      <c r="F299" s="80">
        <v>-1.8</v>
      </c>
      <c r="G299" s="80">
        <v>10.8</v>
      </c>
      <c r="H299" s="80">
        <v>4.0999999999999996</v>
      </c>
      <c r="I299" s="80">
        <v>1.3</v>
      </c>
      <c r="J299" s="8">
        <v>3</v>
      </c>
      <c r="K299" s="8">
        <v>3.9</v>
      </c>
      <c r="L299" s="8">
        <v>4.2</v>
      </c>
      <c r="M299" s="8">
        <v>3.9</v>
      </c>
    </row>
    <row r="300" spans="1:13" ht="12.75" customHeight="1" x14ac:dyDescent="0.25">
      <c r="A300" s="3" t="s">
        <v>1003</v>
      </c>
      <c r="B300" s="3" t="s">
        <v>87</v>
      </c>
      <c r="C300" s="80">
        <v>5.4</v>
      </c>
      <c r="D300" s="80">
        <v>6.3</v>
      </c>
      <c r="E300" s="80">
        <v>3.3</v>
      </c>
      <c r="F300" s="80">
        <v>0.5</v>
      </c>
      <c r="G300" s="80">
        <v>2.9</v>
      </c>
      <c r="H300" s="80">
        <v>4.0999999999999996</v>
      </c>
      <c r="I300" s="80">
        <v>3</v>
      </c>
      <c r="J300" s="8">
        <v>3.3</v>
      </c>
      <c r="K300" s="8">
        <v>3.4</v>
      </c>
      <c r="L300" s="8">
        <v>3.5</v>
      </c>
      <c r="M300" s="8">
        <v>3.5</v>
      </c>
    </row>
    <row r="301" spans="1:13" ht="12.75" customHeight="1" x14ac:dyDescent="0.25">
      <c r="A301" s="3" t="s">
        <v>1003</v>
      </c>
      <c r="B301" s="3" t="s">
        <v>111</v>
      </c>
      <c r="C301" s="80">
        <v>3.2</v>
      </c>
      <c r="D301" s="80">
        <v>2.8</v>
      </c>
      <c r="E301" s="80">
        <v>3.6</v>
      </c>
      <c r="F301" s="80">
        <v>1.9</v>
      </c>
      <c r="G301" s="80">
        <v>3.3</v>
      </c>
      <c r="H301" s="80">
        <v>4.0999999999999996</v>
      </c>
      <c r="I301" s="80">
        <v>4.7</v>
      </c>
      <c r="J301" s="8">
        <v>5.4</v>
      </c>
      <c r="K301" s="8">
        <v>5.5</v>
      </c>
      <c r="L301" s="8">
        <v>5.7</v>
      </c>
      <c r="M301" s="8">
        <v>5.8</v>
      </c>
    </row>
    <row r="302" spans="1:13" ht="12.75" customHeight="1" x14ac:dyDescent="0.25">
      <c r="A302" s="3" t="s">
        <v>1003</v>
      </c>
      <c r="B302" s="3" t="s">
        <v>214</v>
      </c>
      <c r="C302" s="80">
        <v>6.4</v>
      </c>
      <c r="D302" s="80">
        <v>4.0999999999999996</v>
      </c>
      <c r="E302" s="80">
        <v>3.4</v>
      </c>
      <c r="F302" s="80">
        <v>3.6</v>
      </c>
      <c r="G302" s="80">
        <v>2.5</v>
      </c>
      <c r="H302" s="80">
        <v>4</v>
      </c>
      <c r="I302" s="80">
        <v>4</v>
      </c>
      <c r="J302" s="8">
        <v>4</v>
      </c>
      <c r="K302" s="8">
        <v>4</v>
      </c>
      <c r="L302" s="8">
        <v>3.9</v>
      </c>
      <c r="M302" s="8">
        <v>4.0999999999999996</v>
      </c>
    </row>
    <row r="303" spans="1:13" ht="12.75" customHeight="1" x14ac:dyDescent="0.25">
      <c r="A303" s="3" t="s">
        <v>1003</v>
      </c>
      <c r="B303" s="3" t="s">
        <v>30</v>
      </c>
      <c r="C303" s="80">
        <v>3.4</v>
      </c>
      <c r="D303" s="80">
        <v>3.4</v>
      </c>
      <c r="E303" s="80">
        <v>6.1</v>
      </c>
      <c r="F303" s="80">
        <v>4.5</v>
      </c>
      <c r="G303" s="80">
        <v>4.8</v>
      </c>
      <c r="H303" s="80">
        <v>3.9</v>
      </c>
      <c r="I303" s="80">
        <v>4.5999999999999996</v>
      </c>
      <c r="J303" s="8">
        <v>3</v>
      </c>
      <c r="K303" s="8">
        <v>4</v>
      </c>
      <c r="L303" s="8">
        <v>4</v>
      </c>
      <c r="M303" s="8">
        <v>4.0999999999999996</v>
      </c>
    </row>
    <row r="304" spans="1:13" ht="12.75" customHeight="1" x14ac:dyDescent="0.25">
      <c r="A304" s="3" t="s">
        <v>1003</v>
      </c>
      <c r="B304" s="3" t="s">
        <v>92</v>
      </c>
      <c r="C304" s="80">
        <v>5.2</v>
      </c>
      <c r="D304" s="80">
        <v>3.3</v>
      </c>
      <c r="E304" s="80">
        <v>1.2</v>
      </c>
      <c r="F304" s="80">
        <v>-6</v>
      </c>
      <c r="G304" s="80">
        <v>5.3</v>
      </c>
      <c r="H304" s="80">
        <v>3.9</v>
      </c>
      <c r="I304" s="80">
        <v>3.9</v>
      </c>
      <c r="J304" s="8">
        <v>3.3</v>
      </c>
      <c r="K304" s="8">
        <v>3.9</v>
      </c>
      <c r="L304" s="8">
        <v>3.9</v>
      </c>
      <c r="M304" s="8">
        <v>3.7</v>
      </c>
    </row>
    <row r="305" spans="1:13" ht="12.75" customHeight="1" x14ac:dyDescent="0.25">
      <c r="A305" s="3" t="s">
        <v>1003</v>
      </c>
      <c r="B305" s="3" t="s">
        <v>105</v>
      </c>
      <c r="C305" s="80">
        <v>20.7</v>
      </c>
      <c r="D305" s="80">
        <v>22.6</v>
      </c>
      <c r="E305" s="80">
        <v>13.8</v>
      </c>
      <c r="F305" s="80">
        <v>2.4</v>
      </c>
      <c r="G305" s="80">
        <v>3.4</v>
      </c>
      <c r="H305" s="80">
        <v>3.9</v>
      </c>
      <c r="I305" s="80">
        <v>8.4</v>
      </c>
      <c r="J305" s="8">
        <v>6.2</v>
      </c>
      <c r="K305" s="8">
        <v>7.3</v>
      </c>
      <c r="L305" s="8">
        <v>7</v>
      </c>
      <c r="M305" s="8">
        <v>6.7</v>
      </c>
    </row>
    <row r="306" spans="1:13" ht="12.75" customHeight="1" x14ac:dyDescent="0.25">
      <c r="A306" s="3" t="s">
        <v>1003</v>
      </c>
      <c r="B306" s="3" t="s">
        <v>127</v>
      </c>
      <c r="C306" s="80">
        <v>1</v>
      </c>
      <c r="D306" s="80">
        <v>1.8</v>
      </c>
      <c r="E306" s="80">
        <v>4.9000000000000004</v>
      </c>
      <c r="F306" s="80">
        <v>-0.3</v>
      </c>
      <c r="G306" s="80">
        <v>1.9</v>
      </c>
      <c r="H306" s="80">
        <v>3.9</v>
      </c>
      <c r="I306" s="80">
        <v>3.9</v>
      </c>
      <c r="J306" s="8">
        <v>4.5</v>
      </c>
      <c r="K306" s="8">
        <v>5.2</v>
      </c>
      <c r="L306" s="8">
        <v>5.4</v>
      </c>
      <c r="M306" s="8">
        <v>5.8</v>
      </c>
    </row>
    <row r="307" spans="1:13" ht="12.75" customHeight="1" x14ac:dyDescent="0.25">
      <c r="A307" s="3" t="s">
        <v>1003</v>
      </c>
      <c r="B307" s="3" t="s">
        <v>142</v>
      </c>
      <c r="C307" s="80">
        <v>11.4</v>
      </c>
      <c r="D307" s="80">
        <v>1</v>
      </c>
      <c r="E307" s="80">
        <v>3.5</v>
      </c>
      <c r="F307" s="80">
        <v>-1.2</v>
      </c>
      <c r="G307" s="80">
        <v>5.0999999999999996</v>
      </c>
      <c r="H307" s="80">
        <v>3.9</v>
      </c>
      <c r="I307" s="80">
        <v>6.4</v>
      </c>
      <c r="J307" s="8">
        <v>5.9</v>
      </c>
      <c r="K307" s="8">
        <v>5.8</v>
      </c>
      <c r="L307" s="8">
        <v>24.8</v>
      </c>
      <c r="M307" s="8">
        <v>6.2</v>
      </c>
    </row>
    <row r="308" spans="1:13" ht="12.75" customHeight="1" x14ac:dyDescent="0.25">
      <c r="A308" s="3" t="s">
        <v>1003</v>
      </c>
      <c r="B308" s="3" t="s">
        <v>143</v>
      </c>
      <c r="C308" s="80">
        <v>4.5</v>
      </c>
      <c r="D308" s="80">
        <v>5.9</v>
      </c>
      <c r="E308" s="80">
        <v>5.5</v>
      </c>
      <c r="F308" s="80">
        <v>3</v>
      </c>
      <c r="G308" s="80">
        <v>4.0999999999999996</v>
      </c>
      <c r="H308" s="80">
        <v>3.8</v>
      </c>
      <c r="I308" s="80">
        <v>3.3</v>
      </c>
      <c r="J308" s="8">
        <v>3.7</v>
      </c>
      <c r="K308" s="8">
        <v>4.4000000000000004</v>
      </c>
      <c r="L308" s="8">
        <v>4.7</v>
      </c>
      <c r="M308" s="8">
        <v>4.5999999999999996</v>
      </c>
    </row>
    <row r="309" spans="1:13" ht="12.75" customHeight="1" x14ac:dyDescent="0.25">
      <c r="A309" s="3" t="s">
        <v>1003</v>
      </c>
      <c r="B309" s="3" t="s">
        <v>37</v>
      </c>
      <c r="C309" s="80">
        <v>5.2</v>
      </c>
      <c r="D309" s="80">
        <v>5.0999999999999996</v>
      </c>
      <c r="E309" s="80">
        <v>2.2999999999999998</v>
      </c>
      <c r="F309" s="80">
        <v>0.3</v>
      </c>
      <c r="G309" s="80">
        <v>6.3</v>
      </c>
      <c r="H309" s="80">
        <v>3.7</v>
      </c>
      <c r="I309" s="80">
        <v>2</v>
      </c>
      <c r="J309" s="8">
        <v>2.8</v>
      </c>
      <c r="K309" s="8">
        <v>3.5</v>
      </c>
      <c r="L309" s="8">
        <v>3.4</v>
      </c>
      <c r="M309" s="8">
        <v>3.5</v>
      </c>
    </row>
    <row r="310" spans="1:13" ht="12.75" customHeight="1" x14ac:dyDescent="0.25">
      <c r="A310" s="3" t="s">
        <v>1003</v>
      </c>
      <c r="B310" s="3" t="s">
        <v>90</v>
      </c>
      <c r="C310" s="80">
        <v>6.6</v>
      </c>
      <c r="D310" s="80">
        <v>6.2</v>
      </c>
      <c r="E310" s="80">
        <v>4.2</v>
      </c>
      <c r="F310" s="80">
        <v>-2.4</v>
      </c>
      <c r="G310" s="80">
        <v>3.7</v>
      </c>
      <c r="H310" s="80">
        <v>3.7</v>
      </c>
      <c r="I310" s="80">
        <v>3.3</v>
      </c>
      <c r="J310" s="8">
        <v>3.3</v>
      </c>
      <c r="K310" s="8">
        <v>3</v>
      </c>
      <c r="L310" s="8">
        <v>3</v>
      </c>
      <c r="M310" s="8">
        <v>3</v>
      </c>
    </row>
    <row r="311" spans="1:13" ht="12.75" customHeight="1" x14ac:dyDescent="0.25">
      <c r="A311" s="3" t="s">
        <v>1003</v>
      </c>
      <c r="B311" s="3" t="s">
        <v>190</v>
      </c>
      <c r="C311" s="80">
        <v>4.3</v>
      </c>
      <c r="D311" s="80">
        <v>3.3</v>
      </c>
      <c r="E311" s="80">
        <v>-0.6</v>
      </c>
      <c r="F311" s="80">
        <v>-5</v>
      </c>
      <c r="G311" s="80">
        <v>6.6</v>
      </c>
      <c r="H311" s="80">
        <v>3.7</v>
      </c>
      <c r="I311" s="80">
        <v>0.7</v>
      </c>
      <c r="J311" s="8">
        <v>1.4</v>
      </c>
      <c r="K311" s="8">
        <v>2.5</v>
      </c>
      <c r="L311" s="8">
        <v>2.1</v>
      </c>
      <c r="M311" s="8">
        <v>2.1</v>
      </c>
    </row>
    <row r="312" spans="1:13" ht="12.75" customHeight="1" x14ac:dyDescent="0.25">
      <c r="A312" s="3" t="s">
        <v>1003</v>
      </c>
      <c r="B312" s="3" t="s">
        <v>33</v>
      </c>
      <c r="C312" s="80">
        <v>5.2</v>
      </c>
      <c r="D312" s="80">
        <v>6.6</v>
      </c>
      <c r="E312" s="80">
        <v>4.2</v>
      </c>
      <c r="F312" s="80">
        <v>1.1000000000000001</v>
      </c>
      <c r="G312" s="80">
        <v>7.6</v>
      </c>
      <c r="H312" s="80">
        <v>3.6</v>
      </c>
      <c r="I312" s="80">
        <v>6.8</v>
      </c>
      <c r="J312" s="8">
        <v>6.1</v>
      </c>
      <c r="K312" s="8">
        <v>5.7</v>
      </c>
      <c r="L312" s="8">
        <v>5.3</v>
      </c>
      <c r="M312" s="8">
        <v>5.4</v>
      </c>
    </row>
    <row r="313" spans="1:13" ht="12.75" customHeight="1" x14ac:dyDescent="0.25">
      <c r="A313" s="3" t="s">
        <v>1003</v>
      </c>
      <c r="B313" s="3" t="s">
        <v>107</v>
      </c>
      <c r="C313" s="80">
        <v>3.8</v>
      </c>
      <c r="D313" s="80">
        <v>4.5999999999999996</v>
      </c>
      <c r="E313" s="80">
        <v>5</v>
      </c>
      <c r="F313" s="80">
        <v>2.7</v>
      </c>
      <c r="G313" s="80">
        <v>2.6</v>
      </c>
      <c r="H313" s="80">
        <v>3.5</v>
      </c>
      <c r="I313" s="80">
        <v>3.8</v>
      </c>
      <c r="J313" s="8">
        <v>4.0999999999999996</v>
      </c>
      <c r="K313" s="8">
        <v>4.0999999999999996</v>
      </c>
      <c r="L313" s="8">
        <v>4.3</v>
      </c>
      <c r="M313" s="8">
        <v>4.5</v>
      </c>
    </row>
    <row r="314" spans="1:13" ht="12.75" customHeight="1" x14ac:dyDescent="0.25">
      <c r="A314" s="3" t="s">
        <v>1003</v>
      </c>
      <c r="B314" s="3" t="s">
        <v>157</v>
      </c>
      <c r="C314" s="80">
        <v>5.6</v>
      </c>
      <c r="D314" s="80">
        <v>5.5</v>
      </c>
      <c r="E314" s="80">
        <v>3.6</v>
      </c>
      <c r="F314" s="80">
        <v>-1.5</v>
      </c>
      <c r="G314" s="80">
        <v>3.1</v>
      </c>
      <c r="H314" s="80">
        <v>3.5</v>
      </c>
      <c r="I314" s="80">
        <v>2.5</v>
      </c>
      <c r="J314" s="8">
        <v>2.6</v>
      </c>
      <c r="K314" s="8">
        <v>3.6</v>
      </c>
      <c r="L314" s="8">
        <v>3.3</v>
      </c>
      <c r="M314" s="8">
        <v>3.4</v>
      </c>
    </row>
    <row r="315" spans="1:13" ht="12.75" customHeight="1" x14ac:dyDescent="0.25">
      <c r="A315" s="3" t="s">
        <v>1003</v>
      </c>
      <c r="B315" s="3" t="s">
        <v>206</v>
      </c>
      <c r="C315" s="80">
        <v>5.7</v>
      </c>
      <c r="D315" s="80">
        <v>4.2</v>
      </c>
      <c r="E315" s="80">
        <v>1.4</v>
      </c>
      <c r="F315" s="80">
        <v>2.4</v>
      </c>
      <c r="G315" s="80">
        <v>3.5</v>
      </c>
      <c r="H315" s="80">
        <v>3.4</v>
      </c>
      <c r="I315" s="80">
        <v>3</v>
      </c>
      <c r="J315" s="7" t="s">
        <v>159</v>
      </c>
      <c r="K315" s="7" t="s">
        <v>159</v>
      </c>
      <c r="L315" s="7" t="s">
        <v>159</v>
      </c>
      <c r="M315" s="7" t="s">
        <v>159</v>
      </c>
    </row>
    <row r="316" spans="1:13" ht="12.75" customHeight="1" x14ac:dyDescent="0.25">
      <c r="A316" s="3" t="s">
        <v>1003</v>
      </c>
      <c r="B316" s="3" t="s">
        <v>117</v>
      </c>
      <c r="C316" s="80">
        <v>6.2</v>
      </c>
      <c r="D316" s="80">
        <v>-1.6</v>
      </c>
      <c r="E316" s="80">
        <v>5.6</v>
      </c>
      <c r="F316" s="80">
        <v>7.5</v>
      </c>
      <c r="G316" s="80">
        <v>8.8000000000000007</v>
      </c>
      <c r="H316" s="80">
        <v>3.4</v>
      </c>
      <c r="I316" s="80">
        <v>3.8</v>
      </c>
      <c r="J316" s="8">
        <v>6.4</v>
      </c>
      <c r="K316" s="8">
        <v>5.8</v>
      </c>
      <c r="L316" s="8">
        <v>20.7</v>
      </c>
      <c r="M316" s="8">
        <v>2.4</v>
      </c>
    </row>
    <row r="317" spans="1:13" ht="12.75" customHeight="1" x14ac:dyDescent="0.25">
      <c r="A317" s="3" t="s">
        <v>1003</v>
      </c>
      <c r="B317" s="3" t="s">
        <v>113</v>
      </c>
      <c r="C317" s="80">
        <v>3.8</v>
      </c>
      <c r="D317" s="80">
        <v>3.7</v>
      </c>
      <c r="E317" s="80">
        <v>2</v>
      </c>
      <c r="F317" s="80">
        <v>1.7</v>
      </c>
      <c r="G317" s="80">
        <v>3</v>
      </c>
      <c r="H317" s="80">
        <v>3.3</v>
      </c>
      <c r="I317" s="80">
        <v>4.0999999999999996</v>
      </c>
      <c r="J317" s="8">
        <v>4.3</v>
      </c>
      <c r="K317" s="8">
        <v>6</v>
      </c>
      <c r="L317" s="8">
        <v>5.3</v>
      </c>
      <c r="M317" s="8">
        <v>5.7</v>
      </c>
    </row>
    <row r="318" spans="1:13" ht="12.75" customHeight="1" x14ac:dyDescent="0.25">
      <c r="A318" s="3" t="s">
        <v>1003</v>
      </c>
      <c r="B318" s="3" t="s">
        <v>64</v>
      </c>
      <c r="C318" s="80">
        <v>8.6</v>
      </c>
      <c r="D318" s="80">
        <v>10.7</v>
      </c>
      <c r="E318" s="80">
        <v>6.9</v>
      </c>
      <c r="F318" s="80">
        <v>-5.7</v>
      </c>
      <c r="G318" s="80">
        <v>2.5</v>
      </c>
      <c r="H318" s="80">
        <v>3.2</v>
      </c>
      <c r="I318" s="80">
        <v>0</v>
      </c>
      <c r="J318" s="8">
        <v>1.2</v>
      </c>
      <c r="K318" s="8">
        <v>2</v>
      </c>
      <c r="L318" s="8">
        <v>2</v>
      </c>
      <c r="M318" s="8">
        <v>2.2000000000000002</v>
      </c>
    </row>
    <row r="319" spans="1:13" ht="12.75" customHeight="1" x14ac:dyDescent="0.25">
      <c r="A319" s="3" t="s">
        <v>1003</v>
      </c>
      <c r="B319" s="3" t="s">
        <v>69</v>
      </c>
      <c r="C319" s="80">
        <v>8.3000000000000007</v>
      </c>
      <c r="D319" s="80">
        <v>10.5</v>
      </c>
      <c r="E319" s="80">
        <v>5.8</v>
      </c>
      <c r="F319" s="80">
        <v>-4.9000000000000004</v>
      </c>
      <c r="G319" s="80">
        <v>4.4000000000000004</v>
      </c>
      <c r="H319" s="80">
        <v>3.2</v>
      </c>
      <c r="I319" s="80">
        <v>2</v>
      </c>
      <c r="J319" s="8">
        <v>0.9</v>
      </c>
      <c r="K319" s="8">
        <v>2.4</v>
      </c>
      <c r="L319" s="8">
        <v>3.5</v>
      </c>
      <c r="M319" s="8">
        <v>3.6</v>
      </c>
    </row>
    <row r="320" spans="1:13" ht="12.75" customHeight="1" x14ac:dyDescent="0.25">
      <c r="A320" s="3" t="s">
        <v>1003</v>
      </c>
      <c r="B320" s="3" t="s">
        <v>31</v>
      </c>
      <c r="C320" s="80">
        <v>5.8</v>
      </c>
      <c r="D320" s="80">
        <v>6.8</v>
      </c>
      <c r="E320" s="80">
        <v>3.7</v>
      </c>
      <c r="F320" s="80">
        <v>1.7</v>
      </c>
      <c r="G320" s="80">
        <v>3.1</v>
      </c>
      <c r="H320" s="80">
        <v>3</v>
      </c>
      <c r="I320" s="80">
        <v>3.2</v>
      </c>
      <c r="J320" s="8">
        <v>3.5</v>
      </c>
      <c r="K320" s="8">
        <v>3.4</v>
      </c>
      <c r="L320" s="8">
        <v>3.4</v>
      </c>
      <c r="M320" s="8">
        <v>3.4</v>
      </c>
    </row>
    <row r="321" spans="1:13" ht="12.75" customHeight="1" x14ac:dyDescent="0.25">
      <c r="A321" s="3" t="s">
        <v>1003</v>
      </c>
      <c r="B321" s="3" t="s">
        <v>50</v>
      </c>
      <c r="C321" s="80">
        <v>5.4</v>
      </c>
      <c r="D321" s="80">
        <v>5.9</v>
      </c>
      <c r="E321" s="80">
        <v>7.5</v>
      </c>
      <c r="F321" s="80">
        <v>3.3</v>
      </c>
      <c r="G321" s="80">
        <v>3.5</v>
      </c>
      <c r="H321" s="80">
        <v>3</v>
      </c>
      <c r="I321" s="80">
        <v>1.3</v>
      </c>
      <c r="J321" s="8">
        <v>1.8</v>
      </c>
      <c r="K321" s="8">
        <v>2.5</v>
      </c>
      <c r="L321" s="8">
        <v>2.5</v>
      </c>
      <c r="M321" s="8">
        <v>2.5</v>
      </c>
    </row>
    <row r="322" spans="1:13" ht="12.75" customHeight="1" x14ac:dyDescent="0.25">
      <c r="A322" s="3" t="s">
        <v>1003</v>
      </c>
      <c r="B322" s="3" t="s">
        <v>129</v>
      </c>
      <c r="C322" s="80">
        <v>6.2</v>
      </c>
      <c r="D322" s="80">
        <v>6.4</v>
      </c>
      <c r="E322" s="80">
        <v>0.6</v>
      </c>
      <c r="F322" s="80">
        <v>4</v>
      </c>
      <c r="G322" s="80">
        <v>5.9</v>
      </c>
      <c r="H322" s="80">
        <v>3</v>
      </c>
      <c r="I322" s="80">
        <v>-0.5</v>
      </c>
      <c r="J322" s="8">
        <v>-1.6</v>
      </c>
      <c r="K322" s="8">
        <v>1.1000000000000001</v>
      </c>
      <c r="L322" s="8">
        <v>2</v>
      </c>
      <c r="M322" s="8">
        <v>2.2000000000000002</v>
      </c>
    </row>
    <row r="323" spans="1:13" ht="12.75" customHeight="1" x14ac:dyDescent="0.25">
      <c r="A323" s="3" t="s">
        <v>1003</v>
      </c>
      <c r="B323" s="18" t="s">
        <v>179</v>
      </c>
      <c r="C323" s="80">
        <v>3.7</v>
      </c>
      <c r="D323" s="80">
        <v>3.3</v>
      </c>
      <c r="E323" s="80">
        <v>1.1000000000000001</v>
      </c>
      <c r="F323" s="80">
        <v>-5.0999999999999996</v>
      </c>
      <c r="G323" s="80">
        <v>4.2</v>
      </c>
      <c r="H323" s="80">
        <v>3</v>
      </c>
      <c r="I323" s="80">
        <v>0.7</v>
      </c>
      <c r="J323" s="8">
        <v>0.6</v>
      </c>
      <c r="K323" s="8">
        <v>1.6</v>
      </c>
      <c r="L323" s="8">
        <v>1.5</v>
      </c>
      <c r="M323" s="8">
        <v>1.2</v>
      </c>
    </row>
    <row r="324" spans="1:13" ht="12.75" customHeight="1" x14ac:dyDescent="0.25">
      <c r="A324" s="3" t="s">
        <v>1003</v>
      </c>
      <c r="B324" s="3" t="s">
        <v>62</v>
      </c>
      <c r="C324" s="80">
        <v>5</v>
      </c>
      <c r="D324" s="80">
        <v>6.2</v>
      </c>
      <c r="E324" s="80">
        <v>5</v>
      </c>
      <c r="F324" s="80">
        <v>-0.9</v>
      </c>
      <c r="G324" s="80">
        <v>2.9</v>
      </c>
      <c r="H324" s="80">
        <v>2.9</v>
      </c>
      <c r="I324" s="80">
        <v>-0.3</v>
      </c>
      <c r="J324" s="8">
        <v>2</v>
      </c>
      <c r="K324" s="8">
        <v>3.1</v>
      </c>
      <c r="L324" s="8">
        <v>3.6</v>
      </c>
      <c r="M324" s="8">
        <v>3.9</v>
      </c>
    </row>
    <row r="325" spans="1:13" ht="12.75" customHeight="1" x14ac:dyDescent="0.25">
      <c r="A325" s="3" t="s">
        <v>1003</v>
      </c>
      <c r="B325" s="3" t="s">
        <v>219</v>
      </c>
      <c r="C325" s="80">
        <v>4</v>
      </c>
      <c r="D325" s="80">
        <v>4.3</v>
      </c>
      <c r="E325" s="80">
        <v>-1.3</v>
      </c>
      <c r="F325" s="80">
        <v>-5.6</v>
      </c>
      <c r="G325" s="80">
        <v>4.9000000000000004</v>
      </c>
      <c r="H325" s="80">
        <v>2.9</v>
      </c>
      <c r="I325" s="80">
        <v>1</v>
      </c>
      <c r="J325" s="7" t="s">
        <v>159</v>
      </c>
      <c r="K325" s="7" t="s">
        <v>159</v>
      </c>
      <c r="L325" s="7" t="s">
        <v>159</v>
      </c>
      <c r="M325" s="7" t="s">
        <v>159</v>
      </c>
    </row>
    <row r="326" spans="1:13" ht="12.75" customHeight="1" x14ac:dyDescent="0.25">
      <c r="A326" s="3" t="s">
        <v>1003</v>
      </c>
      <c r="B326" s="3" t="s">
        <v>181</v>
      </c>
      <c r="C326" s="80">
        <v>4.7</v>
      </c>
      <c r="D326" s="80">
        <v>6</v>
      </c>
      <c r="E326" s="80">
        <v>1.2</v>
      </c>
      <c r="F326" s="80">
        <v>-6.6</v>
      </c>
      <c r="G326" s="80">
        <v>-4.0999999999999996</v>
      </c>
      <c r="H326" s="80">
        <v>2.9</v>
      </c>
      <c r="I326" s="80">
        <v>1.6</v>
      </c>
      <c r="J326" s="8">
        <v>1.9</v>
      </c>
      <c r="K326" s="8">
        <v>2.1</v>
      </c>
      <c r="L326" s="8">
        <v>2.1</v>
      </c>
      <c r="M326" s="8">
        <v>1.8</v>
      </c>
    </row>
    <row r="327" spans="1:13" ht="12.75" customHeight="1" x14ac:dyDescent="0.25">
      <c r="A327" s="3" t="s">
        <v>1003</v>
      </c>
      <c r="B327" s="3" t="s">
        <v>177</v>
      </c>
      <c r="C327" s="80">
        <v>4.4000000000000004</v>
      </c>
      <c r="D327" s="80">
        <v>5.3</v>
      </c>
      <c r="E327" s="80">
        <v>0.3</v>
      </c>
      <c r="F327" s="80">
        <v>-8.5</v>
      </c>
      <c r="G327" s="80">
        <v>3.3</v>
      </c>
      <c r="H327" s="80">
        <v>2.8</v>
      </c>
      <c r="I327" s="80">
        <v>-0.2</v>
      </c>
      <c r="J327" s="8">
        <v>0</v>
      </c>
      <c r="K327" s="8">
        <v>1.3</v>
      </c>
      <c r="L327" s="8">
        <v>1.5</v>
      </c>
      <c r="M327" s="8">
        <v>1.6</v>
      </c>
    </row>
    <row r="328" spans="1:13" ht="12.75" customHeight="1" x14ac:dyDescent="0.25">
      <c r="A328" s="3" t="s">
        <v>1003</v>
      </c>
      <c r="B328" s="3" t="s">
        <v>78</v>
      </c>
      <c r="C328" s="80">
        <v>4</v>
      </c>
      <c r="D328" s="80">
        <v>6.1</v>
      </c>
      <c r="E328" s="80">
        <v>5.2</v>
      </c>
      <c r="F328" s="80">
        <v>-0.3</v>
      </c>
      <c r="G328" s="80">
        <v>7.5</v>
      </c>
      <c r="H328" s="80">
        <v>2.7</v>
      </c>
      <c r="I328" s="80">
        <v>0.9</v>
      </c>
      <c r="J328" s="8">
        <v>3.1</v>
      </c>
      <c r="K328" s="8">
        <v>4</v>
      </c>
      <c r="L328" s="8">
        <v>4.5</v>
      </c>
      <c r="M328" s="8">
        <v>4.7</v>
      </c>
    </row>
    <row r="329" spans="1:13" ht="12.75" customHeight="1" x14ac:dyDescent="0.25">
      <c r="A329" s="3" t="s">
        <v>1003</v>
      </c>
      <c r="B329" s="3" t="s">
        <v>213</v>
      </c>
      <c r="C329" s="80">
        <v>12.1</v>
      </c>
      <c r="D329" s="80">
        <v>7.3</v>
      </c>
      <c r="E329" s="80">
        <v>4.0999999999999996</v>
      </c>
      <c r="F329" s="80">
        <v>1.4</v>
      </c>
      <c r="G329" s="80">
        <v>2.4</v>
      </c>
      <c r="H329" s="80">
        <v>2.7</v>
      </c>
      <c r="I329" s="80">
        <v>3.4</v>
      </c>
      <c r="J329" s="8">
        <v>3.3</v>
      </c>
      <c r="K329" s="8">
        <v>3.1</v>
      </c>
      <c r="L329" s="8">
        <v>2.9</v>
      </c>
      <c r="M329" s="8">
        <v>2.8</v>
      </c>
    </row>
    <row r="330" spans="1:13" ht="12.75" customHeight="1" x14ac:dyDescent="0.25">
      <c r="A330" s="3" t="s">
        <v>1003</v>
      </c>
      <c r="B330" s="3" t="s">
        <v>141</v>
      </c>
      <c r="C330" s="80">
        <v>5.3</v>
      </c>
      <c r="D330" s="80">
        <v>4.3</v>
      </c>
      <c r="E330" s="80">
        <v>5</v>
      </c>
      <c r="F330" s="80">
        <v>4.5</v>
      </c>
      <c r="G330" s="80">
        <v>5.8</v>
      </c>
      <c r="H330" s="80">
        <v>2.7</v>
      </c>
      <c r="I330" s="80">
        <v>-1.2</v>
      </c>
      <c r="J330" s="8">
        <v>4.8</v>
      </c>
      <c r="K330" s="8">
        <v>6.3</v>
      </c>
      <c r="L330" s="8">
        <v>5.3</v>
      </c>
      <c r="M330" s="8">
        <v>5</v>
      </c>
    </row>
    <row r="331" spans="1:13" ht="12.75" customHeight="1" x14ac:dyDescent="0.25">
      <c r="A331" s="3" t="s">
        <v>1003</v>
      </c>
      <c r="B331" s="18" t="s">
        <v>173</v>
      </c>
      <c r="C331" s="80">
        <v>3.7</v>
      </c>
      <c r="D331" s="80">
        <v>3.7</v>
      </c>
      <c r="E331" s="80">
        <v>1.4</v>
      </c>
      <c r="F331" s="80">
        <v>-3.8</v>
      </c>
      <c r="G331" s="80">
        <v>2.1</v>
      </c>
      <c r="H331" s="80">
        <v>2.7</v>
      </c>
      <c r="I331" s="80">
        <v>0.8</v>
      </c>
      <c r="J331" s="8">
        <v>0.5</v>
      </c>
      <c r="K331" s="8">
        <v>1.3</v>
      </c>
      <c r="L331" s="8">
        <v>1.7</v>
      </c>
      <c r="M331" s="8">
        <v>1.7</v>
      </c>
    </row>
    <row r="332" spans="1:13" ht="12.75" customHeight="1" x14ac:dyDescent="0.25">
      <c r="A332" s="3" t="s">
        <v>1003</v>
      </c>
      <c r="B332" s="3" t="s">
        <v>212</v>
      </c>
      <c r="C332" s="80">
        <v>4.5999999999999996</v>
      </c>
      <c r="D332" s="80">
        <v>2.2000000000000002</v>
      </c>
      <c r="E332" s="80">
        <v>3.2</v>
      </c>
      <c r="F332" s="80">
        <v>2.4</v>
      </c>
      <c r="G332" s="80">
        <v>2.6</v>
      </c>
      <c r="H332" s="80">
        <v>2.6</v>
      </c>
      <c r="I332" s="80">
        <v>2.6</v>
      </c>
      <c r="J332" s="8">
        <v>2.6</v>
      </c>
      <c r="K332" s="8">
        <v>2.6</v>
      </c>
      <c r="L332" s="8">
        <v>2.6</v>
      </c>
      <c r="M332" s="8">
        <v>2.6</v>
      </c>
    </row>
    <row r="333" spans="1:13" ht="12.75" customHeight="1" x14ac:dyDescent="0.25">
      <c r="A333" s="3" t="s">
        <v>1003</v>
      </c>
      <c r="B333" s="3" t="s">
        <v>132</v>
      </c>
      <c r="C333" s="80">
        <v>8.1</v>
      </c>
      <c r="D333" s="80">
        <v>8.1999999999999993</v>
      </c>
      <c r="E333" s="80">
        <v>7.2</v>
      </c>
      <c r="F333" s="80">
        <v>5.5</v>
      </c>
      <c r="G333" s="80">
        <v>2.2999999999999998</v>
      </c>
      <c r="H333" s="80">
        <v>2.6</v>
      </c>
      <c r="I333" s="80">
        <v>2.7</v>
      </c>
      <c r="J333" s="8">
        <v>3.3</v>
      </c>
      <c r="K333" s="8">
        <v>3.5</v>
      </c>
      <c r="L333" s="8">
        <v>4</v>
      </c>
      <c r="M333" s="8">
        <v>4.5</v>
      </c>
    </row>
    <row r="334" spans="1:13" ht="12.75" customHeight="1" x14ac:dyDescent="0.25">
      <c r="A334" s="3" t="s">
        <v>1003</v>
      </c>
      <c r="B334" s="3" t="s">
        <v>154</v>
      </c>
      <c r="C334" s="80">
        <v>2.4</v>
      </c>
      <c r="D334" s="80">
        <v>5</v>
      </c>
      <c r="E334" s="80">
        <v>3.7</v>
      </c>
      <c r="F334" s="80">
        <v>2.2000000000000002</v>
      </c>
      <c r="G334" s="80">
        <v>4.3</v>
      </c>
      <c r="H334" s="80">
        <v>2.6</v>
      </c>
      <c r="I334" s="80">
        <v>3.5</v>
      </c>
      <c r="J334" s="8">
        <v>4</v>
      </c>
      <c r="K334" s="8">
        <v>4.5999999999999996</v>
      </c>
      <c r="L334" s="8">
        <v>4.7</v>
      </c>
      <c r="M334" s="8">
        <v>4.9000000000000004</v>
      </c>
    </row>
    <row r="335" spans="1:13" ht="12.75" customHeight="1" x14ac:dyDescent="0.25">
      <c r="A335" s="3" t="s">
        <v>1003</v>
      </c>
      <c r="B335" s="3" t="s">
        <v>221</v>
      </c>
      <c r="C335" s="80">
        <v>2.4</v>
      </c>
      <c r="D335" s="80">
        <v>2.6</v>
      </c>
      <c r="E335" s="80">
        <v>2.6</v>
      </c>
      <c r="F335" s="80">
        <v>2.6</v>
      </c>
      <c r="G335" s="80">
        <v>2.6</v>
      </c>
      <c r="H335" s="80">
        <v>2.6</v>
      </c>
      <c r="I335" s="80">
        <v>2.6</v>
      </c>
      <c r="J335" s="8">
        <v>2.6</v>
      </c>
      <c r="K335" s="8">
        <v>2.6</v>
      </c>
      <c r="L335" s="8">
        <v>2.7</v>
      </c>
      <c r="M335" s="8">
        <v>2.7</v>
      </c>
    </row>
    <row r="336" spans="1:13" ht="12.75" customHeight="1" x14ac:dyDescent="0.25">
      <c r="A336" s="3" t="s">
        <v>1003</v>
      </c>
      <c r="B336" s="3" t="s">
        <v>211</v>
      </c>
      <c r="C336" s="80">
        <v>1.4</v>
      </c>
      <c r="D336" s="80">
        <v>0.7</v>
      </c>
      <c r="E336" s="80">
        <v>1.5</v>
      </c>
      <c r="F336" s="80">
        <v>4.3</v>
      </c>
      <c r="G336" s="80">
        <v>4.5</v>
      </c>
      <c r="H336" s="80">
        <v>2.5</v>
      </c>
      <c r="I336" s="80">
        <v>3.1</v>
      </c>
      <c r="J336" s="8">
        <v>3.4</v>
      </c>
      <c r="K336" s="8">
        <v>3.6</v>
      </c>
      <c r="L336" s="8">
        <v>3.8</v>
      </c>
      <c r="M336" s="8">
        <v>3.7</v>
      </c>
    </row>
    <row r="337" spans="1:13" ht="12.75" customHeight="1" x14ac:dyDescent="0.25">
      <c r="A337" s="3" t="s">
        <v>1003</v>
      </c>
      <c r="B337" s="3" t="s">
        <v>171</v>
      </c>
      <c r="C337" s="80">
        <v>2.6</v>
      </c>
      <c r="D337" s="80">
        <v>2</v>
      </c>
      <c r="E337" s="80">
        <v>1.2</v>
      </c>
      <c r="F337" s="80">
        <v>-2.7</v>
      </c>
      <c r="G337" s="80">
        <v>3.4</v>
      </c>
      <c r="H337" s="80">
        <v>2.5</v>
      </c>
      <c r="I337" s="80">
        <v>1.7</v>
      </c>
      <c r="J337" s="8">
        <v>1.7</v>
      </c>
      <c r="K337" s="8">
        <v>2.2000000000000002</v>
      </c>
      <c r="L337" s="8">
        <v>1.9</v>
      </c>
      <c r="M337" s="8">
        <v>1.9</v>
      </c>
    </row>
    <row r="338" spans="1:13" ht="12.75" customHeight="1" x14ac:dyDescent="0.25">
      <c r="A338" s="3" t="s">
        <v>1003</v>
      </c>
      <c r="B338" s="3" t="s">
        <v>48</v>
      </c>
      <c r="C338" s="80">
        <v>2.7</v>
      </c>
      <c r="D338" s="80">
        <v>4.5999999999999996</v>
      </c>
      <c r="E338" s="80">
        <v>2.7</v>
      </c>
      <c r="F338" s="80">
        <v>1.4</v>
      </c>
      <c r="G338" s="80">
        <v>2.6</v>
      </c>
      <c r="H338" s="80">
        <v>2.4</v>
      </c>
      <c r="I338" s="80">
        <v>3.6</v>
      </c>
      <c r="J338" s="8">
        <v>2.6</v>
      </c>
      <c r="K338" s="8">
        <v>3</v>
      </c>
      <c r="L338" s="8">
        <v>3.1</v>
      </c>
      <c r="M338" s="8">
        <v>3</v>
      </c>
    </row>
    <row r="339" spans="1:13" ht="12.75" customHeight="1" x14ac:dyDescent="0.25">
      <c r="A339" s="3" t="s">
        <v>1003</v>
      </c>
      <c r="B339" s="3" t="s">
        <v>104</v>
      </c>
      <c r="C339" s="80">
        <v>1.7</v>
      </c>
      <c r="D339" s="80">
        <v>3.4</v>
      </c>
      <c r="E339" s="80">
        <v>2</v>
      </c>
      <c r="F339" s="80">
        <v>1.7</v>
      </c>
      <c r="G339" s="80">
        <v>3.6</v>
      </c>
      <c r="H339" s="80">
        <v>2.4</v>
      </c>
      <c r="I339" s="80">
        <v>2.5</v>
      </c>
      <c r="J339" s="8">
        <v>3.3</v>
      </c>
      <c r="K339" s="8">
        <v>3.4</v>
      </c>
      <c r="L339" s="8">
        <v>3.6</v>
      </c>
      <c r="M339" s="8">
        <v>3.8</v>
      </c>
    </row>
    <row r="340" spans="1:13" ht="12.75" customHeight="1" x14ac:dyDescent="0.25">
      <c r="A340" s="3" t="s">
        <v>1003</v>
      </c>
      <c r="B340" s="3" t="s">
        <v>66</v>
      </c>
      <c r="C340" s="80">
        <v>8.6999999999999993</v>
      </c>
      <c r="D340" s="80">
        <v>6.3</v>
      </c>
      <c r="E340" s="80">
        <v>7.9</v>
      </c>
      <c r="F340" s="80">
        <v>-6.8</v>
      </c>
      <c r="G340" s="80">
        <v>-0.9</v>
      </c>
      <c r="H340" s="80">
        <v>2.2999999999999998</v>
      </c>
      <c r="I340" s="80">
        <v>0.4</v>
      </c>
      <c r="J340" s="8">
        <v>1.4</v>
      </c>
      <c r="K340" s="8">
        <v>2.5</v>
      </c>
      <c r="L340" s="8">
        <v>3.2</v>
      </c>
      <c r="M340" s="8">
        <v>3.8</v>
      </c>
    </row>
    <row r="341" spans="1:13" ht="12.75" customHeight="1" x14ac:dyDescent="0.25">
      <c r="A341" s="3" t="s">
        <v>1003</v>
      </c>
      <c r="B341" s="3" t="s">
        <v>14</v>
      </c>
      <c r="C341" s="80">
        <v>4.4000000000000004</v>
      </c>
      <c r="D341" s="80">
        <v>0.2</v>
      </c>
      <c r="E341" s="80">
        <v>-1.9</v>
      </c>
      <c r="F341" s="80">
        <v>-1.8</v>
      </c>
      <c r="G341" s="80">
        <v>2.6</v>
      </c>
      <c r="H341" s="80">
        <v>2.2000000000000002</v>
      </c>
      <c r="I341" s="80">
        <v>1.3</v>
      </c>
      <c r="J341" s="8">
        <v>1.2</v>
      </c>
      <c r="K341" s="8">
        <v>6</v>
      </c>
      <c r="L341" s="8">
        <v>7.3</v>
      </c>
      <c r="M341" s="8">
        <v>10.1</v>
      </c>
    </row>
    <row r="342" spans="1:13" ht="12.75" customHeight="1" x14ac:dyDescent="0.25">
      <c r="A342" s="3" t="s">
        <v>1003</v>
      </c>
      <c r="B342" s="3" t="s">
        <v>115</v>
      </c>
      <c r="C342" s="80">
        <v>1.2</v>
      </c>
      <c r="D342" s="80">
        <v>0.5</v>
      </c>
      <c r="E342" s="80">
        <v>1</v>
      </c>
      <c r="F342" s="80">
        <v>1.8</v>
      </c>
      <c r="G342" s="80">
        <v>2.1</v>
      </c>
      <c r="H342" s="80">
        <v>2.2000000000000002</v>
      </c>
      <c r="I342" s="80">
        <v>2.5</v>
      </c>
      <c r="J342" s="8">
        <v>3.5</v>
      </c>
      <c r="K342" s="8">
        <v>4</v>
      </c>
      <c r="L342" s="8">
        <v>4</v>
      </c>
      <c r="M342" s="8">
        <v>4</v>
      </c>
    </row>
    <row r="343" spans="1:13" ht="12.75" customHeight="1" x14ac:dyDescent="0.25">
      <c r="A343" s="3" t="s">
        <v>1003</v>
      </c>
      <c r="B343" s="3" t="s">
        <v>147</v>
      </c>
      <c r="C343" s="80">
        <v>5.8</v>
      </c>
      <c r="D343" s="80">
        <v>0.6</v>
      </c>
      <c r="E343" s="80">
        <v>9.6</v>
      </c>
      <c r="F343" s="80">
        <v>-1</v>
      </c>
      <c r="G343" s="80">
        <v>10.7</v>
      </c>
      <c r="H343" s="80">
        <v>2.2000000000000002</v>
      </c>
      <c r="I343" s="80">
        <v>11.2</v>
      </c>
      <c r="J343" s="8">
        <v>6.2</v>
      </c>
      <c r="K343" s="8">
        <v>6.4</v>
      </c>
      <c r="L343" s="8">
        <v>6</v>
      </c>
      <c r="M343" s="8">
        <v>5.9</v>
      </c>
    </row>
    <row r="344" spans="1:13" ht="12.75" customHeight="1" x14ac:dyDescent="0.25">
      <c r="A344" s="3" t="s">
        <v>1003</v>
      </c>
      <c r="B344" s="3" t="s">
        <v>106</v>
      </c>
      <c r="C344" s="80">
        <v>6.7</v>
      </c>
      <c r="D344" s="80">
        <v>8.4</v>
      </c>
      <c r="E344" s="80">
        <v>6.3</v>
      </c>
      <c r="F344" s="80">
        <v>3.2</v>
      </c>
      <c r="G344" s="80">
        <v>4.7</v>
      </c>
      <c r="H344" s="80">
        <v>2.1</v>
      </c>
      <c r="I344" s="80">
        <v>3.9</v>
      </c>
      <c r="J344" s="8">
        <v>4.2</v>
      </c>
      <c r="K344" s="8">
        <v>3.3</v>
      </c>
      <c r="L344" s="8">
        <v>3.6</v>
      </c>
      <c r="M344" s="8">
        <v>3.7</v>
      </c>
    </row>
    <row r="345" spans="1:13" ht="12.75" customHeight="1" x14ac:dyDescent="0.25">
      <c r="A345" s="3" t="s">
        <v>1003</v>
      </c>
      <c r="B345" s="3" t="s">
        <v>23</v>
      </c>
      <c r="C345" s="80">
        <v>1.2</v>
      </c>
      <c r="D345" s="80">
        <v>0.5</v>
      </c>
      <c r="E345" s="80">
        <v>-2.4</v>
      </c>
      <c r="F345" s="80">
        <v>-2.4</v>
      </c>
      <c r="G345" s="80">
        <v>1.4</v>
      </c>
      <c r="H345" s="80">
        <v>2</v>
      </c>
      <c r="I345" s="80">
        <v>2.5</v>
      </c>
      <c r="J345" s="8">
        <v>2.5</v>
      </c>
      <c r="K345" s="8">
        <v>2</v>
      </c>
      <c r="L345" s="8">
        <v>2</v>
      </c>
      <c r="M345" s="8">
        <v>2</v>
      </c>
    </row>
    <row r="346" spans="1:13" ht="12.75" customHeight="1" x14ac:dyDescent="0.25">
      <c r="A346" s="3" t="s">
        <v>1003</v>
      </c>
      <c r="B346" s="3" t="s">
        <v>34</v>
      </c>
      <c r="C346" s="80">
        <v>2.1</v>
      </c>
      <c r="D346" s="80">
        <v>1.8</v>
      </c>
      <c r="E346" s="80">
        <v>4.3</v>
      </c>
      <c r="F346" s="80">
        <v>-5.0999999999999996</v>
      </c>
      <c r="G346" s="80">
        <v>0.4</v>
      </c>
      <c r="H346" s="80">
        <v>2</v>
      </c>
      <c r="I346" s="80">
        <v>1.2</v>
      </c>
      <c r="J346" s="8">
        <v>0.9</v>
      </c>
      <c r="K346" s="8">
        <v>3.1</v>
      </c>
      <c r="L346" s="8">
        <v>2.6</v>
      </c>
      <c r="M346" s="8">
        <v>2.5</v>
      </c>
    </row>
    <row r="347" spans="1:13" ht="12.75" customHeight="1" x14ac:dyDescent="0.25">
      <c r="A347" s="3" t="s">
        <v>1003</v>
      </c>
      <c r="B347" s="3" t="s">
        <v>85</v>
      </c>
      <c r="C347" s="80">
        <v>3.9</v>
      </c>
      <c r="D347" s="80">
        <v>3.8</v>
      </c>
      <c r="E347" s="80">
        <v>1.3</v>
      </c>
      <c r="F347" s="80">
        <v>-3.1</v>
      </c>
      <c r="G347" s="80">
        <v>1.4</v>
      </c>
      <c r="H347" s="80">
        <v>2</v>
      </c>
      <c r="I347" s="80">
        <v>1.6</v>
      </c>
      <c r="J347" s="8">
        <v>1.6</v>
      </c>
      <c r="K347" s="8">
        <v>1.6</v>
      </c>
      <c r="L347" s="8">
        <v>1.7</v>
      </c>
      <c r="M347" s="8">
        <v>1.8</v>
      </c>
    </row>
    <row r="348" spans="1:13" ht="12.75" customHeight="1" x14ac:dyDescent="0.25">
      <c r="A348" s="3" t="s">
        <v>1003</v>
      </c>
      <c r="B348" s="3" t="s">
        <v>178</v>
      </c>
      <c r="C348" s="80">
        <v>2.5</v>
      </c>
      <c r="D348" s="80">
        <v>2.2999999999999998</v>
      </c>
      <c r="E348" s="80">
        <v>-0.1</v>
      </c>
      <c r="F348" s="80">
        <v>-3.1</v>
      </c>
      <c r="G348" s="80">
        <v>1.7</v>
      </c>
      <c r="H348" s="80">
        <v>2</v>
      </c>
      <c r="I348" s="80">
        <v>0</v>
      </c>
      <c r="J348" s="8">
        <v>-0.1</v>
      </c>
      <c r="K348" s="8">
        <v>0.5</v>
      </c>
      <c r="L348" s="8">
        <v>1.8</v>
      </c>
      <c r="M348" s="8">
        <v>1.9</v>
      </c>
    </row>
    <row r="349" spans="1:13" ht="12.75" customHeight="1" x14ac:dyDescent="0.25">
      <c r="A349" s="3" t="s">
        <v>1003</v>
      </c>
      <c r="B349" s="3" t="s">
        <v>17</v>
      </c>
      <c r="C349" s="80">
        <v>1.9</v>
      </c>
      <c r="D349" s="80">
        <v>-0.9</v>
      </c>
      <c r="E349" s="80">
        <v>1</v>
      </c>
      <c r="F349" s="80">
        <v>-1.3</v>
      </c>
      <c r="G349" s="80">
        <v>0.1</v>
      </c>
      <c r="H349" s="80">
        <v>1.9</v>
      </c>
      <c r="I349" s="80">
        <v>2.1</v>
      </c>
      <c r="J349" s="8">
        <v>2.2000000000000002</v>
      </c>
      <c r="K349" s="8">
        <v>2</v>
      </c>
      <c r="L349" s="8">
        <v>2</v>
      </c>
      <c r="M349" s="8">
        <v>2</v>
      </c>
    </row>
    <row r="350" spans="1:13" ht="12.75" customHeight="1" x14ac:dyDescent="0.25">
      <c r="A350" s="3" t="s">
        <v>1003</v>
      </c>
      <c r="B350" s="3" t="s">
        <v>76</v>
      </c>
      <c r="C350" s="80">
        <v>5.0999999999999996</v>
      </c>
      <c r="D350" s="80">
        <v>1.2</v>
      </c>
      <c r="E350" s="80">
        <v>3.8</v>
      </c>
      <c r="F350" s="80">
        <v>0</v>
      </c>
      <c r="G350" s="80">
        <v>2.7</v>
      </c>
      <c r="H350" s="80">
        <v>1.9</v>
      </c>
      <c r="I350" s="80">
        <v>5.3</v>
      </c>
      <c r="J350" s="8">
        <v>2.5</v>
      </c>
      <c r="K350" s="8">
        <v>2.5</v>
      </c>
      <c r="L350" s="8">
        <v>2.5</v>
      </c>
      <c r="M350" s="8">
        <v>2.5</v>
      </c>
    </row>
    <row r="351" spans="1:13" ht="12.75" customHeight="1" x14ac:dyDescent="0.25">
      <c r="A351" s="3" t="s">
        <v>1003</v>
      </c>
      <c r="B351" s="18" t="s">
        <v>224</v>
      </c>
      <c r="C351" s="80">
        <v>9</v>
      </c>
      <c r="D351" s="80">
        <v>9.3000000000000007</v>
      </c>
      <c r="E351" s="80">
        <v>-2.7</v>
      </c>
      <c r="F351" s="80">
        <v>-10.4</v>
      </c>
      <c r="G351" s="80">
        <v>8.8000000000000007</v>
      </c>
      <c r="H351" s="80">
        <v>1.9</v>
      </c>
      <c r="I351" s="80">
        <v>1.4</v>
      </c>
      <c r="J351" s="7" t="s">
        <v>159</v>
      </c>
      <c r="K351" s="7" t="s">
        <v>159</v>
      </c>
      <c r="L351" s="7" t="s">
        <v>159</v>
      </c>
      <c r="M351" s="7" t="s">
        <v>159</v>
      </c>
    </row>
    <row r="352" spans="1:13" ht="12.75" customHeight="1" x14ac:dyDescent="0.25">
      <c r="A352" s="3" t="s">
        <v>1003</v>
      </c>
      <c r="B352" s="18" t="s">
        <v>191</v>
      </c>
      <c r="C352" s="80">
        <v>3.8</v>
      </c>
      <c r="D352" s="80">
        <v>3.8</v>
      </c>
      <c r="E352" s="80">
        <v>2.2000000000000002</v>
      </c>
      <c r="F352" s="80">
        <v>-1.9</v>
      </c>
      <c r="G352" s="80">
        <v>3</v>
      </c>
      <c r="H352" s="80">
        <v>1.9</v>
      </c>
      <c r="I352" s="80">
        <v>1</v>
      </c>
      <c r="J352" s="8">
        <v>1.3</v>
      </c>
      <c r="K352" s="8">
        <v>1.6</v>
      </c>
      <c r="L352" s="8">
        <v>2</v>
      </c>
      <c r="M352" s="8">
        <v>1.8</v>
      </c>
    </row>
    <row r="353" spans="1:13" ht="12.75" customHeight="1" x14ac:dyDescent="0.25">
      <c r="A353" s="3" t="s">
        <v>1003</v>
      </c>
      <c r="B353" s="3" t="s">
        <v>53</v>
      </c>
      <c r="C353" s="80">
        <v>6.5</v>
      </c>
      <c r="D353" s="80">
        <v>6.4</v>
      </c>
      <c r="E353" s="80">
        <v>6.2</v>
      </c>
      <c r="F353" s="80">
        <v>-5.5</v>
      </c>
      <c r="G353" s="80">
        <v>0.4</v>
      </c>
      <c r="H353" s="80">
        <v>1.8</v>
      </c>
      <c r="I353" s="80">
        <v>0.8</v>
      </c>
      <c r="J353" s="8">
        <v>1</v>
      </c>
      <c r="K353" s="8">
        <v>2.1</v>
      </c>
      <c r="L353" s="8">
        <v>3.2</v>
      </c>
      <c r="M353" s="8">
        <v>3.3</v>
      </c>
    </row>
    <row r="354" spans="1:13" ht="12.75" customHeight="1" x14ac:dyDescent="0.25">
      <c r="A354" s="3" t="s">
        <v>1003</v>
      </c>
      <c r="B354" s="3" t="s">
        <v>55</v>
      </c>
      <c r="C354" s="80">
        <v>7</v>
      </c>
      <c r="D354" s="80">
        <v>5.7</v>
      </c>
      <c r="E354" s="80">
        <v>3.1</v>
      </c>
      <c r="F354" s="80">
        <v>-4.5</v>
      </c>
      <c r="G354" s="80">
        <v>2.5</v>
      </c>
      <c r="H354" s="80">
        <v>1.8</v>
      </c>
      <c r="I354" s="80">
        <v>-1.2</v>
      </c>
      <c r="J354" s="8">
        <v>-0.7</v>
      </c>
      <c r="K354" s="8">
        <v>1.5</v>
      </c>
      <c r="L354" s="8">
        <v>3</v>
      </c>
      <c r="M354" s="8">
        <v>2.9</v>
      </c>
    </row>
    <row r="355" spans="1:13" ht="12.75" customHeight="1" x14ac:dyDescent="0.25">
      <c r="A355" s="3" t="s">
        <v>1003</v>
      </c>
      <c r="B355" s="3" t="s">
        <v>97</v>
      </c>
      <c r="C355" s="80">
        <v>6</v>
      </c>
      <c r="D355" s="80">
        <v>2.8</v>
      </c>
      <c r="E355" s="80">
        <v>4.5999999999999996</v>
      </c>
      <c r="F355" s="80">
        <v>-6</v>
      </c>
      <c r="G355" s="80">
        <v>-0.1</v>
      </c>
      <c r="H355" s="80">
        <v>1.8</v>
      </c>
      <c r="I355" s="80">
        <v>-0.9</v>
      </c>
      <c r="J355" s="8">
        <v>1.9</v>
      </c>
      <c r="K355" s="8">
        <v>3.2</v>
      </c>
      <c r="L355" s="8">
        <v>3.3</v>
      </c>
      <c r="M355" s="8">
        <v>3.4</v>
      </c>
    </row>
    <row r="356" spans="1:13" ht="12.75" customHeight="1" x14ac:dyDescent="0.25">
      <c r="A356" s="3" t="s">
        <v>1003</v>
      </c>
      <c r="B356" s="3" t="s">
        <v>120</v>
      </c>
      <c r="C356" s="80">
        <v>6.9</v>
      </c>
      <c r="D356" s="80">
        <v>7.1</v>
      </c>
      <c r="E356" s="80">
        <v>7.2</v>
      </c>
      <c r="F356" s="80">
        <v>4.7</v>
      </c>
      <c r="G356" s="80">
        <v>5.0999999999999996</v>
      </c>
      <c r="H356" s="80">
        <v>1.8</v>
      </c>
      <c r="I356" s="80">
        <v>2.2000000000000002</v>
      </c>
      <c r="J356" s="8">
        <v>3.9</v>
      </c>
      <c r="K356" s="8">
        <v>1.7</v>
      </c>
      <c r="L356" s="8">
        <v>4.7</v>
      </c>
      <c r="M356" s="8">
        <v>6</v>
      </c>
    </row>
    <row r="357" spans="1:13" ht="12.75" customHeight="1" x14ac:dyDescent="0.25">
      <c r="A357" s="3" t="s">
        <v>1003</v>
      </c>
      <c r="B357" s="3" t="s">
        <v>139</v>
      </c>
      <c r="C357" s="80">
        <v>5</v>
      </c>
      <c r="D357" s="80">
        <v>6.2</v>
      </c>
      <c r="E357" s="80">
        <v>7.1</v>
      </c>
      <c r="F357" s="80">
        <v>-4.0999999999999996</v>
      </c>
      <c r="G357" s="80">
        <v>0.4</v>
      </c>
      <c r="H357" s="80">
        <v>1.8</v>
      </c>
      <c r="I357" s="80">
        <v>1.9</v>
      </c>
      <c r="J357" s="8">
        <v>2.6</v>
      </c>
      <c r="K357" s="8">
        <v>3.8</v>
      </c>
      <c r="L357" s="8">
        <v>4</v>
      </c>
      <c r="M357" s="8">
        <v>4.5</v>
      </c>
    </row>
    <row r="358" spans="1:13" ht="12.75" customHeight="1" x14ac:dyDescent="0.25">
      <c r="A358" s="3" t="s">
        <v>1003</v>
      </c>
      <c r="B358" s="3" t="s">
        <v>172</v>
      </c>
      <c r="C358" s="80">
        <v>2.7</v>
      </c>
      <c r="D358" s="80">
        <v>1.9</v>
      </c>
      <c r="E358" s="80">
        <v>-0.3</v>
      </c>
      <c r="F358" s="80">
        <v>-3.1</v>
      </c>
      <c r="G358" s="80">
        <v>2.4</v>
      </c>
      <c r="H358" s="80">
        <v>1.8</v>
      </c>
      <c r="I358" s="80">
        <v>2.2000000000000002</v>
      </c>
      <c r="J358" s="8">
        <v>1.9</v>
      </c>
      <c r="K358" s="8">
        <v>2.6</v>
      </c>
      <c r="L358" s="8">
        <v>2.5</v>
      </c>
      <c r="M358" s="8">
        <v>2.2999999999999998</v>
      </c>
    </row>
    <row r="359" spans="1:13" ht="12.75" customHeight="1" x14ac:dyDescent="0.25">
      <c r="A359" s="3" t="s">
        <v>1003</v>
      </c>
      <c r="B359" s="3" t="s">
        <v>174</v>
      </c>
      <c r="C359" s="80">
        <v>2.7</v>
      </c>
      <c r="D359" s="80">
        <v>2.9</v>
      </c>
      <c r="E359" s="80">
        <v>1</v>
      </c>
      <c r="F359" s="80">
        <v>-2.8</v>
      </c>
      <c r="G359" s="80">
        <v>2.4</v>
      </c>
      <c r="H359" s="80">
        <v>1.8</v>
      </c>
      <c r="I359" s="80">
        <v>-0.3</v>
      </c>
      <c r="J359" s="8">
        <v>-0.3</v>
      </c>
      <c r="K359" s="8">
        <v>0.5</v>
      </c>
      <c r="L359" s="8">
        <v>1.2</v>
      </c>
      <c r="M359" s="8">
        <v>1.3</v>
      </c>
    </row>
    <row r="360" spans="1:13" ht="12.75" customHeight="1" x14ac:dyDescent="0.25">
      <c r="A360" s="3" t="s">
        <v>1003</v>
      </c>
      <c r="B360" s="3" t="s">
        <v>184</v>
      </c>
      <c r="C360" s="80">
        <v>4.9000000000000004</v>
      </c>
      <c r="D360" s="80">
        <v>6.6</v>
      </c>
      <c r="E360" s="80">
        <v>-0.7</v>
      </c>
      <c r="F360" s="80">
        <v>-4.0999999999999996</v>
      </c>
      <c r="G360" s="80">
        <v>2.9</v>
      </c>
      <c r="H360" s="80">
        <v>1.7</v>
      </c>
      <c r="I360" s="80">
        <v>0.3</v>
      </c>
      <c r="J360" s="8">
        <v>0.1</v>
      </c>
      <c r="K360" s="8">
        <v>1.3</v>
      </c>
      <c r="L360" s="8">
        <v>1.7</v>
      </c>
      <c r="M360" s="8">
        <v>2.2000000000000002</v>
      </c>
    </row>
    <row r="361" spans="1:13" ht="12.75" customHeight="1" x14ac:dyDescent="0.25">
      <c r="A361" s="3" t="s">
        <v>1003</v>
      </c>
      <c r="B361" s="3" t="s">
        <v>185</v>
      </c>
      <c r="C361" s="80">
        <v>2.6</v>
      </c>
      <c r="D361" s="80">
        <v>4.0999999999999996</v>
      </c>
      <c r="E361" s="80">
        <v>3.9</v>
      </c>
      <c r="F361" s="80">
        <v>-2.6</v>
      </c>
      <c r="G361" s="80">
        <v>2.9</v>
      </c>
      <c r="H361" s="80">
        <v>1.7</v>
      </c>
      <c r="I361" s="80">
        <v>0.8</v>
      </c>
      <c r="J361" s="8">
        <v>1.3</v>
      </c>
      <c r="K361" s="8">
        <v>1.8</v>
      </c>
      <c r="L361" s="8">
        <v>2</v>
      </c>
      <c r="M361" s="8">
        <v>2.1</v>
      </c>
    </row>
    <row r="362" spans="1:13" ht="12.75" customHeight="1" x14ac:dyDescent="0.25">
      <c r="A362" s="3" t="s">
        <v>1003</v>
      </c>
      <c r="B362" s="3" t="s">
        <v>225</v>
      </c>
      <c r="C362" s="80">
        <v>5.8</v>
      </c>
      <c r="D362" s="80">
        <v>14.5</v>
      </c>
      <c r="E362" s="80">
        <v>0.4</v>
      </c>
      <c r="F362" s="80">
        <v>-11.6</v>
      </c>
      <c r="G362" s="80">
        <v>2.1</v>
      </c>
      <c r="H362" s="80">
        <v>1.7</v>
      </c>
      <c r="I362" s="80">
        <v>1.4</v>
      </c>
      <c r="J362" s="7" t="s">
        <v>159</v>
      </c>
      <c r="K362" s="7" t="s">
        <v>159</v>
      </c>
      <c r="L362" s="7" t="s">
        <v>159</v>
      </c>
      <c r="M362" s="7" t="s">
        <v>159</v>
      </c>
    </row>
    <row r="363" spans="1:13" ht="12.75" customHeight="1" x14ac:dyDescent="0.25">
      <c r="A363" s="3" t="s">
        <v>1003</v>
      </c>
      <c r="B363" s="3" t="s">
        <v>202</v>
      </c>
      <c r="C363" s="80">
        <v>1.2</v>
      </c>
      <c r="D363" s="80">
        <v>2.1</v>
      </c>
      <c r="E363" s="80">
        <v>1.8</v>
      </c>
      <c r="F363" s="80">
        <v>1.6</v>
      </c>
      <c r="G363" s="80">
        <v>1.6</v>
      </c>
      <c r="H363" s="80">
        <v>1.6</v>
      </c>
      <c r="I363" s="80">
        <v>2.5</v>
      </c>
      <c r="J363" s="8">
        <v>3.1</v>
      </c>
      <c r="K363" s="8">
        <v>3.4</v>
      </c>
      <c r="L363" s="8">
        <v>3.3</v>
      </c>
      <c r="M363" s="8">
        <v>3.4</v>
      </c>
    </row>
    <row r="364" spans="1:13" ht="12.75" customHeight="1" x14ac:dyDescent="0.25">
      <c r="A364" s="3" t="s">
        <v>1003</v>
      </c>
      <c r="B364" s="3" t="s">
        <v>58</v>
      </c>
      <c r="C364" s="80">
        <v>3.9</v>
      </c>
      <c r="D364" s="80">
        <v>0.1</v>
      </c>
      <c r="E364" s="80">
        <v>0.9</v>
      </c>
      <c r="F364" s="80">
        <v>-6.8</v>
      </c>
      <c r="G364" s="80">
        <v>1.3</v>
      </c>
      <c r="H364" s="80">
        <v>1.6</v>
      </c>
      <c r="I364" s="80">
        <v>-1.7</v>
      </c>
      <c r="J364" s="8">
        <v>-0.3</v>
      </c>
      <c r="K364" s="8">
        <v>1.2</v>
      </c>
      <c r="L364" s="8">
        <v>2.2000000000000002</v>
      </c>
      <c r="M364" s="8">
        <v>3</v>
      </c>
    </row>
    <row r="365" spans="1:13" ht="12.75" customHeight="1" x14ac:dyDescent="0.25">
      <c r="A365" s="3" t="s">
        <v>1003</v>
      </c>
      <c r="B365" s="3" t="s">
        <v>68</v>
      </c>
      <c r="C365" s="80">
        <v>3.6</v>
      </c>
      <c r="D365" s="80">
        <v>5.4</v>
      </c>
      <c r="E365" s="80">
        <v>3.8</v>
      </c>
      <c r="F365" s="80">
        <v>-3.5</v>
      </c>
      <c r="G365" s="80">
        <v>1</v>
      </c>
      <c r="H365" s="80">
        <v>1.6</v>
      </c>
      <c r="I365" s="80">
        <v>-1.8</v>
      </c>
      <c r="J365" s="8">
        <v>2</v>
      </c>
      <c r="K365" s="8">
        <v>2</v>
      </c>
      <c r="L365" s="8">
        <v>2.2000000000000002</v>
      </c>
      <c r="M365" s="8">
        <v>2.5</v>
      </c>
    </row>
    <row r="366" spans="1:13" ht="12.75" customHeight="1" x14ac:dyDescent="0.25">
      <c r="A366" s="3" t="s">
        <v>1003</v>
      </c>
      <c r="B366" s="3" t="s">
        <v>74</v>
      </c>
      <c r="C366" s="80">
        <v>2.5</v>
      </c>
      <c r="D366" s="80">
        <v>1.4</v>
      </c>
      <c r="E366" s="80">
        <v>-2.2999999999999998</v>
      </c>
      <c r="F366" s="80">
        <v>-4.9000000000000004</v>
      </c>
      <c r="G366" s="80">
        <v>0.2</v>
      </c>
      <c r="H366" s="80">
        <v>1.6</v>
      </c>
      <c r="I366" s="80">
        <v>2.5</v>
      </c>
      <c r="J366" s="8">
        <v>2.7</v>
      </c>
      <c r="K366" s="8">
        <v>2.5</v>
      </c>
      <c r="L366" s="8">
        <v>2.5</v>
      </c>
      <c r="M366" s="8">
        <v>2.5</v>
      </c>
    </row>
    <row r="367" spans="1:13" ht="12.75" customHeight="1" x14ac:dyDescent="0.25">
      <c r="A367" s="3" t="s">
        <v>1003</v>
      </c>
      <c r="B367" s="3" t="s">
        <v>203</v>
      </c>
      <c r="C367" s="80">
        <v>-3.5</v>
      </c>
      <c r="D367" s="80">
        <v>0.6</v>
      </c>
      <c r="E367" s="80">
        <v>0.6</v>
      </c>
      <c r="F367" s="80">
        <v>1.1000000000000001</v>
      </c>
      <c r="G367" s="80">
        <v>1.2</v>
      </c>
      <c r="H367" s="80">
        <v>1.5</v>
      </c>
      <c r="I367" s="80">
        <v>1</v>
      </c>
      <c r="J367" s="7" t="s">
        <v>159</v>
      </c>
      <c r="K367" s="7" t="s">
        <v>159</v>
      </c>
      <c r="L367" s="7" t="s">
        <v>159</v>
      </c>
      <c r="M367" s="7" t="s">
        <v>159</v>
      </c>
    </row>
    <row r="368" spans="1:13" ht="12.75" customHeight="1" x14ac:dyDescent="0.25">
      <c r="A368" s="3" t="s">
        <v>1003</v>
      </c>
      <c r="B368" s="3" t="s">
        <v>42</v>
      </c>
      <c r="C368" s="80">
        <v>-4.5</v>
      </c>
      <c r="D368" s="80">
        <v>-2.4</v>
      </c>
      <c r="E368" s="80">
        <v>0.5</v>
      </c>
      <c r="F368" s="80">
        <v>0.9</v>
      </c>
      <c r="G368" s="80">
        <v>1.6</v>
      </c>
      <c r="H368" s="80">
        <v>1.5</v>
      </c>
      <c r="I368" s="80">
        <v>1.4</v>
      </c>
      <c r="J368" s="8">
        <v>1.5</v>
      </c>
      <c r="K368" s="8">
        <v>1.8</v>
      </c>
      <c r="L368" s="8">
        <v>1.8</v>
      </c>
      <c r="M368" s="8">
        <v>1.8</v>
      </c>
    </row>
    <row r="369" spans="1:13" ht="12.75" customHeight="1" x14ac:dyDescent="0.25">
      <c r="A369" s="3" t="s">
        <v>1003</v>
      </c>
      <c r="B369" s="3" t="s">
        <v>91</v>
      </c>
      <c r="C369" s="80">
        <v>2.9</v>
      </c>
      <c r="D369" s="80">
        <v>1.4</v>
      </c>
      <c r="E369" s="80">
        <v>-0.8</v>
      </c>
      <c r="F369" s="80">
        <v>-3.1</v>
      </c>
      <c r="G369" s="80">
        <v>-1.4</v>
      </c>
      <c r="H369" s="80">
        <v>1.5</v>
      </c>
      <c r="I369" s="80">
        <v>0.1</v>
      </c>
      <c r="J369" s="8">
        <v>0.6</v>
      </c>
      <c r="K369" s="8">
        <v>1.3</v>
      </c>
      <c r="L369" s="8">
        <v>1.7</v>
      </c>
      <c r="M369" s="8">
        <v>2.1</v>
      </c>
    </row>
    <row r="370" spans="1:13" ht="12.75" customHeight="1" x14ac:dyDescent="0.25">
      <c r="A370" s="3" t="s">
        <v>1003</v>
      </c>
      <c r="B370" s="3" t="s">
        <v>135</v>
      </c>
      <c r="C370" s="80">
        <v>1.4</v>
      </c>
      <c r="D370" s="80">
        <v>8.4</v>
      </c>
      <c r="E370" s="80">
        <v>8.6</v>
      </c>
      <c r="F370" s="80">
        <v>9</v>
      </c>
      <c r="G370" s="80">
        <v>7</v>
      </c>
      <c r="H370" s="80">
        <v>1.5</v>
      </c>
      <c r="I370" s="80">
        <v>1.5</v>
      </c>
      <c r="J370" s="8">
        <v>2</v>
      </c>
      <c r="K370" s="8">
        <v>4</v>
      </c>
      <c r="L370" s="8">
        <v>4</v>
      </c>
      <c r="M370" s="8">
        <v>4</v>
      </c>
    </row>
    <row r="371" spans="1:13" ht="12.75" customHeight="1" x14ac:dyDescent="0.25">
      <c r="A371" s="3" t="s">
        <v>1003</v>
      </c>
      <c r="B371" s="3" t="s">
        <v>46</v>
      </c>
      <c r="C371" s="80">
        <v>7.4</v>
      </c>
      <c r="D371" s="80">
        <v>6.5</v>
      </c>
      <c r="E371" s="80">
        <v>6.5</v>
      </c>
      <c r="F371" s="80">
        <v>3.3</v>
      </c>
      <c r="G371" s="80">
        <v>1.6</v>
      </c>
      <c r="H371" s="80">
        <v>1.4</v>
      </c>
      <c r="I371" s="80">
        <v>2.7</v>
      </c>
      <c r="J371" s="8">
        <v>4.3</v>
      </c>
      <c r="K371" s="8">
        <v>4.3</v>
      </c>
      <c r="L371" s="8">
        <v>4</v>
      </c>
      <c r="M371" s="8">
        <v>4</v>
      </c>
    </row>
    <row r="372" spans="1:13" ht="12.75" customHeight="1" x14ac:dyDescent="0.25">
      <c r="A372" s="3" t="s">
        <v>1003</v>
      </c>
      <c r="B372" s="3" t="s">
        <v>49</v>
      </c>
      <c r="C372" s="80">
        <v>3</v>
      </c>
      <c r="D372" s="80">
        <v>3.5</v>
      </c>
      <c r="E372" s="80">
        <v>-0.8</v>
      </c>
      <c r="F372" s="80">
        <v>-1.6</v>
      </c>
      <c r="G372" s="80">
        <v>1.8</v>
      </c>
      <c r="H372" s="80">
        <v>1.4</v>
      </c>
      <c r="I372" s="80">
        <v>2.5</v>
      </c>
      <c r="J372" s="8">
        <v>2.8</v>
      </c>
      <c r="K372" s="8">
        <v>2.6</v>
      </c>
      <c r="L372" s="8">
        <v>2.8</v>
      </c>
      <c r="M372" s="8">
        <v>2.5</v>
      </c>
    </row>
    <row r="373" spans="1:13" ht="12.75" customHeight="1" x14ac:dyDescent="0.25">
      <c r="A373" s="3" t="s">
        <v>1003</v>
      </c>
      <c r="B373" s="3" t="s">
        <v>98</v>
      </c>
      <c r="C373" s="80">
        <v>8.9</v>
      </c>
      <c r="D373" s="80">
        <v>1.6</v>
      </c>
      <c r="E373" s="80">
        <v>5.0999999999999996</v>
      </c>
      <c r="F373" s="80">
        <v>0.4</v>
      </c>
      <c r="G373" s="80">
        <v>0.2</v>
      </c>
      <c r="H373" s="80">
        <v>1.4</v>
      </c>
      <c r="I373" s="80">
        <v>-0.4</v>
      </c>
      <c r="J373" s="8">
        <v>1.1000000000000001</v>
      </c>
      <c r="K373" s="8">
        <v>2.2000000000000002</v>
      </c>
      <c r="L373" s="8">
        <v>2.4</v>
      </c>
      <c r="M373" s="8">
        <v>2.6</v>
      </c>
    </row>
    <row r="374" spans="1:13" ht="12.75" customHeight="1" x14ac:dyDescent="0.25">
      <c r="A374" s="3" t="s">
        <v>1003</v>
      </c>
      <c r="B374" s="3" t="s">
        <v>158</v>
      </c>
      <c r="C374" s="7" t="s">
        <v>159</v>
      </c>
      <c r="D374" s="7" t="s">
        <v>159</v>
      </c>
      <c r="E374" s="7" t="s">
        <v>159</v>
      </c>
      <c r="F374" s="7" t="s">
        <v>159</v>
      </c>
      <c r="G374" s="7" t="s">
        <v>159</v>
      </c>
      <c r="H374" s="80">
        <v>1.4</v>
      </c>
      <c r="I374" s="80">
        <v>-53</v>
      </c>
      <c r="J374" s="8">
        <v>32.1</v>
      </c>
      <c r="K374" s="8">
        <v>49.2</v>
      </c>
      <c r="L374" s="8">
        <v>5.4</v>
      </c>
      <c r="M374" s="8">
        <v>13.5</v>
      </c>
    </row>
    <row r="375" spans="1:13" ht="12.75" customHeight="1" x14ac:dyDescent="0.25">
      <c r="A375" s="3" t="s">
        <v>1003</v>
      </c>
      <c r="B375" s="3" t="s">
        <v>182</v>
      </c>
      <c r="C375" s="80">
        <v>5.4</v>
      </c>
      <c r="D375" s="80">
        <v>5.4</v>
      </c>
      <c r="E375" s="80">
        <v>-2.1</v>
      </c>
      <c r="F375" s="80">
        <v>-5.5</v>
      </c>
      <c r="G375" s="80">
        <v>-0.8</v>
      </c>
      <c r="H375" s="80">
        <v>1.4</v>
      </c>
      <c r="I375" s="80">
        <v>0.9</v>
      </c>
      <c r="J375" s="8">
        <v>0.4</v>
      </c>
      <c r="K375" s="8">
        <v>1.4</v>
      </c>
      <c r="L375" s="8">
        <v>2.2000000000000002</v>
      </c>
      <c r="M375" s="8">
        <v>2.4</v>
      </c>
    </row>
    <row r="376" spans="1:13" ht="12.75" customHeight="1" x14ac:dyDescent="0.25">
      <c r="A376" s="3" t="s">
        <v>1003</v>
      </c>
      <c r="B376" s="3" t="s">
        <v>52</v>
      </c>
      <c r="C376" s="80">
        <v>6</v>
      </c>
      <c r="D376" s="80">
        <v>6.1</v>
      </c>
      <c r="E376" s="80">
        <v>5.6</v>
      </c>
      <c r="F376" s="80">
        <v>-2.9</v>
      </c>
      <c r="G376" s="80">
        <v>0.7</v>
      </c>
      <c r="H376" s="80">
        <v>1.3</v>
      </c>
      <c r="I376" s="80">
        <v>-0.7</v>
      </c>
      <c r="J376" s="8">
        <v>0.5</v>
      </c>
      <c r="K376" s="8">
        <v>2</v>
      </c>
      <c r="L376" s="8">
        <v>3.5</v>
      </c>
      <c r="M376" s="8">
        <v>4</v>
      </c>
    </row>
    <row r="377" spans="1:13" ht="12.75" customHeight="1" x14ac:dyDescent="0.25">
      <c r="A377" s="3" t="s">
        <v>1003</v>
      </c>
      <c r="B377" s="3" t="s">
        <v>215</v>
      </c>
      <c r="C377" s="80">
        <v>2.1</v>
      </c>
      <c r="D377" s="80">
        <v>2.6</v>
      </c>
      <c r="E377" s="80">
        <v>1.1000000000000001</v>
      </c>
      <c r="F377" s="80">
        <v>-4.8</v>
      </c>
      <c r="G377" s="80">
        <v>2.7</v>
      </c>
      <c r="H377" s="80">
        <v>1.3</v>
      </c>
      <c r="I377" s="80">
        <v>1.5</v>
      </c>
      <c r="J377" s="8">
        <v>1.6</v>
      </c>
      <c r="K377" s="8">
        <v>1.6</v>
      </c>
      <c r="L377" s="8">
        <v>1.7</v>
      </c>
      <c r="M377" s="8">
        <v>1.7</v>
      </c>
    </row>
    <row r="378" spans="1:13" ht="12.75" customHeight="1" x14ac:dyDescent="0.25">
      <c r="A378" s="3" t="s">
        <v>1003</v>
      </c>
      <c r="B378" s="3" t="s">
        <v>187</v>
      </c>
      <c r="C378" s="80">
        <v>2.2999999999999998</v>
      </c>
      <c r="D378" s="80">
        <v>2.7</v>
      </c>
      <c r="E378" s="80">
        <v>0.1</v>
      </c>
      <c r="F378" s="80">
        <v>-1.6</v>
      </c>
      <c r="G378" s="80">
        <v>0.5</v>
      </c>
      <c r="H378" s="80">
        <v>1.2</v>
      </c>
      <c r="I378" s="80">
        <v>3.1</v>
      </c>
      <c r="J378" s="8">
        <v>1.7</v>
      </c>
      <c r="K378" s="8">
        <v>2.7</v>
      </c>
      <c r="L378" s="8">
        <v>2.7</v>
      </c>
      <c r="M378" s="8">
        <v>2.5</v>
      </c>
    </row>
    <row r="379" spans="1:13" ht="12.75" customHeight="1" x14ac:dyDescent="0.25">
      <c r="A379" s="3" t="s">
        <v>1003</v>
      </c>
      <c r="B379" s="3" t="s">
        <v>44</v>
      </c>
      <c r="C379" s="80">
        <v>2.6</v>
      </c>
      <c r="D379" s="80">
        <v>5.5</v>
      </c>
      <c r="E379" s="80">
        <v>7.6</v>
      </c>
      <c r="F379" s="80">
        <v>-1.7</v>
      </c>
      <c r="G379" s="80">
        <v>-2.9</v>
      </c>
      <c r="H379" s="80">
        <v>1.1000000000000001</v>
      </c>
      <c r="I379" s="80">
        <v>1.2</v>
      </c>
      <c r="J379" s="8">
        <v>1.3</v>
      </c>
      <c r="K379" s="8">
        <v>1.2</v>
      </c>
      <c r="L379" s="8">
        <v>1.2</v>
      </c>
      <c r="M379" s="8">
        <v>1.2</v>
      </c>
    </row>
    <row r="380" spans="1:13" ht="12.75" customHeight="1" x14ac:dyDescent="0.25">
      <c r="A380" s="3" t="s">
        <v>1003</v>
      </c>
      <c r="B380" s="3" t="s">
        <v>218</v>
      </c>
      <c r="C380" s="80">
        <v>-1.4</v>
      </c>
      <c r="D380" s="80">
        <v>-1.4</v>
      </c>
      <c r="E380" s="80">
        <v>-1.8</v>
      </c>
      <c r="F380" s="80">
        <v>-4.5</v>
      </c>
      <c r="G380" s="80">
        <v>1.2</v>
      </c>
      <c r="H380" s="80">
        <v>1.1000000000000001</v>
      </c>
      <c r="I380" s="80">
        <v>0.6</v>
      </c>
      <c r="J380" s="8">
        <v>0.7</v>
      </c>
      <c r="K380" s="8">
        <v>0.6</v>
      </c>
      <c r="L380" s="8">
        <v>0.6</v>
      </c>
      <c r="M380" s="8">
        <v>0.5</v>
      </c>
    </row>
    <row r="381" spans="1:13" ht="12.75" customHeight="1" x14ac:dyDescent="0.25">
      <c r="A381" s="3" t="s">
        <v>1003</v>
      </c>
      <c r="B381" s="3" t="s">
        <v>176</v>
      </c>
      <c r="C381" s="80">
        <v>3.4</v>
      </c>
      <c r="D381" s="80">
        <v>1.6</v>
      </c>
      <c r="E381" s="80">
        <v>-0.8</v>
      </c>
      <c r="F381" s="80">
        <v>-5.7</v>
      </c>
      <c r="G381" s="80">
        <v>1.6</v>
      </c>
      <c r="H381" s="80">
        <v>1.1000000000000001</v>
      </c>
      <c r="I381" s="80">
        <v>-0.5</v>
      </c>
      <c r="J381" s="8">
        <v>0.2</v>
      </c>
      <c r="K381" s="8">
        <v>1.4</v>
      </c>
      <c r="L381" s="8">
        <v>2</v>
      </c>
      <c r="M381" s="8">
        <v>1.9</v>
      </c>
    </row>
    <row r="382" spans="1:13" ht="12.75" customHeight="1" x14ac:dyDescent="0.25">
      <c r="A382" s="3" t="s">
        <v>1003</v>
      </c>
      <c r="B382" s="3" t="s">
        <v>82</v>
      </c>
      <c r="C382" s="80">
        <v>4.5999999999999996</v>
      </c>
      <c r="D382" s="80">
        <v>6</v>
      </c>
      <c r="E382" s="80">
        <v>7.8</v>
      </c>
      <c r="F382" s="80">
        <v>-1.1000000000000001</v>
      </c>
      <c r="G382" s="80">
        <v>1.2</v>
      </c>
      <c r="H382" s="80">
        <v>1</v>
      </c>
      <c r="I382" s="80">
        <v>0.4</v>
      </c>
      <c r="J382" s="8">
        <v>1.3</v>
      </c>
      <c r="K382" s="8">
        <v>1.5</v>
      </c>
      <c r="L382" s="8">
        <v>1.7</v>
      </c>
      <c r="M382" s="8">
        <v>1.8</v>
      </c>
    </row>
    <row r="383" spans="1:13" ht="12.75" customHeight="1" x14ac:dyDescent="0.25">
      <c r="A383" s="3" t="s">
        <v>1003</v>
      </c>
      <c r="B383" s="3" t="s">
        <v>86</v>
      </c>
      <c r="C383" s="80">
        <v>-4</v>
      </c>
      <c r="D383" s="80">
        <v>6.1</v>
      </c>
      <c r="E383" s="80">
        <v>0.9</v>
      </c>
      <c r="F383" s="80">
        <v>-6.7</v>
      </c>
      <c r="G383" s="80">
        <v>-0.4</v>
      </c>
      <c r="H383" s="80">
        <v>1</v>
      </c>
      <c r="I383" s="80">
        <v>-0.8</v>
      </c>
      <c r="J383" s="8">
        <v>0.5</v>
      </c>
      <c r="K383" s="8">
        <v>1</v>
      </c>
      <c r="L383" s="8">
        <v>1.5</v>
      </c>
      <c r="M383" s="8">
        <v>1.9</v>
      </c>
    </row>
    <row r="384" spans="1:13" ht="12.75" customHeight="1" x14ac:dyDescent="0.25">
      <c r="A384" s="3" t="s">
        <v>1003</v>
      </c>
      <c r="B384" s="3" t="s">
        <v>216</v>
      </c>
      <c r="C384" s="80">
        <v>3.5</v>
      </c>
      <c r="D384" s="80">
        <v>0.9</v>
      </c>
      <c r="E384" s="80">
        <v>-0.3</v>
      </c>
      <c r="F384" s="80">
        <v>-6.5</v>
      </c>
      <c r="G384" s="80">
        <v>4.5999999999999996</v>
      </c>
      <c r="H384" s="80">
        <v>1</v>
      </c>
      <c r="I384" s="80">
        <v>0.5</v>
      </c>
      <c r="J384" s="7" t="s">
        <v>159</v>
      </c>
      <c r="K384" s="7" t="s">
        <v>159</v>
      </c>
      <c r="L384" s="7" t="s">
        <v>159</v>
      </c>
      <c r="M384" s="7" t="s">
        <v>159</v>
      </c>
    </row>
    <row r="385" spans="1:13" ht="12.75" customHeight="1" x14ac:dyDescent="0.25">
      <c r="A385" s="3" t="s">
        <v>1003</v>
      </c>
      <c r="B385" s="3" t="s">
        <v>186</v>
      </c>
      <c r="C385" s="80">
        <v>3.4</v>
      </c>
      <c r="D385" s="80">
        <v>3.9</v>
      </c>
      <c r="E385" s="80">
        <v>1.8</v>
      </c>
      <c r="F385" s="80">
        <v>-3.7</v>
      </c>
      <c r="G385" s="80">
        <v>1.6</v>
      </c>
      <c r="H385" s="80">
        <v>1</v>
      </c>
      <c r="I385" s="80">
        <v>-1</v>
      </c>
      <c r="J385" s="8">
        <v>-0.7</v>
      </c>
      <c r="K385" s="8">
        <v>0.6</v>
      </c>
      <c r="L385" s="8">
        <v>1.4</v>
      </c>
      <c r="M385" s="8">
        <v>1.4</v>
      </c>
    </row>
    <row r="386" spans="1:13" ht="12.75" customHeight="1" x14ac:dyDescent="0.25">
      <c r="A386" s="3" t="s">
        <v>1003</v>
      </c>
      <c r="B386" s="3" t="s">
        <v>193</v>
      </c>
      <c r="C386" s="80">
        <v>2.6</v>
      </c>
      <c r="D386" s="80">
        <v>3.6</v>
      </c>
      <c r="E386" s="80">
        <v>-1</v>
      </c>
      <c r="F386" s="80">
        <v>-4</v>
      </c>
      <c r="G386" s="80">
        <v>1.8</v>
      </c>
      <c r="H386" s="80">
        <v>1</v>
      </c>
      <c r="I386" s="80">
        <v>0.3</v>
      </c>
      <c r="J386" s="8">
        <v>0.6</v>
      </c>
      <c r="K386" s="8">
        <v>1.4</v>
      </c>
      <c r="L386" s="8">
        <v>1.9</v>
      </c>
      <c r="M386" s="8">
        <v>2</v>
      </c>
    </row>
    <row r="387" spans="1:13" ht="12.75" customHeight="1" x14ac:dyDescent="0.25">
      <c r="A387" s="3" t="s">
        <v>1003</v>
      </c>
      <c r="B387" s="3" t="s">
        <v>223</v>
      </c>
      <c r="C387" s="80">
        <v>9.1</v>
      </c>
      <c r="D387" s="80">
        <v>6.3</v>
      </c>
      <c r="E387" s="80">
        <v>4.0999999999999996</v>
      </c>
      <c r="F387" s="80">
        <v>1</v>
      </c>
      <c r="G387" s="80">
        <v>3.7</v>
      </c>
      <c r="H387" s="80">
        <v>0.8</v>
      </c>
      <c r="I387" s="80">
        <v>1.8</v>
      </c>
      <c r="J387" s="7" t="s">
        <v>159</v>
      </c>
      <c r="K387" s="7" t="s">
        <v>159</v>
      </c>
      <c r="L387" s="7" t="s">
        <v>159</v>
      </c>
      <c r="M387" s="7" t="s">
        <v>159</v>
      </c>
    </row>
    <row r="388" spans="1:13" ht="12.75" customHeight="1" x14ac:dyDescent="0.25">
      <c r="A388" s="3" t="s">
        <v>1003</v>
      </c>
      <c r="B388" s="3" t="s">
        <v>70</v>
      </c>
      <c r="C388" s="80">
        <v>5.8</v>
      </c>
      <c r="D388" s="80">
        <v>7</v>
      </c>
      <c r="E388" s="80">
        <v>3.4</v>
      </c>
      <c r="F388" s="80">
        <v>-7.8</v>
      </c>
      <c r="G388" s="80">
        <v>1.2</v>
      </c>
      <c r="H388" s="80">
        <v>0.6</v>
      </c>
      <c r="I388" s="80">
        <v>-2.2999999999999998</v>
      </c>
      <c r="J388" s="8">
        <v>-2.1</v>
      </c>
      <c r="K388" s="8">
        <v>0.3</v>
      </c>
      <c r="L388" s="8">
        <v>1.4</v>
      </c>
      <c r="M388" s="8">
        <v>1.7</v>
      </c>
    </row>
    <row r="389" spans="1:13" ht="12.75" customHeight="1" x14ac:dyDescent="0.25">
      <c r="A389" s="3" t="s">
        <v>1003</v>
      </c>
      <c r="B389" s="3" t="s">
        <v>75</v>
      </c>
      <c r="C389" s="80">
        <v>5.7</v>
      </c>
      <c r="D389" s="80">
        <v>1.7</v>
      </c>
      <c r="E389" s="80">
        <v>0.3</v>
      </c>
      <c r="F389" s="80">
        <v>-4.0999999999999996</v>
      </c>
      <c r="G389" s="80">
        <v>0.2</v>
      </c>
      <c r="H389" s="80">
        <v>0.6</v>
      </c>
      <c r="I389" s="80">
        <v>0</v>
      </c>
      <c r="J389" s="8">
        <v>0.5</v>
      </c>
      <c r="K389" s="8">
        <v>1</v>
      </c>
      <c r="L389" s="8">
        <v>1.5</v>
      </c>
      <c r="M389" s="8">
        <v>2</v>
      </c>
    </row>
    <row r="390" spans="1:13" ht="12.75" customHeight="1" x14ac:dyDescent="0.25">
      <c r="A390" s="3" t="s">
        <v>1003</v>
      </c>
      <c r="B390" s="3" t="s">
        <v>210</v>
      </c>
      <c r="C390" s="80">
        <v>5.6</v>
      </c>
      <c r="D390" s="80">
        <v>2.9</v>
      </c>
      <c r="E390" s="80">
        <v>0.9</v>
      </c>
      <c r="F390" s="80">
        <v>-4.8</v>
      </c>
      <c r="G390" s="80">
        <v>-1.9</v>
      </c>
      <c r="H390" s="80">
        <v>0.6</v>
      </c>
      <c r="I390" s="80">
        <v>1.8</v>
      </c>
      <c r="J390" s="8">
        <v>2.2000000000000002</v>
      </c>
      <c r="K390" s="8">
        <v>2.2000000000000002</v>
      </c>
      <c r="L390" s="8">
        <v>2.2000000000000002</v>
      </c>
      <c r="M390" s="8">
        <v>2.2000000000000002</v>
      </c>
    </row>
    <row r="391" spans="1:13" ht="12.75" customHeight="1" x14ac:dyDescent="0.25">
      <c r="A391" s="3" t="s">
        <v>1003</v>
      </c>
      <c r="B391" s="3" t="s">
        <v>343</v>
      </c>
      <c r="C391" s="80">
        <v>1.5</v>
      </c>
      <c r="D391" s="80">
        <v>2.5</v>
      </c>
      <c r="E391" s="80">
        <v>2.2000000000000002</v>
      </c>
      <c r="F391" s="80">
        <v>-0.5</v>
      </c>
      <c r="G391" s="80">
        <v>0.1</v>
      </c>
      <c r="H391" s="80">
        <v>0.6</v>
      </c>
      <c r="I391" s="80">
        <v>1</v>
      </c>
      <c r="J391" s="7" t="s">
        <v>159</v>
      </c>
      <c r="K391" s="7" t="s">
        <v>159</v>
      </c>
      <c r="L391" s="7" t="s">
        <v>159</v>
      </c>
      <c r="M391" s="7" t="s">
        <v>159</v>
      </c>
    </row>
    <row r="392" spans="1:13" ht="12.75" customHeight="1" x14ac:dyDescent="0.25">
      <c r="A392" s="3" t="s">
        <v>1003</v>
      </c>
      <c r="B392" s="3" t="s">
        <v>114</v>
      </c>
      <c r="C392" s="80">
        <v>0.2</v>
      </c>
      <c r="D392" s="80">
        <v>0.2</v>
      </c>
      <c r="E392" s="80">
        <v>1.7</v>
      </c>
      <c r="F392" s="80">
        <v>-1.2</v>
      </c>
      <c r="G392" s="80">
        <v>13</v>
      </c>
      <c r="H392" s="80">
        <v>0.5</v>
      </c>
      <c r="I392" s="80">
        <v>5</v>
      </c>
      <c r="J392" s="8">
        <v>8.1</v>
      </c>
      <c r="K392" s="8">
        <v>10.5</v>
      </c>
      <c r="L392" s="8">
        <v>8.1999999999999993</v>
      </c>
      <c r="M392" s="8">
        <v>3.4</v>
      </c>
    </row>
    <row r="393" spans="1:13" ht="12.75" customHeight="1" x14ac:dyDescent="0.25">
      <c r="A393" s="3" t="s">
        <v>1003</v>
      </c>
      <c r="B393" s="3" t="s">
        <v>175</v>
      </c>
      <c r="C393" s="80">
        <v>4.0999999999999996</v>
      </c>
      <c r="D393" s="80">
        <v>5.0999999999999996</v>
      </c>
      <c r="E393" s="80">
        <v>3.6</v>
      </c>
      <c r="F393" s="80">
        <v>-1.9</v>
      </c>
      <c r="G393" s="80">
        <v>1.3</v>
      </c>
      <c r="H393" s="80">
        <v>0.5</v>
      </c>
      <c r="I393" s="80">
        <v>-2.4</v>
      </c>
      <c r="J393" s="8">
        <v>-8.6999999999999993</v>
      </c>
      <c r="K393" s="8">
        <v>-3.9</v>
      </c>
      <c r="L393" s="8">
        <v>-0.8</v>
      </c>
      <c r="M393" s="8">
        <v>0.7</v>
      </c>
    </row>
    <row r="394" spans="1:13" ht="12.75" customHeight="1" x14ac:dyDescent="0.25">
      <c r="A394" s="3" t="s">
        <v>1003</v>
      </c>
      <c r="B394" s="3" t="s">
        <v>183</v>
      </c>
      <c r="C394" s="80">
        <v>2.2000000000000002</v>
      </c>
      <c r="D394" s="80">
        <v>1.7</v>
      </c>
      <c r="E394" s="80">
        <v>-1.2</v>
      </c>
      <c r="F394" s="80">
        <v>-5.5</v>
      </c>
      <c r="G394" s="80">
        <v>1.7</v>
      </c>
      <c r="H394" s="80">
        <v>0.4</v>
      </c>
      <c r="I394" s="80">
        <v>-2.4</v>
      </c>
      <c r="J394" s="8">
        <v>-1.4</v>
      </c>
      <c r="K394" s="8">
        <v>0.5</v>
      </c>
      <c r="L394" s="8">
        <v>0.6</v>
      </c>
      <c r="M394" s="8">
        <v>0.6</v>
      </c>
    </row>
    <row r="395" spans="1:13" ht="12.75" customHeight="1" x14ac:dyDescent="0.25">
      <c r="A395" s="3" t="s">
        <v>1003</v>
      </c>
      <c r="B395" s="3" t="s">
        <v>189</v>
      </c>
      <c r="C395" s="80">
        <v>4.0999999999999996</v>
      </c>
      <c r="D395" s="80">
        <v>3.5</v>
      </c>
      <c r="E395" s="80">
        <v>0.9</v>
      </c>
      <c r="F395" s="80">
        <v>-3.7</v>
      </c>
      <c r="G395" s="80">
        <v>-0.3</v>
      </c>
      <c r="H395" s="80">
        <v>0.4</v>
      </c>
      <c r="I395" s="80">
        <v>-1.4</v>
      </c>
      <c r="J395" s="8">
        <v>-1.6</v>
      </c>
      <c r="K395" s="8">
        <v>0.4</v>
      </c>
      <c r="L395" s="8">
        <v>1.7</v>
      </c>
      <c r="M395" s="8">
        <v>2.2000000000000002</v>
      </c>
    </row>
    <row r="396" spans="1:13" ht="12.75" customHeight="1" x14ac:dyDescent="0.25">
      <c r="A396" s="3" t="s">
        <v>1003</v>
      </c>
      <c r="B396" s="3" t="s">
        <v>205</v>
      </c>
      <c r="C396" s="80">
        <v>-27.3</v>
      </c>
      <c r="D396" s="80">
        <v>-9.8000000000000007</v>
      </c>
      <c r="E396" s="80">
        <v>-12.1</v>
      </c>
      <c r="F396" s="80">
        <v>-20</v>
      </c>
      <c r="G396" s="80">
        <v>-5</v>
      </c>
      <c r="H396" s="80">
        <v>0.3</v>
      </c>
      <c r="I396" s="80">
        <v>0.3</v>
      </c>
      <c r="J396" s="8">
        <v>0.3</v>
      </c>
      <c r="K396" s="8">
        <v>0.3</v>
      </c>
      <c r="L396" s="8">
        <v>0.3</v>
      </c>
      <c r="M396" s="8">
        <v>0.3</v>
      </c>
    </row>
    <row r="397" spans="1:13" ht="12.75" customHeight="1" x14ac:dyDescent="0.25">
      <c r="A397" s="3" t="s">
        <v>1003</v>
      </c>
      <c r="B397" s="3" t="s">
        <v>161</v>
      </c>
      <c r="C397" s="80">
        <v>2.9</v>
      </c>
      <c r="D397" s="80">
        <v>2.8</v>
      </c>
      <c r="E397" s="80">
        <v>3.1</v>
      </c>
      <c r="F397" s="80">
        <v>1.2</v>
      </c>
      <c r="G397" s="80">
        <v>1.9</v>
      </c>
      <c r="H397" s="80">
        <v>0.3</v>
      </c>
      <c r="I397" s="80">
        <v>-1.5</v>
      </c>
      <c r="J397" s="8">
        <v>0</v>
      </c>
      <c r="K397" s="8">
        <v>0.3</v>
      </c>
      <c r="L397" s="8">
        <v>0.3</v>
      </c>
      <c r="M397" s="8">
        <v>0.3</v>
      </c>
    </row>
    <row r="398" spans="1:13" ht="12.75" customHeight="1" x14ac:dyDescent="0.25">
      <c r="A398" s="3" t="s">
        <v>1003</v>
      </c>
      <c r="B398" s="3" t="s">
        <v>11</v>
      </c>
      <c r="C398" s="80">
        <v>34.5</v>
      </c>
      <c r="D398" s="80">
        <v>25.1</v>
      </c>
      <c r="E398" s="80">
        <v>10.8</v>
      </c>
      <c r="F398" s="80">
        <v>9.3000000000000007</v>
      </c>
      <c r="G398" s="80">
        <v>5</v>
      </c>
      <c r="H398" s="80">
        <v>0.1</v>
      </c>
      <c r="I398" s="80">
        <v>2.2000000000000002</v>
      </c>
      <c r="J398" s="8">
        <v>4.0999999999999996</v>
      </c>
      <c r="K398" s="8">
        <v>5.8</v>
      </c>
      <c r="L398" s="8">
        <v>4.8</v>
      </c>
      <c r="M398" s="8">
        <v>3.5</v>
      </c>
    </row>
    <row r="399" spans="1:13" ht="12.75" customHeight="1" x14ac:dyDescent="0.25">
      <c r="A399" s="3" t="s">
        <v>1003</v>
      </c>
      <c r="B399" s="3" t="s">
        <v>41</v>
      </c>
      <c r="C399" s="80">
        <v>5.0999999999999996</v>
      </c>
      <c r="D399" s="80">
        <v>5</v>
      </c>
      <c r="E399" s="80">
        <v>2.5</v>
      </c>
      <c r="F399" s="80">
        <v>-2.2999999999999998</v>
      </c>
      <c r="G399" s="80">
        <v>7.8</v>
      </c>
      <c r="H399" s="80">
        <v>0.1</v>
      </c>
      <c r="I399" s="80">
        <v>6.5</v>
      </c>
      <c r="J399" s="8">
        <v>4.5999999999999996</v>
      </c>
      <c r="K399" s="8">
        <v>4.8</v>
      </c>
      <c r="L399" s="8">
        <v>4.5999999999999996</v>
      </c>
      <c r="M399" s="8">
        <v>4.5</v>
      </c>
    </row>
    <row r="400" spans="1:13" ht="12.75" customHeight="1" x14ac:dyDescent="0.25">
      <c r="A400" s="3" t="s">
        <v>1003</v>
      </c>
      <c r="B400" s="3" t="s">
        <v>54</v>
      </c>
      <c r="C400" s="80">
        <v>4.9000000000000004</v>
      </c>
      <c r="D400" s="80">
        <v>5.0999999999999996</v>
      </c>
      <c r="E400" s="80">
        <v>2.1</v>
      </c>
      <c r="F400" s="80">
        <v>-6.9</v>
      </c>
      <c r="G400" s="80">
        <v>-2.2999999999999998</v>
      </c>
      <c r="H400" s="80">
        <v>0</v>
      </c>
      <c r="I400" s="80">
        <v>-2</v>
      </c>
      <c r="J400" s="8">
        <v>-0.7</v>
      </c>
      <c r="K400" s="8">
        <v>1.2</v>
      </c>
      <c r="L400" s="8">
        <v>2.1</v>
      </c>
      <c r="M400" s="8">
        <v>2.2999999999999998</v>
      </c>
    </row>
    <row r="401" spans="1:13" ht="12.75" customHeight="1" x14ac:dyDescent="0.25">
      <c r="A401" s="3" t="s">
        <v>1003</v>
      </c>
      <c r="B401" s="3" t="s">
        <v>207</v>
      </c>
      <c r="C401" s="80">
        <v>-1</v>
      </c>
      <c r="D401" s="80">
        <v>-1.2</v>
      </c>
      <c r="E401" s="80">
        <v>3.1</v>
      </c>
      <c r="F401" s="80">
        <v>-0.9</v>
      </c>
      <c r="G401" s="80">
        <v>-0.5</v>
      </c>
      <c r="H401" s="80">
        <v>-0.1</v>
      </c>
      <c r="I401" s="80">
        <v>0.1</v>
      </c>
      <c r="J401" s="7" t="s">
        <v>159</v>
      </c>
      <c r="K401" s="7" t="s">
        <v>159</v>
      </c>
      <c r="L401" s="7" t="s">
        <v>159</v>
      </c>
      <c r="M401" s="7" t="s">
        <v>159</v>
      </c>
    </row>
    <row r="402" spans="1:13" ht="12.75" customHeight="1" x14ac:dyDescent="0.25">
      <c r="A402" s="3" t="s">
        <v>1003</v>
      </c>
      <c r="B402" s="3" t="s">
        <v>21</v>
      </c>
      <c r="C402" s="80">
        <v>1.7</v>
      </c>
      <c r="D402" s="80">
        <v>2.2000000000000002</v>
      </c>
      <c r="E402" s="80">
        <v>-1</v>
      </c>
      <c r="F402" s="80">
        <v>-5.5</v>
      </c>
      <c r="G402" s="80">
        <v>4.7</v>
      </c>
      <c r="H402" s="80">
        <v>-0.6</v>
      </c>
      <c r="I402" s="80">
        <v>1.9</v>
      </c>
      <c r="J402" s="8">
        <v>1.1000000000000001</v>
      </c>
      <c r="K402" s="8">
        <v>1.2</v>
      </c>
      <c r="L402" s="8">
        <v>0.4</v>
      </c>
      <c r="M402" s="8">
        <v>0.6</v>
      </c>
    </row>
    <row r="403" spans="1:13" ht="12.75" customHeight="1" x14ac:dyDescent="0.25">
      <c r="A403" s="3" t="s">
        <v>1003</v>
      </c>
      <c r="B403" s="3" t="s">
        <v>99</v>
      </c>
      <c r="C403" s="80">
        <v>7.7</v>
      </c>
      <c r="D403" s="80">
        <v>3.3</v>
      </c>
      <c r="E403" s="80">
        <v>1.6</v>
      </c>
      <c r="F403" s="80">
        <v>-2.2999999999999998</v>
      </c>
      <c r="G403" s="80">
        <v>-3.4</v>
      </c>
      <c r="H403" s="80">
        <v>-0.7</v>
      </c>
      <c r="I403" s="80">
        <v>0.5</v>
      </c>
      <c r="J403" s="8">
        <v>1</v>
      </c>
      <c r="K403" s="8">
        <v>2</v>
      </c>
      <c r="L403" s="8">
        <v>3</v>
      </c>
      <c r="M403" s="8">
        <v>3.5</v>
      </c>
    </row>
    <row r="404" spans="1:13" ht="12.75" customHeight="1" x14ac:dyDescent="0.25">
      <c r="A404" s="3" t="s">
        <v>1003</v>
      </c>
      <c r="B404" s="3" t="s">
        <v>381</v>
      </c>
      <c r="C404" s="80">
        <v>5.2</v>
      </c>
      <c r="D404" s="80">
        <v>4.5</v>
      </c>
      <c r="E404" s="80">
        <v>1.6</v>
      </c>
      <c r="F404" s="80">
        <v>-0.9</v>
      </c>
      <c r="G404" s="80">
        <v>-1.6</v>
      </c>
      <c r="H404" s="80">
        <v>-1.5</v>
      </c>
      <c r="I404" s="80">
        <v>0.4</v>
      </c>
      <c r="J404" s="7" t="s">
        <v>159</v>
      </c>
      <c r="K404" s="7" t="s">
        <v>159</v>
      </c>
      <c r="L404" s="7" t="s">
        <v>159</v>
      </c>
      <c r="M404" s="7" t="s">
        <v>159</v>
      </c>
    </row>
    <row r="405" spans="1:13" ht="12.75" customHeight="1" x14ac:dyDescent="0.25">
      <c r="A405" s="3" t="s">
        <v>1003</v>
      </c>
      <c r="B405" s="3" t="s">
        <v>188</v>
      </c>
      <c r="C405" s="80">
        <v>1.4</v>
      </c>
      <c r="D405" s="80">
        <v>2.4</v>
      </c>
      <c r="E405" s="80">
        <v>0</v>
      </c>
      <c r="F405" s="80">
        <v>-2.9</v>
      </c>
      <c r="G405" s="80">
        <v>1.9</v>
      </c>
      <c r="H405" s="80">
        <v>-1.6</v>
      </c>
      <c r="I405" s="80">
        <v>-3.2</v>
      </c>
      <c r="J405" s="8">
        <v>-2.5</v>
      </c>
      <c r="K405" s="8">
        <v>0.1</v>
      </c>
      <c r="L405" s="8">
        <v>1.7</v>
      </c>
      <c r="M405" s="8">
        <v>2.2000000000000002</v>
      </c>
    </row>
    <row r="406" spans="1:13" ht="12.75" customHeight="1" x14ac:dyDescent="0.25">
      <c r="A406" s="3" t="s">
        <v>1003</v>
      </c>
      <c r="B406" s="3" t="s">
        <v>160</v>
      </c>
      <c r="C406" s="80">
        <v>8.9</v>
      </c>
      <c r="D406" s="80">
        <v>8.5</v>
      </c>
      <c r="E406" s="80">
        <v>3</v>
      </c>
      <c r="F406" s="80">
        <v>5.2</v>
      </c>
      <c r="G406" s="80">
        <v>2.5</v>
      </c>
      <c r="H406" s="80">
        <v>-1.9</v>
      </c>
      <c r="I406" s="80">
        <v>-4.4000000000000004</v>
      </c>
      <c r="J406" s="8">
        <v>1.2</v>
      </c>
      <c r="K406" s="8">
        <v>2.6</v>
      </c>
      <c r="L406" s="8">
        <v>4.2</v>
      </c>
      <c r="M406" s="8">
        <v>2.9</v>
      </c>
    </row>
    <row r="407" spans="1:13" ht="12.75" customHeight="1" x14ac:dyDescent="0.25">
      <c r="A407" s="3" t="s">
        <v>1003</v>
      </c>
      <c r="B407" s="3" t="s">
        <v>165</v>
      </c>
      <c r="C407" s="80">
        <v>5.7</v>
      </c>
      <c r="D407" s="80">
        <v>6.2</v>
      </c>
      <c r="E407" s="80">
        <v>4.5</v>
      </c>
      <c r="F407" s="80">
        <v>3.1</v>
      </c>
      <c r="G407" s="80">
        <v>3.1</v>
      </c>
      <c r="H407" s="80">
        <v>-1.9</v>
      </c>
      <c r="I407" s="80">
        <v>3.6</v>
      </c>
      <c r="J407" s="8">
        <v>3.4</v>
      </c>
      <c r="K407" s="8">
        <v>4.0999999999999996</v>
      </c>
      <c r="L407" s="8">
        <v>5</v>
      </c>
      <c r="M407" s="8">
        <v>4.8</v>
      </c>
    </row>
    <row r="408" spans="1:13" ht="12.75" customHeight="1" x14ac:dyDescent="0.25">
      <c r="A408" s="3" t="s">
        <v>1003</v>
      </c>
      <c r="B408" s="3" t="s">
        <v>162</v>
      </c>
      <c r="C408" s="80">
        <v>5</v>
      </c>
      <c r="D408" s="80">
        <v>5.7</v>
      </c>
      <c r="E408" s="80">
        <v>4.5</v>
      </c>
      <c r="F408" s="80">
        <v>5.9</v>
      </c>
      <c r="G408" s="80">
        <v>3.4</v>
      </c>
      <c r="H408" s="80">
        <v>-2</v>
      </c>
      <c r="I408" s="80">
        <v>-14</v>
      </c>
      <c r="J408" s="7" t="s">
        <v>159</v>
      </c>
      <c r="K408" s="7" t="s">
        <v>159</v>
      </c>
      <c r="L408" s="7" t="s">
        <v>159</v>
      </c>
      <c r="M408" s="7" t="s">
        <v>159</v>
      </c>
    </row>
    <row r="409" spans="1:13" ht="12.75" customHeight="1" x14ac:dyDescent="0.25">
      <c r="A409" s="3" t="s">
        <v>1003</v>
      </c>
      <c r="B409" s="3" t="s">
        <v>101</v>
      </c>
      <c r="C409" s="80">
        <v>13.2</v>
      </c>
      <c r="D409" s="80">
        <v>4.8</v>
      </c>
      <c r="E409" s="80">
        <v>3.4</v>
      </c>
      <c r="F409" s="80">
        <v>-4.4000000000000004</v>
      </c>
      <c r="G409" s="80">
        <v>0.2</v>
      </c>
      <c r="H409" s="80">
        <v>-2.6</v>
      </c>
      <c r="I409" s="80">
        <v>0.4</v>
      </c>
      <c r="J409" s="8">
        <v>2</v>
      </c>
      <c r="K409" s="8">
        <v>2.5</v>
      </c>
      <c r="L409" s="8">
        <v>2.5</v>
      </c>
      <c r="M409" s="8">
        <v>2.5</v>
      </c>
    </row>
    <row r="410" spans="1:13" ht="12.75" customHeight="1" x14ac:dyDescent="0.25">
      <c r="A410" s="3" t="s">
        <v>1003</v>
      </c>
      <c r="B410" s="3" t="s">
        <v>72</v>
      </c>
      <c r="C410" s="80">
        <v>12.7</v>
      </c>
      <c r="D410" s="80">
        <v>7.1</v>
      </c>
      <c r="E410" s="80">
        <v>1.5</v>
      </c>
      <c r="F410" s="80">
        <v>-10.7</v>
      </c>
      <c r="G410" s="80">
        <v>-8.5</v>
      </c>
      <c r="H410" s="80">
        <v>-3</v>
      </c>
      <c r="I410" s="80">
        <v>1.6</v>
      </c>
      <c r="J410" s="8">
        <v>1.7</v>
      </c>
      <c r="K410" s="8">
        <v>3.2</v>
      </c>
      <c r="L410" s="8">
        <v>3.4</v>
      </c>
      <c r="M410" s="8">
        <v>3.5</v>
      </c>
    </row>
    <row r="411" spans="1:13" ht="12.75" customHeight="1" x14ac:dyDescent="0.25">
      <c r="A411" s="3" t="s">
        <v>1003</v>
      </c>
      <c r="B411" s="3" t="s">
        <v>125</v>
      </c>
      <c r="C411" s="80">
        <v>1.6</v>
      </c>
      <c r="D411" s="80">
        <v>4.7</v>
      </c>
      <c r="E411" s="80">
        <v>5.6</v>
      </c>
      <c r="F411" s="80">
        <v>6.3</v>
      </c>
      <c r="G411" s="80">
        <v>6.5</v>
      </c>
      <c r="H411" s="80">
        <v>-4.3</v>
      </c>
      <c r="I411" s="80">
        <v>3.9</v>
      </c>
      <c r="J411" s="8">
        <v>8.9</v>
      </c>
      <c r="K411" s="8">
        <v>8.5</v>
      </c>
      <c r="L411" s="8">
        <v>6.5</v>
      </c>
      <c r="M411" s="8">
        <v>5.9</v>
      </c>
    </row>
    <row r="412" spans="1:13" ht="12.75" customHeight="1" x14ac:dyDescent="0.25">
      <c r="A412" s="3" t="s">
        <v>1003</v>
      </c>
      <c r="B412" s="3" t="s">
        <v>118</v>
      </c>
      <c r="C412" s="80">
        <v>0.7</v>
      </c>
      <c r="D412" s="80">
        <v>1.6</v>
      </c>
      <c r="E412" s="80">
        <v>2.2999999999999998</v>
      </c>
      <c r="F412" s="80">
        <v>3.8</v>
      </c>
      <c r="G412" s="80">
        <v>2.4</v>
      </c>
      <c r="H412" s="80">
        <v>-4.7</v>
      </c>
      <c r="I412" s="80">
        <v>9.8000000000000007</v>
      </c>
      <c r="J412" s="8">
        <v>8</v>
      </c>
      <c r="K412" s="8">
        <v>8</v>
      </c>
      <c r="L412" s="8">
        <v>8.1</v>
      </c>
      <c r="M412" s="8">
        <v>7.8</v>
      </c>
    </row>
    <row r="413" spans="1:13" ht="12.75" customHeight="1" x14ac:dyDescent="0.25">
      <c r="A413" s="3" t="s">
        <v>1003</v>
      </c>
      <c r="B413" s="3" t="s">
        <v>180</v>
      </c>
      <c r="C413" s="80">
        <v>5.5</v>
      </c>
      <c r="D413" s="80">
        <v>3.5</v>
      </c>
      <c r="E413" s="80">
        <v>-0.2</v>
      </c>
      <c r="F413" s="80">
        <v>-3.1</v>
      </c>
      <c r="G413" s="80">
        <v>-4.9000000000000004</v>
      </c>
      <c r="H413" s="80">
        <v>-7.1</v>
      </c>
      <c r="I413" s="80">
        <v>-6.4</v>
      </c>
      <c r="J413" s="8">
        <v>-4.8</v>
      </c>
      <c r="K413" s="8">
        <v>-1.2</v>
      </c>
      <c r="L413" s="8">
        <v>3.8</v>
      </c>
      <c r="M413" s="8">
        <v>4.4000000000000004</v>
      </c>
    </row>
    <row r="414" spans="1:13" ht="12.75" customHeight="1" x14ac:dyDescent="0.25">
      <c r="A414" s="3" t="s">
        <v>1003</v>
      </c>
      <c r="B414" s="3" t="s">
        <v>168</v>
      </c>
      <c r="C414" s="80">
        <v>3.2</v>
      </c>
      <c r="D414" s="80">
        <v>3.3</v>
      </c>
      <c r="E414" s="80">
        <v>3.6</v>
      </c>
      <c r="F414" s="80">
        <v>3.9</v>
      </c>
      <c r="G414" s="80">
        <v>7.7</v>
      </c>
      <c r="H414" s="80">
        <v>-10.5</v>
      </c>
      <c r="I414" s="80">
        <v>0.1</v>
      </c>
      <c r="J414" s="8">
        <v>4.4000000000000004</v>
      </c>
      <c r="K414" s="8">
        <v>5.4</v>
      </c>
      <c r="L414" s="8">
        <v>6.6</v>
      </c>
      <c r="M414" s="8">
        <v>6.5</v>
      </c>
    </row>
    <row r="415" spans="1:13" ht="12.75" customHeight="1" x14ac:dyDescent="0.25">
      <c r="A415" s="3" t="s">
        <v>1003</v>
      </c>
      <c r="B415" s="3" t="s">
        <v>138</v>
      </c>
      <c r="C415" s="80">
        <v>6.5</v>
      </c>
      <c r="D415" s="80">
        <v>6.4</v>
      </c>
      <c r="E415" s="80">
        <v>2.7</v>
      </c>
      <c r="F415" s="80">
        <v>-0.8</v>
      </c>
      <c r="G415" s="80">
        <v>5</v>
      </c>
      <c r="H415" s="80">
        <v>-62.1</v>
      </c>
      <c r="I415" s="80">
        <v>104.5</v>
      </c>
      <c r="J415" s="8">
        <v>20.2</v>
      </c>
      <c r="K415" s="8">
        <v>10.1</v>
      </c>
      <c r="L415" s="8">
        <v>9</v>
      </c>
      <c r="M415" s="8">
        <v>8.6</v>
      </c>
    </row>
    <row r="416" spans="1:13" ht="12.75" customHeight="1" x14ac:dyDescent="0.25"/>
    <row r="417" spans="1:1" ht="12.75" customHeight="1" x14ac:dyDescent="0.25">
      <c r="A417" s="2" t="s">
        <v>194</v>
      </c>
    </row>
    <row r="418" spans="1:1" ht="12.75" customHeight="1" x14ac:dyDescent="0.25">
      <c r="A418" s="3" t="s">
        <v>1000</v>
      </c>
    </row>
    <row r="419" spans="1:1" ht="12.75" customHeight="1" x14ac:dyDescent="0.25">
      <c r="A419" s="3" t="s">
        <v>760</v>
      </c>
    </row>
    <row r="420" spans="1:1" ht="12.75" customHeight="1" x14ac:dyDescent="0.25"/>
    <row r="421" spans="1:1" ht="12.75" customHeight="1" x14ac:dyDescent="0.25">
      <c r="A421" s="3" t="s">
        <v>1004</v>
      </c>
    </row>
    <row r="422" spans="1:1" ht="12.75" customHeight="1" x14ac:dyDescent="0.25">
      <c r="A422" s="3" t="s">
        <v>197</v>
      </c>
    </row>
    <row r="423" spans="1:1" ht="12.75" customHeight="1" x14ac:dyDescent="0.25"/>
    <row r="424" spans="1:1" ht="12.75" customHeight="1" x14ac:dyDescent="0.25"/>
    <row r="425" spans="1:1" ht="12.75" customHeight="1" x14ac:dyDescent="0.25"/>
    <row r="426" spans="1:1" ht="12.75" customHeight="1" x14ac:dyDescent="0.25"/>
    <row r="427" spans="1:1" ht="12.75" customHeight="1" x14ac:dyDescent="0.25"/>
  </sheetData>
  <sortState ref="A2:M415">
    <sortCondition descending="1" ref="H2"/>
  </sortState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workbookViewId="0">
      <selection activeCell="B12" sqref="B12"/>
    </sheetView>
  </sheetViews>
  <sheetFormatPr defaultRowHeight="12.75" x14ac:dyDescent="0.25"/>
  <cols>
    <col min="1" max="1" width="27.5703125" style="3" customWidth="1"/>
    <col min="2" max="2" width="27.7109375" style="3" customWidth="1"/>
    <col min="3" max="9" width="12.85546875" style="3" customWidth="1"/>
    <col min="10" max="256" width="9.140625" style="3"/>
    <col min="257" max="257" width="27.5703125" style="3" customWidth="1"/>
    <col min="258" max="258" width="27.7109375" style="3" customWidth="1"/>
    <col min="259" max="265" width="12.85546875" style="3" customWidth="1"/>
    <col min="266" max="512" width="9.140625" style="3"/>
    <col min="513" max="513" width="27.5703125" style="3" customWidth="1"/>
    <col min="514" max="514" width="27.7109375" style="3" customWidth="1"/>
    <col min="515" max="521" width="12.85546875" style="3" customWidth="1"/>
    <col min="522" max="768" width="9.140625" style="3"/>
    <col min="769" max="769" width="27.5703125" style="3" customWidth="1"/>
    <col min="770" max="770" width="27.7109375" style="3" customWidth="1"/>
    <col min="771" max="777" width="12.85546875" style="3" customWidth="1"/>
    <col min="778" max="1024" width="9.140625" style="3"/>
    <col min="1025" max="1025" width="27.5703125" style="3" customWidth="1"/>
    <col min="1026" max="1026" width="27.7109375" style="3" customWidth="1"/>
    <col min="1027" max="1033" width="12.85546875" style="3" customWidth="1"/>
    <col min="1034" max="1280" width="9.140625" style="3"/>
    <col min="1281" max="1281" width="27.5703125" style="3" customWidth="1"/>
    <col min="1282" max="1282" width="27.7109375" style="3" customWidth="1"/>
    <col min="1283" max="1289" width="12.85546875" style="3" customWidth="1"/>
    <col min="1290" max="1536" width="9.140625" style="3"/>
    <col min="1537" max="1537" width="27.5703125" style="3" customWidth="1"/>
    <col min="1538" max="1538" width="27.7109375" style="3" customWidth="1"/>
    <col min="1539" max="1545" width="12.85546875" style="3" customWidth="1"/>
    <col min="1546" max="1792" width="9.140625" style="3"/>
    <col min="1793" max="1793" width="27.5703125" style="3" customWidth="1"/>
    <col min="1794" max="1794" width="27.7109375" style="3" customWidth="1"/>
    <col min="1795" max="1801" width="12.85546875" style="3" customWidth="1"/>
    <col min="1802" max="2048" width="9.140625" style="3"/>
    <col min="2049" max="2049" width="27.5703125" style="3" customWidth="1"/>
    <col min="2050" max="2050" width="27.7109375" style="3" customWidth="1"/>
    <col min="2051" max="2057" width="12.85546875" style="3" customWidth="1"/>
    <col min="2058" max="2304" width="9.140625" style="3"/>
    <col min="2305" max="2305" width="27.5703125" style="3" customWidth="1"/>
    <col min="2306" max="2306" width="27.7109375" style="3" customWidth="1"/>
    <col min="2307" max="2313" width="12.85546875" style="3" customWidth="1"/>
    <col min="2314" max="2560" width="9.140625" style="3"/>
    <col min="2561" max="2561" width="27.5703125" style="3" customWidth="1"/>
    <col min="2562" max="2562" width="27.7109375" style="3" customWidth="1"/>
    <col min="2563" max="2569" width="12.85546875" style="3" customWidth="1"/>
    <col min="2570" max="2816" width="9.140625" style="3"/>
    <col min="2817" max="2817" width="27.5703125" style="3" customWidth="1"/>
    <col min="2818" max="2818" width="27.7109375" style="3" customWidth="1"/>
    <col min="2819" max="2825" width="12.85546875" style="3" customWidth="1"/>
    <col min="2826" max="3072" width="9.140625" style="3"/>
    <col min="3073" max="3073" width="27.5703125" style="3" customWidth="1"/>
    <col min="3074" max="3074" width="27.7109375" style="3" customWidth="1"/>
    <col min="3075" max="3081" width="12.85546875" style="3" customWidth="1"/>
    <col min="3082" max="3328" width="9.140625" style="3"/>
    <col min="3329" max="3329" width="27.5703125" style="3" customWidth="1"/>
    <col min="3330" max="3330" width="27.7109375" style="3" customWidth="1"/>
    <col min="3331" max="3337" width="12.85546875" style="3" customWidth="1"/>
    <col min="3338" max="3584" width="9.140625" style="3"/>
    <col min="3585" max="3585" width="27.5703125" style="3" customWidth="1"/>
    <col min="3586" max="3586" width="27.7109375" style="3" customWidth="1"/>
    <col min="3587" max="3593" width="12.85546875" style="3" customWidth="1"/>
    <col min="3594" max="3840" width="9.140625" style="3"/>
    <col min="3841" max="3841" width="27.5703125" style="3" customWidth="1"/>
    <col min="3842" max="3842" width="27.7109375" style="3" customWidth="1"/>
    <col min="3843" max="3849" width="12.85546875" style="3" customWidth="1"/>
    <col min="3850" max="4096" width="9.140625" style="3"/>
    <col min="4097" max="4097" width="27.5703125" style="3" customWidth="1"/>
    <col min="4098" max="4098" width="27.7109375" style="3" customWidth="1"/>
    <col min="4099" max="4105" width="12.85546875" style="3" customWidth="1"/>
    <col min="4106" max="4352" width="9.140625" style="3"/>
    <col min="4353" max="4353" width="27.5703125" style="3" customWidth="1"/>
    <col min="4354" max="4354" width="27.7109375" style="3" customWidth="1"/>
    <col min="4355" max="4361" width="12.85546875" style="3" customWidth="1"/>
    <col min="4362" max="4608" width="9.140625" style="3"/>
    <col min="4609" max="4609" width="27.5703125" style="3" customWidth="1"/>
    <col min="4610" max="4610" width="27.7109375" style="3" customWidth="1"/>
    <col min="4611" max="4617" width="12.85546875" style="3" customWidth="1"/>
    <col min="4618" max="4864" width="9.140625" style="3"/>
    <col min="4865" max="4865" width="27.5703125" style="3" customWidth="1"/>
    <col min="4866" max="4866" width="27.7109375" style="3" customWidth="1"/>
    <col min="4867" max="4873" width="12.85546875" style="3" customWidth="1"/>
    <col min="4874" max="5120" width="9.140625" style="3"/>
    <col min="5121" max="5121" width="27.5703125" style="3" customWidth="1"/>
    <col min="5122" max="5122" width="27.7109375" style="3" customWidth="1"/>
    <col min="5123" max="5129" width="12.85546875" style="3" customWidth="1"/>
    <col min="5130" max="5376" width="9.140625" style="3"/>
    <col min="5377" max="5377" width="27.5703125" style="3" customWidth="1"/>
    <col min="5378" max="5378" width="27.7109375" style="3" customWidth="1"/>
    <col min="5379" max="5385" width="12.85546875" style="3" customWidth="1"/>
    <col min="5386" max="5632" width="9.140625" style="3"/>
    <col min="5633" max="5633" width="27.5703125" style="3" customWidth="1"/>
    <col min="5634" max="5634" width="27.7109375" style="3" customWidth="1"/>
    <col min="5635" max="5641" width="12.85546875" style="3" customWidth="1"/>
    <col min="5642" max="5888" width="9.140625" style="3"/>
    <col min="5889" max="5889" width="27.5703125" style="3" customWidth="1"/>
    <col min="5890" max="5890" width="27.7109375" style="3" customWidth="1"/>
    <col min="5891" max="5897" width="12.85546875" style="3" customWidth="1"/>
    <col min="5898" max="6144" width="9.140625" style="3"/>
    <col min="6145" max="6145" width="27.5703125" style="3" customWidth="1"/>
    <col min="6146" max="6146" width="27.7109375" style="3" customWidth="1"/>
    <col min="6147" max="6153" width="12.85546875" style="3" customWidth="1"/>
    <col min="6154" max="6400" width="9.140625" style="3"/>
    <col min="6401" max="6401" width="27.5703125" style="3" customWidth="1"/>
    <col min="6402" max="6402" width="27.7109375" style="3" customWidth="1"/>
    <col min="6403" max="6409" width="12.85546875" style="3" customWidth="1"/>
    <col min="6410" max="6656" width="9.140625" style="3"/>
    <col min="6657" max="6657" width="27.5703125" style="3" customWidth="1"/>
    <col min="6658" max="6658" width="27.7109375" style="3" customWidth="1"/>
    <col min="6659" max="6665" width="12.85546875" style="3" customWidth="1"/>
    <col min="6666" max="6912" width="9.140625" style="3"/>
    <col min="6913" max="6913" width="27.5703125" style="3" customWidth="1"/>
    <col min="6914" max="6914" width="27.7109375" style="3" customWidth="1"/>
    <col min="6915" max="6921" width="12.85546875" style="3" customWidth="1"/>
    <col min="6922" max="7168" width="9.140625" style="3"/>
    <col min="7169" max="7169" width="27.5703125" style="3" customWidth="1"/>
    <col min="7170" max="7170" width="27.7109375" style="3" customWidth="1"/>
    <col min="7171" max="7177" width="12.85546875" style="3" customWidth="1"/>
    <col min="7178" max="7424" width="9.140625" style="3"/>
    <col min="7425" max="7425" width="27.5703125" style="3" customWidth="1"/>
    <col min="7426" max="7426" width="27.7109375" style="3" customWidth="1"/>
    <col min="7427" max="7433" width="12.85546875" style="3" customWidth="1"/>
    <col min="7434" max="7680" width="9.140625" style="3"/>
    <col min="7681" max="7681" width="27.5703125" style="3" customWidth="1"/>
    <col min="7682" max="7682" width="27.7109375" style="3" customWidth="1"/>
    <col min="7683" max="7689" width="12.85546875" style="3" customWidth="1"/>
    <col min="7690" max="7936" width="9.140625" style="3"/>
    <col min="7937" max="7937" width="27.5703125" style="3" customWidth="1"/>
    <col min="7938" max="7938" width="27.7109375" style="3" customWidth="1"/>
    <col min="7939" max="7945" width="12.85546875" style="3" customWidth="1"/>
    <col min="7946" max="8192" width="9.140625" style="3"/>
    <col min="8193" max="8193" width="27.5703125" style="3" customWidth="1"/>
    <col min="8194" max="8194" width="27.7109375" style="3" customWidth="1"/>
    <col min="8195" max="8201" width="12.85546875" style="3" customWidth="1"/>
    <col min="8202" max="8448" width="9.140625" style="3"/>
    <col min="8449" max="8449" width="27.5703125" style="3" customWidth="1"/>
    <col min="8450" max="8450" width="27.7109375" style="3" customWidth="1"/>
    <col min="8451" max="8457" width="12.85546875" style="3" customWidth="1"/>
    <col min="8458" max="8704" width="9.140625" style="3"/>
    <col min="8705" max="8705" width="27.5703125" style="3" customWidth="1"/>
    <col min="8706" max="8706" width="27.7109375" style="3" customWidth="1"/>
    <col min="8707" max="8713" width="12.85546875" style="3" customWidth="1"/>
    <col min="8714" max="8960" width="9.140625" style="3"/>
    <col min="8961" max="8961" width="27.5703125" style="3" customWidth="1"/>
    <col min="8962" max="8962" width="27.7109375" style="3" customWidth="1"/>
    <col min="8963" max="8969" width="12.85546875" style="3" customWidth="1"/>
    <col min="8970" max="9216" width="9.140625" style="3"/>
    <col min="9217" max="9217" width="27.5703125" style="3" customWidth="1"/>
    <col min="9218" max="9218" width="27.7109375" style="3" customWidth="1"/>
    <col min="9219" max="9225" width="12.85546875" style="3" customWidth="1"/>
    <col min="9226" max="9472" width="9.140625" style="3"/>
    <col min="9473" max="9473" width="27.5703125" style="3" customWidth="1"/>
    <col min="9474" max="9474" width="27.7109375" style="3" customWidth="1"/>
    <col min="9475" max="9481" width="12.85546875" style="3" customWidth="1"/>
    <col min="9482" max="9728" width="9.140625" style="3"/>
    <col min="9729" max="9729" width="27.5703125" style="3" customWidth="1"/>
    <col min="9730" max="9730" width="27.7109375" style="3" customWidth="1"/>
    <col min="9731" max="9737" width="12.85546875" style="3" customWidth="1"/>
    <col min="9738" max="9984" width="9.140625" style="3"/>
    <col min="9985" max="9985" width="27.5703125" style="3" customWidth="1"/>
    <col min="9986" max="9986" width="27.7109375" style="3" customWidth="1"/>
    <col min="9987" max="9993" width="12.85546875" style="3" customWidth="1"/>
    <col min="9994" max="10240" width="9.140625" style="3"/>
    <col min="10241" max="10241" width="27.5703125" style="3" customWidth="1"/>
    <col min="10242" max="10242" width="27.7109375" style="3" customWidth="1"/>
    <col min="10243" max="10249" width="12.85546875" style="3" customWidth="1"/>
    <col min="10250" max="10496" width="9.140625" style="3"/>
    <col min="10497" max="10497" width="27.5703125" style="3" customWidth="1"/>
    <col min="10498" max="10498" width="27.7109375" style="3" customWidth="1"/>
    <col min="10499" max="10505" width="12.85546875" style="3" customWidth="1"/>
    <col min="10506" max="10752" width="9.140625" style="3"/>
    <col min="10753" max="10753" width="27.5703125" style="3" customWidth="1"/>
    <col min="10754" max="10754" width="27.7109375" style="3" customWidth="1"/>
    <col min="10755" max="10761" width="12.85546875" style="3" customWidth="1"/>
    <col min="10762" max="11008" width="9.140625" style="3"/>
    <col min="11009" max="11009" width="27.5703125" style="3" customWidth="1"/>
    <col min="11010" max="11010" width="27.7109375" style="3" customWidth="1"/>
    <col min="11011" max="11017" width="12.85546875" style="3" customWidth="1"/>
    <col min="11018" max="11264" width="9.140625" style="3"/>
    <col min="11265" max="11265" width="27.5703125" style="3" customWidth="1"/>
    <col min="11266" max="11266" width="27.7109375" style="3" customWidth="1"/>
    <col min="11267" max="11273" width="12.85546875" style="3" customWidth="1"/>
    <col min="11274" max="11520" width="9.140625" style="3"/>
    <col min="11521" max="11521" width="27.5703125" style="3" customWidth="1"/>
    <col min="11522" max="11522" width="27.7109375" style="3" customWidth="1"/>
    <col min="11523" max="11529" width="12.85546875" style="3" customWidth="1"/>
    <col min="11530" max="11776" width="9.140625" style="3"/>
    <col min="11777" max="11777" width="27.5703125" style="3" customWidth="1"/>
    <col min="11778" max="11778" width="27.7109375" style="3" customWidth="1"/>
    <col min="11779" max="11785" width="12.85546875" style="3" customWidth="1"/>
    <col min="11786" max="12032" width="9.140625" style="3"/>
    <col min="12033" max="12033" width="27.5703125" style="3" customWidth="1"/>
    <col min="12034" max="12034" width="27.7109375" style="3" customWidth="1"/>
    <col min="12035" max="12041" width="12.85546875" style="3" customWidth="1"/>
    <col min="12042" max="12288" width="9.140625" style="3"/>
    <col min="12289" max="12289" width="27.5703125" style="3" customWidth="1"/>
    <col min="12290" max="12290" width="27.7109375" style="3" customWidth="1"/>
    <col min="12291" max="12297" width="12.85546875" style="3" customWidth="1"/>
    <col min="12298" max="12544" width="9.140625" style="3"/>
    <col min="12545" max="12545" width="27.5703125" style="3" customWidth="1"/>
    <col min="12546" max="12546" width="27.7109375" style="3" customWidth="1"/>
    <col min="12547" max="12553" width="12.85546875" style="3" customWidth="1"/>
    <col min="12554" max="12800" width="9.140625" style="3"/>
    <col min="12801" max="12801" width="27.5703125" style="3" customWidth="1"/>
    <col min="12802" max="12802" width="27.7109375" style="3" customWidth="1"/>
    <col min="12803" max="12809" width="12.85546875" style="3" customWidth="1"/>
    <col min="12810" max="13056" width="9.140625" style="3"/>
    <col min="13057" max="13057" width="27.5703125" style="3" customWidth="1"/>
    <col min="13058" max="13058" width="27.7109375" style="3" customWidth="1"/>
    <col min="13059" max="13065" width="12.85546875" style="3" customWidth="1"/>
    <col min="13066" max="13312" width="9.140625" style="3"/>
    <col min="13313" max="13313" width="27.5703125" style="3" customWidth="1"/>
    <col min="13314" max="13314" width="27.7109375" style="3" customWidth="1"/>
    <col min="13315" max="13321" width="12.85546875" style="3" customWidth="1"/>
    <col min="13322" max="13568" width="9.140625" style="3"/>
    <col min="13569" max="13569" width="27.5703125" style="3" customWidth="1"/>
    <col min="13570" max="13570" width="27.7109375" style="3" customWidth="1"/>
    <col min="13571" max="13577" width="12.85546875" style="3" customWidth="1"/>
    <col min="13578" max="13824" width="9.140625" style="3"/>
    <col min="13825" max="13825" width="27.5703125" style="3" customWidth="1"/>
    <col min="13826" max="13826" width="27.7109375" style="3" customWidth="1"/>
    <col min="13827" max="13833" width="12.85546875" style="3" customWidth="1"/>
    <col min="13834" max="14080" width="9.140625" style="3"/>
    <col min="14081" max="14081" width="27.5703125" style="3" customWidth="1"/>
    <col min="14082" max="14082" width="27.7109375" style="3" customWidth="1"/>
    <col min="14083" max="14089" width="12.85546875" style="3" customWidth="1"/>
    <col min="14090" max="14336" width="9.140625" style="3"/>
    <col min="14337" max="14337" width="27.5703125" style="3" customWidth="1"/>
    <col min="14338" max="14338" width="27.7109375" style="3" customWidth="1"/>
    <col min="14339" max="14345" width="12.85546875" style="3" customWidth="1"/>
    <col min="14346" max="14592" width="9.140625" style="3"/>
    <col min="14593" max="14593" width="27.5703125" style="3" customWidth="1"/>
    <col min="14594" max="14594" width="27.7109375" style="3" customWidth="1"/>
    <col min="14595" max="14601" width="12.85546875" style="3" customWidth="1"/>
    <col min="14602" max="14848" width="9.140625" style="3"/>
    <col min="14849" max="14849" width="27.5703125" style="3" customWidth="1"/>
    <col min="14850" max="14850" width="27.7109375" style="3" customWidth="1"/>
    <col min="14851" max="14857" width="12.85546875" style="3" customWidth="1"/>
    <col min="14858" max="15104" width="9.140625" style="3"/>
    <col min="15105" max="15105" width="27.5703125" style="3" customWidth="1"/>
    <col min="15106" max="15106" width="27.7109375" style="3" customWidth="1"/>
    <col min="15107" max="15113" width="12.85546875" style="3" customWidth="1"/>
    <col min="15114" max="15360" width="9.140625" style="3"/>
    <col min="15361" max="15361" width="27.5703125" style="3" customWidth="1"/>
    <col min="15362" max="15362" width="27.7109375" style="3" customWidth="1"/>
    <col min="15363" max="15369" width="12.85546875" style="3" customWidth="1"/>
    <col min="15370" max="15616" width="9.140625" style="3"/>
    <col min="15617" max="15617" width="27.5703125" style="3" customWidth="1"/>
    <col min="15618" max="15618" width="27.7109375" style="3" customWidth="1"/>
    <col min="15619" max="15625" width="12.85546875" style="3" customWidth="1"/>
    <col min="15626" max="15872" width="9.140625" style="3"/>
    <col min="15873" max="15873" width="27.5703125" style="3" customWidth="1"/>
    <col min="15874" max="15874" width="27.7109375" style="3" customWidth="1"/>
    <col min="15875" max="15881" width="12.85546875" style="3" customWidth="1"/>
    <col min="15882" max="16128" width="9.140625" style="3"/>
    <col min="16129" max="16129" width="27.5703125" style="3" customWidth="1"/>
    <col min="16130" max="16130" width="27.7109375" style="3" customWidth="1"/>
    <col min="16131" max="16137" width="12.85546875" style="3" customWidth="1"/>
    <col min="16138" max="16384" width="9.140625" style="3"/>
  </cols>
  <sheetData>
    <row r="1" spans="1:9" s="1" customFormat="1" ht="12.75" customHeight="1" x14ac:dyDescent="0.25"/>
    <row r="2" spans="1:9" s="1" customFormat="1" ht="12.75" customHeight="1" x14ac:dyDescent="0.25"/>
    <row r="3" spans="1:9" s="1" customFormat="1" ht="12.75" customHeight="1" x14ac:dyDescent="0.25"/>
    <row r="4" spans="1:9" s="1" customFormat="1" ht="12.75" customHeight="1" x14ac:dyDescent="0.25"/>
    <row r="5" spans="1:9" ht="12.75" customHeight="1" x14ac:dyDescent="0.25">
      <c r="A5" s="2" t="s">
        <v>1005</v>
      </c>
    </row>
    <row r="6" spans="1:9" s="5" customFormat="1" ht="12.75" customHeight="1" x14ac:dyDescent="0.25">
      <c r="A6" s="4" t="s">
        <v>0</v>
      </c>
      <c r="B6" s="4" t="s">
        <v>1</v>
      </c>
      <c r="C6" s="4" t="s">
        <v>199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</row>
    <row r="7" spans="1:9" ht="12.75" customHeight="1" x14ac:dyDescent="0.25">
      <c r="A7" s="3" t="s">
        <v>1006</v>
      </c>
      <c r="B7" s="3" t="s">
        <v>9</v>
      </c>
      <c r="C7" s="80">
        <v>12488.1</v>
      </c>
      <c r="D7" s="80">
        <v>13213.4</v>
      </c>
      <c r="E7" s="80">
        <v>11533.4</v>
      </c>
      <c r="F7" s="80">
        <v>14980.5</v>
      </c>
      <c r="G7" s="80">
        <v>13703.9</v>
      </c>
      <c r="H7" s="80">
        <v>16381.2</v>
      </c>
      <c r="I7" s="80">
        <v>17770.3</v>
      </c>
    </row>
    <row r="8" spans="1:9" ht="12.75" customHeight="1" x14ac:dyDescent="0.25">
      <c r="A8" s="3" t="s">
        <v>1006</v>
      </c>
      <c r="B8" s="3" t="s">
        <v>10</v>
      </c>
      <c r="C8" s="80">
        <v>9601.5</v>
      </c>
      <c r="D8" s="80">
        <v>10867.3</v>
      </c>
      <c r="E8" s="80">
        <v>11651.9</v>
      </c>
      <c r="F8" s="80">
        <v>9640.2000000000007</v>
      </c>
      <c r="G8" s="80">
        <v>9995.2000000000007</v>
      </c>
      <c r="H8" s="80">
        <v>10333.5</v>
      </c>
      <c r="I8" s="80">
        <v>10899.7</v>
      </c>
    </row>
    <row r="9" spans="1:9" ht="12.75" customHeight="1" x14ac:dyDescent="0.25">
      <c r="A9" s="3" t="s">
        <v>1006</v>
      </c>
      <c r="B9" s="3" t="s">
        <v>11</v>
      </c>
      <c r="C9" s="80">
        <v>34282</v>
      </c>
      <c r="D9" s="80">
        <v>43159.5</v>
      </c>
      <c r="E9" s="80">
        <v>50136.6</v>
      </c>
      <c r="F9" s="80">
        <v>47502.7</v>
      </c>
      <c r="G9" s="80">
        <v>55492.6</v>
      </c>
      <c r="H9" s="80">
        <v>58455.4</v>
      </c>
      <c r="I9" s="80">
        <v>62721.8</v>
      </c>
    </row>
    <row r="10" spans="1:9" ht="12.75" customHeight="1" x14ac:dyDescent="0.25">
      <c r="A10" s="3" t="s">
        <v>1006</v>
      </c>
      <c r="B10" s="3" t="s">
        <v>12</v>
      </c>
      <c r="C10" s="80">
        <v>88220.7</v>
      </c>
      <c r="D10" s="80">
        <v>92689.3</v>
      </c>
      <c r="E10" s="80">
        <v>99605.6</v>
      </c>
      <c r="F10" s="80">
        <v>106642.6</v>
      </c>
      <c r="G10" s="80">
        <v>111602.2</v>
      </c>
      <c r="H10" s="80">
        <v>115459.6</v>
      </c>
      <c r="I10" s="80">
        <v>122732.3</v>
      </c>
    </row>
    <row r="11" spans="1:9" ht="12.75" customHeight="1" x14ac:dyDescent="0.25">
      <c r="A11" s="3" t="s">
        <v>1006</v>
      </c>
      <c r="B11" s="3" t="s">
        <v>13</v>
      </c>
      <c r="C11" s="80">
        <v>1165.3</v>
      </c>
      <c r="D11" s="80">
        <v>1334.8</v>
      </c>
      <c r="E11" s="80">
        <v>1342.9</v>
      </c>
      <c r="F11" s="80">
        <v>1428.1</v>
      </c>
      <c r="G11" s="80">
        <v>1566.8</v>
      </c>
      <c r="H11" s="80">
        <v>1619.2</v>
      </c>
      <c r="I11" s="80">
        <v>1555.4</v>
      </c>
    </row>
    <row r="12" spans="1:9" ht="12.75" customHeight="1" x14ac:dyDescent="0.25">
      <c r="A12" s="3" t="s">
        <v>1006</v>
      </c>
      <c r="B12" s="3" t="s">
        <v>14</v>
      </c>
      <c r="C12" s="80">
        <v>15620.8</v>
      </c>
      <c r="D12" s="80">
        <v>15714.5</v>
      </c>
      <c r="E12" s="80">
        <v>17014.8</v>
      </c>
      <c r="F12" s="80">
        <v>12498</v>
      </c>
      <c r="G12" s="80">
        <v>13770.1</v>
      </c>
      <c r="H12" s="80">
        <v>16164.5</v>
      </c>
      <c r="I12" s="80">
        <v>17324.8</v>
      </c>
    </row>
    <row r="13" spans="1:9" ht="12.75" customHeight="1" x14ac:dyDescent="0.25">
      <c r="A13" s="3" t="s">
        <v>1006</v>
      </c>
      <c r="B13" s="3" t="s">
        <v>15</v>
      </c>
      <c r="C13" s="80">
        <v>10703.5</v>
      </c>
      <c r="D13" s="80">
        <v>11674.3</v>
      </c>
      <c r="E13" s="80">
        <v>11168.6</v>
      </c>
      <c r="F13" s="80">
        <v>11238.3</v>
      </c>
      <c r="G13" s="80">
        <v>11191.2</v>
      </c>
      <c r="H13" s="80">
        <v>12340.9</v>
      </c>
      <c r="I13" s="80">
        <v>13047.7</v>
      </c>
    </row>
    <row r="14" spans="1:9" ht="12.75" customHeight="1" x14ac:dyDescent="0.25">
      <c r="A14" s="3" t="s">
        <v>1006</v>
      </c>
      <c r="B14" s="3" t="s">
        <v>16</v>
      </c>
      <c r="C14" s="80">
        <v>4242659.0999999996</v>
      </c>
      <c r="D14" s="80">
        <v>4984244.8</v>
      </c>
      <c r="E14" s="80">
        <v>5560016</v>
      </c>
      <c r="F14" s="80">
        <v>6028314.2000000002</v>
      </c>
      <c r="G14" s="80">
        <v>6853102.2999999998</v>
      </c>
      <c r="H14" s="80">
        <v>7406175.2999999998</v>
      </c>
      <c r="I14" s="80">
        <v>7735785.2999999998</v>
      </c>
    </row>
    <row r="15" spans="1:9" ht="12.75" customHeight="1" x14ac:dyDescent="0.25">
      <c r="A15" s="3" t="s">
        <v>1006</v>
      </c>
      <c r="B15" s="3" t="s">
        <v>17</v>
      </c>
      <c r="C15" s="80">
        <v>4040.6</v>
      </c>
      <c r="D15" s="80">
        <v>3946.5</v>
      </c>
      <c r="E15" s="80">
        <v>3812.3</v>
      </c>
      <c r="F15" s="80">
        <v>3576.2</v>
      </c>
      <c r="G15" s="80">
        <v>3572.9</v>
      </c>
      <c r="H15" s="80">
        <v>3606.5</v>
      </c>
      <c r="I15" s="80">
        <v>3522.1</v>
      </c>
    </row>
    <row r="16" spans="1:9" ht="12.75" customHeight="1" x14ac:dyDescent="0.25">
      <c r="A16" s="3" t="s">
        <v>1006</v>
      </c>
      <c r="B16" s="3" t="s">
        <v>18</v>
      </c>
      <c r="C16" s="80">
        <v>237962.5</v>
      </c>
      <c r="D16" s="80">
        <v>258377.3</v>
      </c>
      <c r="E16" s="80">
        <v>262999.2</v>
      </c>
      <c r="F16" s="80">
        <v>247085.2</v>
      </c>
      <c r="G16" s="80">
        <v>256328</v>
      </c>
      <c r="H16" s="80">
        <v>266878.40000000002</v>
      </c>
      <c r="I16" s="80">
        <v>268626.40000000002</v>
      </c>
    </row>
    <row r="17" spans="1:9" ht="12.75" customHeight="1" x14ac:dyDescent="0.25">
      <c r="A17" s="3" t="s">
        <v>1006</v>
      </c>
      <c r="B17" s="3" t="s">
        <v>19</v>
      </c>
      <c r="C17" s="80">
        <v>1250443.2</v>
      </c>
      <c r="D17" s="80">
        <v>1367749.2</v>
      </c>
      <c r="E17" s="80">
        <v>1458973.1</v>
      </c>
      <c r="F17" s="80">
        <v>1516300.2</v>
      </c>
      <c r="G17" s="80">
        <v>1600714.1</v>
      </c>
      <c r="H17" s="80">
        <v>1693712.1</v>
      </c>
      <c r="I17" s="80">
        <v>1752862.9</v>
      </c>
    </row>
    <row r="18" spans="1:9" ht="12.75" customHeight="1" x14ac:dyDescent="0.25">
      <c r="A18" s="3" t="s">
        <v>1006</v>
      </c>
      <c r="B18" s="3" t="s">
        <v>20</v>
      </c>
      <c r="C18" s="80">
        <v>467243.1</v>
      </c>
      <c r="D18" s="80">
        <v>520943.2</v>
      </c>
      <c r="E18" s="80">
        <v>604733.19999999995</v>
      </c>
      <c r="F18" s="80">
        <v>666002.9</v>
      </c>
      <c r="G18" s="80">
        <v>733760.4</v>
      </c>
      <c r="H18" s="80">
        <v>801352.1</v>
      </c>
      <c r="I18" s="80">
        <v>852845.6</v>
      </c>
    </row>
    <row r="19" spans="1:9" ht="12.75" customHeight="1" x14ac:dyDescent="0.25">
      <c r="A19" s="3" t="s">
        <v>1006</v>
      </c>
      <c r="B19" s="3" t="s">
        <v>21</v>
      </c>
      <c r="C19" s="80">
        <v>6469033.2999999998</v>
      </c>
      <c r="D19" s="80">
        <v>6578913.5</v>
      </c>
      <c r="E19" s="80">
        <v>6338793.5999999996</v>
      </c>
      <c r="F19" s="80">
        <v>6005909.5</v>
      </c>
      <c r="G19" s="80">
        <v>6181130</v>
      </c>
      <c r="H19" s="80">
        <v>6051999.5999999996</v>
      </c>
      <c r="I19" s="80">
        <v>6148347.5999999996</v>
      </c>
    </row>
    <row r="20" spans="1:9" ht="12.75" customHeight="1" x14ac:dyDescent="0.25">
      <c r="A20" s="3" t="s">
        <v>1006</v>
      </c>
      <c r="B20" s="3" t="s">
        <v>22</v>
      </c>
      <c r="C20" s="80">
        <v>103342.39999999999</v>
      </c>
      <c r="D20" s="80">
        <v>116443.7</v>
      </c>
      <c r="E20" s="80">
        <v>120993.1</v>
      </c>
      <c r="F20" s="80">
        <v>124356.6</v>
      </c>
      <c r="G20" s="80">
        <v>146136.5</v>
      </c>
      <c r="H20" s="80">
        <v>170930.7</v>
      </c>
      <c r="I20" s="80">
        <v>177876.1</v>
      </c>
    </row>
    <row r="21" spans="1:9" ht="12.75" customHeight="1" x14ac:dyDescent="0.25">
      <c r="A21" s="3" t="s">
        <v>1006</v>
      </c>
      <c r="B21" s="3" t="s">
        <v>23</v>
      </c>
      <c r="C21" s="80">
        <v>166.4</v>
      </c>
      <c r="D21" s="80">
        <v>153.9</v>
      </c>
      <c r="E21" s="80">
        <v>156</v>
      </c>
      <c r="F21" s="80">
        <v>135.19999999999999</v>
      </c>
      <c r="G21" s="80">
        <v>140.30000000000001</v>
      </c>
      <c r="H21" s="80">
        <v>136.6</v>
      </c>
      <c r="I21" s="80">
        <v>135.80000000000001</v>
      </c>
    </row>
    <row r="22" spans="1:9" ht="12.75" customHeight="1" x14ac:dyDescent="0.25">
      <c r="A22" s="3" t="s">
        <v>1006</v>
      </c>
      <c r="B22" s="3" t="s">
        <v>24</v>
      </c>
      <c r="C22" s="80">
        <v>4531</v>
      </c>
      <c r="D22" s="80">
        <v>5118.8999999999996</v>
      </c>
      <c r="E22" s="80">
        <v>5414.4</v>
      </c>
      <c r="F22" s="80">
        <v>5305.5</v>
      </c>
      <c r="G22" s="80">
        <v>5210.1000000000004</v>
      </c>
      <c r="H22" s="80">
        <v>5713.1</v>
      </c>
      <c r="I22" s="80">
        <v>6001.4</v>
      </c>
    </row>
    <row r="23" spans="1:9" ht="12.75" customHeight="1" x14ac:dyDescent="0.25">
      <c r="A23" s="3" t="s">
        <v>1006</v>
      </c>
      <c r="B23" s="3" t="s">
        <v>25</v>
      </c>
      <c r="C23" s="80">
        <v>5541.5</v>
      </c>
      <c r="D23" s="80">
        <v>6268.2</v>
      </c>
      <c r="E23" s="80">
        <v>6757.6</v>
      </c>
      <c r="F23" s="80">
        <v>7221.4</v>
      </c>
      <c r="G23" s="80">
        <v>7758.1</v>
      </c>
      <c r="H23" s="80">
        <v>8268.5</v>
      </c>
      <c r="I23" s="80">
        <v>9129.9</v>
      </c>
    </row>
    <row r="24" spans="1:9" ht="12.75" customHeight="1" x14ac:dyDescent="0.25">
      <c r="A24" s="3" t="s">
        <v>1006</v>
      </c>
      <c r="B24" s="3" t="s">
        <v>204</v>
      </c>
      <c r="C24" s="80">
        <v>16969.599999999999</v>
      </c>
      <c r="D24" s="80">
        <v>23530.7</v>
      </c>
      <c r="E24" s="80">
        <v>25210.799999999999</v>
      </c>
      <c r="F24" s="80">
        <v>24566.2</v>
      </c>
      <c r="G24" s="80">
        <v>27116.7</v>
      </c>
      <c r="H24" s="80">
        <v>36584.400000000001</v>
      </c>
      <c r="I24" s="80">
        <v>38458.800000000003</v>
      </c>
    </row>
    <row r="25" spans="1:9" ht="12.75" customHeight="1" x14ac:dyDescent="0.25">
      <c r="A25" s="3" t="s">
        <v>1006</v>
      </c>
      <c r="B25" s="3" t="s">
        <v>26</v>
      </c>
      <c r="C25" s="80">
        <v>216549.5</v>
      </c>
      <c r="D25" s="80">
        <v>238568.5</v>
      </c>
      <c r="E25" s="80">
        <v>259468.7</v>
      </c>
      <c r="F25" s="80">
        <v>241136.4</v>
      </c>
      <c r="G25" s="80">
        <v>261023.1</v>
      </c>
      <c r="H25" s="80">
        <v>282811.2</v>
      </c>
      <c r="I25" s="80">
        <v>292664.5</v>
      </c>
    </row>
    <row r="26" spans="1:9" ht="12.75" customHeight="1" x14ac:dyDescent="0.25">
      <c r="A26" s="3" t="s">
        <v>1006</v>
      </c>
      <c r="B26" s="3" t="s">
        <v>27</v>
      </c>
      <c r="C26" s="80">
        <v>1198</v>
      </c>
      <c r="D26" s="80">
        <v>1291.8</v>
      </c>
      <c r="E26" s="80">
        <v>1378.4</v>
      </c>
      <c r="F26" s="80">
        <v>1419.4</v>
      </c>
      <c r="G26" s="80">
        <v>1430.8</v>
      </c>
      <c r="H26" s="80">
        <v>1463</v>
      </c>
      <c r="I26" s="80">
        <v>1320.3</v>
      </c>
    </row>
    <row r="27" spans="1:9" ht="12.75" customHeight="1" x14ac:dyDescent="0.25">
      <c r="A27" s="3" t="s">
        <v>1006</v>
      </c>
      <c r="B27" s="3" t="s">
        <v>28</v>
      </c>
      <c r="C27" s="80">
        <v>5888.4</v>
      </c>
      <c r="D27" s="80">
        <v>6574.7</v>
      </c>
      <c r="E27" s="80">
        <v>6897.9</v>
      </c>
      <c r="F27" s="80">
        <v>6444.9</v>
      </c>
      <c r="G27" s="80">
        <v>7098.7</v>
      </c>
      <c r="H27" s="80">
        <v>8396</v>
      </c>
      <c r="I27" s="80">
        <v>7954.6</v>
      </c>
    </row>
    <row r="28" spans="1:9" ht="12.75" customHeight="1" x14ac:dyDescent="0.25">
      <c r="A28" s="3" t="s">
        <v>1006</v>
      </c>
      <c r="B28" s="3" t="s">
        <v>29</v>
      </c>
      <c r="C28" s="80">
        <v>36897.1</v>
      </c>
      <c r="D28" s="80">
        <v>36423.699999999997</v>
      </c>
      <c r="E28" s="80">
        <v>38725.300000000003</v>
      </c>
      <c r="F28" s="80">
        <v>38715.699999999997</v>
      </c>
      <c r="G28" s="80">
        <v>38239.599999999999</v>
      </c>
      <c r="H28" s="80">
        <v>43916.2</v>
      </c>
      <c r="I28" s="80">
        <v>44604</v>
      </c>
    </row>
    <row r="29" spans="1:9" ht="12.75" customHeight="1" x14ac:dyDescent="0.25">
      <c r="A29" s="3" t="s">
        <v>1006</v>
      </c>
      <c r="B29" s="3" t="s">
        <v>30</v>
      </c>
      <c r="C29" s="80">
        <v>12824.1</v>
      </c>
      <c r="D29" s="80">
        <v>13448.5</v>
      </c>
      <c r="E29" s="80">
        <v>14160.5</v>
      </c>
      <c r="F29" s="80">
        <v>14954.8</v>
      </c>
      <c r="G29" s="80">
        <v>15331.7</v>
      </c>
      <c r="H29" s="80">
        <v>16337.6</v>
      </c>
      <c r="I29" s="80">
        <v>17042.2</v>
      </c>
    </row>
    <row r="30" spans="1:9" ht="12.75" customHeight="1" x14ac:dyDescent="0.25">
      <c r="A30" s="3" t="s">
        <v>1006</v>
      </c>
      <c r="B30" s="3" t="s">
        <v>31</v>
      </c>
      <c r="C30" s="80">
        <v>170220.2</v>
      </c>
      <c r="D30" s="80">
        <v>179746.5</v>
      </c>
      <c r="E30" s="80">
        <v>177059.5</v>
      </c>
      <c r="F30" s="80">
        <v>194333</v>
      </c>
      <c r="G30" s="80">
        <v>202424.3</v>
      </c>
      <c r="H30" s="80">
        <v>221756.5</v>
      </c>
      <c r="I30" s="80">
        <v>232391.7</v>
      </c>
    </row>
    <row r="31" spans="1:9" ht="12.75" customHeight="1" x14ac:dyDescent="0.25">
      <c r="A31" s="3" t="s">
        <v>1006</v>
      </c>
      <c r="B31" s="3" t="s">
        <v>32</v>
      </c>
      <c r="C31" s="80">
        <v>10650</v>
      </c>
      <c r="D31" s="80">
        <v>11635.6</v>
      </c>
      <c r="E31" s="80">
        <v>11980.5</v>
      </c>
      <c r="F31" s="80">
        <v>11275.9</v>
      </c>
      <c r="G31" s="80">
        <v>11957.5</v>
      </c>
      <c r="H31" s="80">
        <v>13463.8</v>
      </c>
      <c r="I31" s="80">
        <v>13778.3</v>
      </c>
    </row>
    <row r="32" spans="1:9" ht="12.75" customHeight="1" x14ac:dyDescent="0.25">
      <c r="A32" s="3" t="s">
        <v>1006</v>
      </c>
      <c r="B32" s="3" t="s">
        <v>33</v>
      </c>
      <c r="C32" s="80">
        <v>242942.1</v>
      </c>
      <c r="D32" s="80">
        <v>258483.6</v>
      </c>
      <c r="E32" s="80">
        <v>270586</v>
      </c>
      <c r="F32" s="80">
        <v>282812.5</v>
      </c>
      <c r="G32" s="80">
        <v>306824.3</v>
      </c>
      <c r="H32" s="80">
        <v>314542.09999999998</v>
      </c>
      <c r="I32" s="80">
        <v>329547</v>
      </c>
    </row>
    <row r="33" spans="1:9" ht="12.75" customHeight="1" x14ac:dyDescent="0.25">
      <c r="A33" s="3" t="s">
        <v>1006</v>
      </c>
      <c r="B33" s="3" t="s">
        <v>34</v>
      </c>
      <c r="C33" s="80">
        <v>707.2</v>
      </c>
      <c r="D33" s="80">
        <v>727.9</v>
      </c>
      <c r="E33" s="80">
        <v>716.2</v>
      </c>
      <c r="F33" s="80">
        <v>645.9</v>
      </c>
      <c r="G33" s="80">
        <v>626.1</v>
      </c>
      <c r="H33" s="80">
        <v>644.70000000000005</v>
      </c>
      <c r="I33" s="80">
        <v>676</v>
      </c>
    </row>
    <row r="34" spans="1:9" ht="12.75" customHeight="1" x14ac:dyDescent="0.25">
      <c r="A34" s="3" t="s">
        <v>1006</v>
      </c>
      <c r="B34" s="3" t="s">
        <v>35</v>
      </c>
      <c r="C34" s="80">
        <v>221231</v>
      </c>
      <c r="D34" s="80">
        <v>251480</v>
      </c>
      <c r="E34" s="80">
        <v>233360.5</v>
      </c>
      <c r="F34" s="80">
        <v>231431.4</v>
      </c>
      <c r="G34" s="80">
        <v>268318.90000000002</v>
      </c>
      <c r="H34" s="80">
        <v>267627.2</v>
      </c>
      <c r="I34" s="80">
        <v>264403.5</v>
      </c>
    </row>
    <row r="35" spans="1:9" ht="12.75" customHeight="1" x14ac:dyDescent="0.25">
      <c r="A35" s="3" t="s">
        <v>1006</v>
      </c>
      <c r="B35" s="3" t="s">
        <v>36</v>
      </c>
      <c r="C35" s="80">
        <v>711.8</v>
      </c>
      <c r="D35" s="80">
        <v>826.9</v>
      </c>
      <c r="E35" s="80">
        <v>716.2</v>
      </c>
      <c r="F35" s="80">
        <v>605.6</v>
      </c>
      <c r="G35" s="80">
        <v>575.4</v>
      </c>
      <c r="H35" s="80">
        <v>651.70000000000005</v>
      </c>
      <c r="I35" s="80">
        <v>668</v>
      </c>
    </row>
    <row r="36" spans="1:9" ht="12.75" customHeight="1" x14ac:dyDescent="0.25">
      <c r="A36" s="3" t="s">
        <v>1006</v>
      </c>
      <c r="B36" s="3" t="s">
        <v>37</v>
      </c>
      <c r="C36" s="80">
        <v>974791</v>
      </c>
      <c r="D36" s="80">
        <v>1020356.7</v>
      </c>
      <c r="E36" s="80">
        <v>1032009.5</v>
      </c>
      <c r="F36" s="80">
        <v>1038850.1</v>
      </c>
      <c r="G36" s="80">
        <v>1108044.3</v>
      </c>
      <c r="H36" s="80">
        <v>1124783.2</v>
      </c>
      <c r="I36" s="80">
        <v>1128565.5</v>
      </c>
    </row>
    <row r="37" spans="1:9" ht="12.75" customHeight="1" x14ac:dyDescent="0.25">
      <c r="A37" s="3" t="s">
        <v>1006</v>
      </c>
      <c r="B37" s="3" t="s">
        <v>38</v>
      </c>
      <c r="C37" s="80">
        <v>40398</v>
      </c>
      <c r="D37" s="80">
        <v>42590.6</v>
      </c>
      <c r="E37" s="80">
        <v>42269.8</v>
      </c>
      <c r="F37" s="80">
        <v>45350.3</v>
      </c>
      <c r="G37" s="80">
        <v>49438.6</v>
      </c>
      <c r="H37" s="80">
        <v>54164.5</v>
      </c>
      <c r="I37" s="80">
        <v>54721.8</v>
      </c>
    </row>
    <row r="38" spans="1:9" ht="12.75" customHeight="1" x14ac:dyDescent="0.25">
      <c r="A38" s="3" t="s">
        <v>1006</v>
      </c>
      <c r="B38" s="3" t="s">
        <v>39</v>
      </c>
      <c r="C38" s="80">
        <v>462429</v>
      </c>
      <c r="D38" s="80">
        <v>479147</v>
      </c>
      <c r="E38" s="80">
        <v>451983.7</v>
      </c>
      <c r="F38" s="80">
        <v>454353.9</v>
      </c>
      <c r="G38" s="80">
        <v>489435.6</v>
      </c>
      <c r="H38" s="80">
        <v>514820</v>
      </c>
      <c r="I38" s="80">
        <v>498482.7</v>
      </c>
    </row>
    <row r="39" spans="1:9" ht="12.75" customHeight="1" x14ac:dyDescent="0.25">
      <c r="A39" s="3" t="s">
        <v>1006</v>
      </c>
      <c r="B39" s="3" t="s">
        <v>40</v>
      </c>
      <c r="C39" s="80">
        <v>3468</v>
      </c>
      <c r="D39" s="80">
        <v>4280.3</v>
      </c>
      <c r="E39" s="80">
        <v>4961</v>
      </c>
      <c r="F39" s="80">
        <v>5438.3</v>
      </c>
      <c r="G39" s="80">
        <v>6248</v>
      </c>
      <c r="H39" s="80">
        <v>7004.3</v>
      </c>
      <c r="I39" s="80">
        <v>7754.7</v>
      </c>
    </row>
    <row r="40" spans="1:9" ht="12.75" customHeight="1" x14ac:dyDescent="0.25">
      <c r="A40" s="3" t="s">
        <v>1006</v>
      </c>
      <c r="B40" s="3" t="s">
        <v>41</v>
      </c>
      <c r="C40" s="80">
        <v>286348.2</v>
      </c>
      <c r="D40" s="80">
        <v>305541.09999999998</v>
      </c>
      <c r="E40" s="80">
        <v>307290.7</v>
      </c>
      <c r="F40" s="80">
        <v>308727</v>
      </c>
      <c r="G40" s="80">
        <v>332643.20000000001</v>
      </c>
      <c r="H40" s="80">
        <v>336758.7</v>
      </c>
      <c r="I40" s="80">
        <v>351350.9</v>
      </c>
    </row>
    <row r="41" spans="1:9" ht="12.75" customHeight="1" x14ac:dyDescent="0.25">
      <c r="A41" s="3" t="s">
        <v>1006</v>
      </c>
      <c r="B41" s="3" t="s">
        <v>42</v>
      </c>
      <c r="C41" s="80">
        <v>465</v>
      </c>
      <c r="D41" s="80">
        <v>452.3</v>
      </c>
      <c r="E41" s="80">
        <v>441.1</v>
      </c>
      <c r="F41" s="80">
        <v>430.1</v>
      </c>
      <c r="G41" s="80">
        <v>421.1</v>
      </c>
      <c r="H41" s="80">
        <v>450.4</v>
      </c>
      <c r="I41" s="80">
        <v>463.4</v>
      </c>
    </row>
    <row r="42" spans="1:9" ht="12.75" customHeight="1" x14ac:dyDescent="0.25">
      <c r="A42" s="3" t="s">
        <v>1006</v>
      </c>
      <c r="B42" s="3" t="s">
        <v>43</v>
      </c>
      <c r="C42" s="80">
        <v>10015.700000000001</v>
      </c>
      <c r="D42" s="80">
        <v>11460.9</v>
      </c>
      <c r="E42" s="80">
        <v>16034.8</v>
      </c>
      <c r="F42" s="80">
        <v>22185.5</v>
      </c>
      <c r="G42" s="80">
        <v>23529.7</v>
      </c>
      <c r="H42" s="80">
        <v>27339.3</v>
      </c>
      <c r="I42" s="80">
        <v>31765.8</v>
      </c>
    </row>
    <row r="43" spans="1:9" ht="12.75" customHeight="1" x14ac:dyDescent="0.25">
      <c r="A43" s="3" t="s">
        <v>1006</v>
      </c>
      <c r="B43" s="3" t="s">
        <v>45</v>
      </c>
      <c r="C43" s="80">
        <v>22004.3</v>
      </c>
      <c r="D43" s="80">
        <v>26621.8</v>
      </c>
      <c r="E43" s="80">
        <v>30810.6</v>
      </c>
      <c r="F43" s="80">
        <v>35315.300000000003</v>
      </c>
      <c r="G43" s="80">
        <v>40319.199999999997</v>
      </c>
      <c r="H43" s="80">
        <v>43761.3</v>
      </c>
      <c r="I43" s="80">
        <v>49524.800000000003</v>
      </c>
    </row>
    <row r="44" spans="1:9" ht="12.75" customHeight="1" x14ac:dyDescent="0.25">
      <c r="A44" s="3" t="s">
        <v>1006</v>
      </c>
      <c r="B44" s="3" t="s">
        <v>46</v>
      </c>
      <c r="C44" s="80">
        <v>609.6</v>
      </c>
      <c r="D44" s="80">
        <v>651.79999999999995</v>
      </c>
      <c r="E44" s="80">
        <v>729.7</v>
      </c>
      <c r="F44" s="80">
        <v>741.9</v>
      </c>
      <c r="G44" s="80">
        <v>778.3</v>
      </c>
      <c r="H44" s="80">
        <v>807.8</v>
      </c>
      <c r="I44" s="80">
        <v>828.9</v>
      </c>
    </row>
    <row r="45" spans="1:9" ht="12.75" customHeight="1" x14ac:dyDescent="0.25">
      <c r="A45" s="3" t="s">
        <v>1006</v>
      </c>
      <c r="B45" s="3" t="s">
        <v>47</v>
      </c>
      <c r="C45" s="80">
        <v>92215.8</v>
      </c>
      <c r="D45" s="80">
        <v>98710.6</v>
      </c>
      <c r="E45" s="80">
        <v>104510.1</v>
      </c>
      <c r="F45" s="80">
        <v>107423.1</v>
      </c>
      <c r="G45" s="80">
        <v>118187.2</v>
      </c>
      <c r="H45" s="80">
        <v>126723.6</v>
      </c>
      <c r="I45" s="80">
        <v>127008.1</v>
      </c>
    </row>
    <row r="46" spans="1:9" ht="12.75" customHeight="1" x14ac:dyDescent="0.25">
      <c r="A46" s="3" t="s">
        <v>1006</v>
      </c>
      <c r="B46" s="3" t="s">
        <v>48</v>
      </c>
      <c r="C46" s="80">
        <v>1204993</v>
      </c>
      <c r="D46" s="80">
        <v>1282741.1000000001</v>
      </c>
      <c r="E46" s="80">
        <v>1355289.3</v>
      </c>
      <c r="F46" s="80">
        <v>1352591.2</v>
      </c>
      <c r="G46" s="80">
        <v>1418987.2</v>
      </c>
      <c r="H46" s="80">
        <v>1469851</v>
      </c>
      <c r="I46" s="80">
        <v>1502951</v>
      </c>
    </row>
    <row r="47" spans="1:9" ht="12.75" customHeight="1" x14ac:dyDescent="0.25">
      <c r="A47" s="3" t="s">
        <v>1006</v>
      </c>
      <c r="B47" s="3" t="s">
        <v>49</v>
      </c>
      <c r="C47" s="80">
        <v>148747.29999999999</v>
      </c>
      <c r="D47" s="80">
        <v>156651.4</v>
      </c>
      <c r="E47" s="80">
        <v>152184.29999999999</v>
      </c>
      <c r="F47" s="80">
        <v>156528</v>
      </c>
      <c r="G47" s="80">
        <v>157299.9</v>
      </c>
      <c r="H47" s="80">
        <v>165381.29999999999</v>
      </c>
      <c r="I47" s="80">
        <v>169014.6</v>
      </c>
    </row>
    <row r="48" spans="1:9" ht="12.75" customHeight="1" x14ac:dyDescent="0.25">
      <c r="A48" s="3" t="s">
        <v>1006</v>
      </c>
      <c r="B48" s="3" t="s">
        <v>50</v>
      </c>
      <c r="C48" s="80">
        <v>10123.700000000001</v>
      </c>
      <c r="D48" s="80">
        <v>10756.2</v>
      </c>
      <c r="E48" s="80">
        <v>11251</v>
      </c>
      <c r="F48" s="80">
        <v>11251</v>
      </c>
      <c r="G48" s="80">
        <v>11326.1</v>
      </c>
      <c r="H48" s="80">
        <v>12050.2</v>
      </c>
      <c r="I48" s="80">
        <v>11867.4</v>
      </c>
    </row>
    <row r="49" spans="1:9" ht="12.75" customHeight="1" x14ac:dyDescent="0.25">
      <c r="A49" s="3" t="s">
        <v>1006</v>
      </c>
      <c r="B49" s="3" t="s">
        <v>51</v>
      </c>
      <c r="C49" s="80">
        <v>36641.800000000003</v>
      </c>
      <c r="D49" s="80">
        <v>41182.800000000003</v>
      </c>
      <c r="E49" s="80">
        <v>47719.1</v>
      </c>
      <c r="F49" s="80">
        <v>44278.2</v>
      </c>
      <c r="G49" s="80">
        <v>49266.5</v>
      </c>
      <c r="H49" s="80">
        <v>59016.7</v>
      </c>
      <c r="I49" s="80">
        <v>39167.699999999997</v>
      </c>
    </row>
    <row r="50" spans="1:9" ht="12.75" customHeight="1" x14ac:dyDescent="0.25">
      <c r="A50" s="3" t="s">
        <v>1006</v>
      </c>
      <c r="B50" s="3" t="s">
        <v>52</v>
      </c>
      <c r="C50" s="80">
        <v>16469</v>
      </c>
      <c r="D50" s="80">
        <v>18764</v>
      </c>
      <c r="E50" s="80">
        <v>19752.099999999999</v>
      </c>
      <c r="F50" s="80">
        <v>19259.3</v>
      </c>
      <c r="G50" s="80">
        <v>19048.400000000001</v>
      </c>
      <c r="H50" s="80">
        <v>19838.599999999999</v>
      </c>
      <c r="I50" s="80">
        <v>19322.099999999999</v>
      </c>
    </row>
    <row r="51" spans="1:9" ht="12.75" customHeight="1" x14ac:dyDescent="0.25">
      <c r="A51" s="3" t="s">
        <v>1006</v>
      </c>
      <c r="B51" s="3" t="s">
        <v>53</v>
      </c>
      <c r="C51" s="80">
        <v>45666.7</v>
      </c>
      <c r="D51" s="80">
        <v>46570</v>
      </c>
      <c r="E51" s="80">
        <v>49074.8</v>
      </c>
      <c r="F51" s="80">
        <v>48240.3</v>
      </c>
      <c r="G51" s="80">
        <v>48721.4</v>
      </c>
      <c r="H51" s="80">
        <v>49207.1</v>
      </c>
      <c r="I51" s="80">
        <v>49793.2</v>
      </c>
    </row>
    <row r="52" spans="1:9" ht="12.75" customHeight="1" x14ac:dyDescent="0.25">
      <c r="A52" s="3" t="s">
        <v>1006</v>
      </c>
      <c r="B52" s="3" t="s">
        <v>54</v>
      </c>
      <c r="C52" s="80">
        <v>56690.3</v>
      </c>
      <c r="D52" s="80">
        <v>60736.1</v>
      </c>
      <c r="E52" s="80">
        <v>61789.599999999999</v>
      </c>
      <c r="F52" s="80">
        <v>58880.5</v>
      </c>
      <c r="G52" s="80">
        <v>58448.800000000003</v>
      </c>
      <c r="H52" s="80">
        <v>58800.9</v>
      </c>
      <c r="I52" s="80">
        <v>55605.2</v>
      </c>
    </row>
    <row r="53" spans="1:9" ht="12.75" customHeight="1" x14ac:dyDescent="0.25">
      <c r="A53" s="3" t="s">
        <v>1006</v>
      </c>
      <c r="B53" s="3" t="s">
        <v>55</v>
      </c>
      <c r="C53" s="80">
        <v>184707.5</v>
      </c>
      <c r="D53" s="80">
        <v>192808.5</v>
      </c>
      <c r="E53" s="80">
        <v>202233.8</v>
      </c>
      <c r="F53" s="80">
        <v>191449.9</v>
      </c>
      <c r="G53" s="80">
        <v>189015.9</v>
      </c>
      <c r="H53" s="80">
        <v>188476.5</v>
      </c>
      <c r="I53" s="80">
        <v>183751.8</v>
      </c>
    </row>
    <row r="54" spans="1:9" ht="12.75" customHeight="1" x14ac:dyDescent="0.25">
      <c r="A54" s="3" t="s">
        <v>1006</v>
      </c>
      <c r="B54" s="3" t="s">
        <v>56</v>
      </c>
      <c r="C54" s="80">
        <v>21560.2</v>
      </c>
      <c r="D54" s="80">
        <v>23471.599999999999</v>
      </c>
      <c r="E54" s="80">
        <v>21983.7</v>
      </c>
      <c r="F54" s="80">
        <v>19552</v>
      </c>
      <c r="G54" s="80">
        <v>19254.099999999999</v>
      </c>
      <c r="H54" s="80">
        <v>19820.2</v>
      </c>
      <c r="I54" s="80">
        <v>19093.599999999999</v>
      </c>
    </row>
    <row r="55" spans="1:9" ht="12.75" customHeight="1" x14ac:dyDescent="0.25">
      <c r="A55" s="3" t="s">
        <v>1006</v>
      </c>
      <c r="B55" s="3" t="s">
        <v>57</v>
      </c>
      <c r="C55" s="80">
        <v>12008.8</v>
      </c>
      <c r="D55" s="80">
        <v>13313.1</v>
      </c>
      <c r="E55" s="80">
        <v>13362.4</v>
      </c>
      <c r="F55" s="80">
        <v>12318</v>
      </c>
      <c r="G55" s="80">
        <v>12839.4</v>
      </c>
      <c r="H55" s="80">
        <v>13770.2</v>
      </c>
      <c r="I55" s="80">
        <v>15164.8</v>
      </c>
    </row>
    <row r="56" spans="1:9" ht="12.75" customHeight="1" x14ac:dyDescent="0.25">
      <c r="A56" s="3" t="s">
        <v>1006</v>
      </c>
      <c r="B56" s="3" t="s">
        <v>58</v>
      </c>
      <c r="C56" s="80">
        <v>136761.5</v>
      </c>
      <c r="D56" s="80">
        <v>133855.70000000001</v>
      </c>
      <c r="E56" s="80">
        <v>130598.39999999999</v>
      </c>
      <c r="F56" s="80">
        <v>125450.8</v>
      </c>
      <c r="G56" s="80">
        <v>123292.5</v>
      </c>
      <c r="H56" s="80">
        <v>123242.4</v>
      </c>
      <c r="I56" s="80">
        <v>120588.6</v>
      </c>
    </row>
    <row r="57" spans="1:9" ht="12.75" customHeight="1" x14ac:dyDescent="0.25">
      <c r="A57" s="3" t="s">
        <v>1006</v>
      </c>
      <c r="B57" s="3" t="s">
        <v>59</v>
      </c>
      <c r="C57" s="7" t="s">
        <v>159</v>
      </c>
      <c r="D57" s="80">
        <v>5609.7</v>
      </c>
      <c r="E57" s="80">
        <v>5705.8</v>
      </c>
      <c r="F57" s="80">
        <v>5862.6</v>
      </c>
      <c r="G57" s="80">
        <v>5982.4</v>
      </c>
      <c r="H57" s="80">
        <v>6090.6</v>
      </c>
      <c r="I57" s="80">
        <v>6210.6</v>
      </c>
    </row>
    <row r="58" spans="1:9" ht="12.75" customHeight="1" x14ac:dyDescent="0.25">
      <c r="A58" s="3" t="s">
        <v>1006</v>
      </c>
      <c r="B58" s="3" t="s">
        <v>60</v>
      </c>
      <c r="C58" s="80">
        <v>27567.9</v>
      </c>
      <c r="D58" s="80">
        <v>33047.599999999999</v>
      </c>
      <c r="E58" s="80">
        <v>32066.7</v>
      </c>
      <c r="F58" s="80">
        <v>27186.400000000001</v>
      </c>
      <c r="G58" s="80">
        <v>25441.4</v>
      </c>
      <c r="H58" s="80">
        <v>26827.4</v>
      </c>
      <c r="I58" s="80">
        <v>28350.799999999999</v>
      </c>
    </row>
    <row r="59" spans="1:9" ht="12.75" customHeight="1" x14ac:dyDescent="0.25">
      <c r="A59" s="3" t="s">
        <v>1006</v>
      </c>
      <c r="B59" s="3" t="s">
        <v>61</v>
      </c>
      <c r="C59" s="80">
        <v>40415.1</v>
      </c>
      <c r="D59" s="80">
        <v>44740.3</v>
      </c>
      <c r="E59" s="80">
        <v>45724.6</v>
      </c>
      <c r="F59" s="80">
        <v>37888</v>
      </c>
      <c r="G59" s="80">
        <v>37346.199999999997</v>
      </c>
      <c r="H59" s="80">
        <v>39326.199999999997</v>
      </c>
      <c r="I59" s="80">
        <v>40322.6</v>
      </c>
    </row>
    <row r="60" spans="1:9" ht="12.75" customHeight="1" x14ac:dyDescent="0.25">
      <c r="A60" s="3" t="s">
        <v>1006</v>
      </c>
      <c r="B60" s="3" t="s">
        <v>62</v>
      </c>
      <c r="C60" s="80">
        <v>7763.2</v>
      </c>
      <c r="D60" s="80">
        <v>8525.5</v>
      </c>
      <c r="E60" s="80">
        <v>8922.7999999999993</v>
      </c>
      <c r="F60" s="80">
        <v>9030</v>
      </c>
      <c r="G60" s="80">
        <v>9216.7999999999993</v>
      </c>
      <c r="H60" s="80">
        <v>9526.9</v>
      </c>
      <c r="I60" s="80">
        <v>9414.1</v>
      </c>
    </row>
    <row r="61" spans="1:9" ht="12.75" customHeight="1" x14ac:dyDescent="0.25">
      <c r="A61" s="3" t="s">
        <v>1006</v>
      </c>
      <c r="B61" s="3" t="s">
        <v>63</v>
      </c>
      <c r="C61" s="80">
        <v>6329.8</v>
      </c>
      <c r="D61" s="80">
        <v>6577.2</v>
      </c>
      <c r="E61" s="80">
        <v>6899.3</v>
      </c>
      <c r="F61" s="80">
        <v>6377.2</v>
      </c>
      <c r="G61" s="80">
        <v>7244.8</v>
      </c>
      <c r="H61" s="80">
        <v>8463.6</v>
      </c>
      <c r="I61" s="80">
        <v>8654.6</v>
      </c>
    </row>
    <row r="62" spans="1:9" ht="12.75" customHeight="1" x14ac:dyDescent="0.25">
      <c r="A62" s="3" t="s">
        <v>1006</v>
      </c>
      <c r="B62" s="3" t="s">
        <v>64</v>
      </c>
      <c r="C62" s="80">
        <v>3513.5</v>
      </c>
      <c r="D62" s="80">
        <v>4200.3999999999996</v>
      </c>
      <c r="E62" s="80">
        <v>4419.8</v>
      </c>
      <c r="F62" s="80">
        <v>4068.3</v>
      </c>
      <c r="G62" s="80">
        <v>3994</v>
      </c>
      <c r="H62" s="80">
        <v>4156.1000000000004</v>
      </c>
      <c r="I62" s="80">
        <v>4192.8</v>
      </c>
    </row>
    <row r="63" spans="1:9" ht="12.75" customHeight="1" x14ac:dyDescent="0.25">
      <c r="A63" s="3" t="s">
        <v>1006</v>
      </c>
      <c r="B63" s="3" t="s">
        <v>65</v>
      </c>
      <c r="C63" s="80">
        <v>389653.9</v>
      </c>
      <c r="D63" s="80">
        <v>418269.3</v>
      </c>
      <c r="E63" s="80">
        <v>438776.7</v>
      </c>
      <c r="F63" s="80">
        <v>442785.3</v>
      </c>
      <c r="G63" s="80">
        <v>447149.3</v>
      </c>
      <c r="H63" s="80">
        <v>455831.6</v>
      </c>
      <c r="I63" s="80">
        <v>465085.7</v>
      </c>
    </row>
    <row r="64" spans="1:9" ht="12.75" customHeight="1" x14ac:dyDescent="0.25">
      <c r="A64" s="3" t="s">
        <v>1006</v>
      </c>
      <c r="B64" s="3" t="s">
        <v>66</v>
      </c>
      <c r="C64" s="80">
        <v>134372.6</v>
      </c>
      <c r="D64" s="80">
        <v>157017.70000000001</v>
      </c>
      <c r="E64" s="80">
        <v>177234.8</v>
      </c>
      <c r="F64" s="80">
        <v>167349.29999999999</v>
      </c>
      <c r="G64" s="80">
        <v>166172.29999999999</v>
      </c>
      <c r="H64" s="80">
        <v>161602.70000000001</v>
      </c>
      <c r="I64" s="80">
        <v>170947.5</v>
      </c>
    </row>
    <row r="65" spans="1:9" ht="12.75" customHeight="1" x14ac:dyDescent="0.25">
      <c r="A65" s="3" t="s">
        <v>1006</v>
      </c>
      <c r="B65" s="3" t="s">
        <v>67</v>
      </c>
      <c r="C65" s="80">
        <v>1421657</v>
      </c>
      <c r="D65" s="80">
        <v>1614888.3</v>
      </c>
      <c r="E65" s="80">
        <v>1762322.7</v>
      </c>
      <c r="F65" s="80">
        <v>1487007.5</v>
      </c>
      <c r="G65" s="80">
        <v>1601875.8</v>
      </c>
      <c r="H65" s="80">
        <v>1761542.1</v>
      </c>
      <c r="I65" s="80">
        <v>1885717.4</v>
      </c>
    </row>
    <row r="66" spans="1:9" ht="12.75" customHeight="1" x14ac:dyDescent="0.25">
      <c r="A66" s="3" t="s">
        <v>1006</v>
      </c>
      <c r="B66" s="3" t="s">
        <v>68</v>
      </c>
      <c r="C66" s="80">
        <v>36119.1</v>
      </c>
      <c r="D66" s="80">
        <v>38976.400000000001</v>
      </c>
      <c r="E66" s="80">
        <v>40245.5</v>
      </c>
      <c r="F66" s="80">
        <v>38525.599999999999</v>
      </c>
      <c r="G66" s="80">
        <v>38199.5</v>
      </c>
      <c r="H66" s="80">
        <v>40496.5</v>
      </c>
      <c r="I66" s="80">
        <v>39908.699999999997</v>
      </c>
    </row>
    <row r="67" spans="1:9" ht="12.75" customHeight="1" x14ac:dyDescent="0.25">
      <c r="A67" s="3" t="s">
        <v>1006</v>
      </c>
      <c r="B67" s="3" t="s">
        <v>69</v>
      </c>
      <c r="C67" s="80">
        <v>80827.5</v>
      </c>
      <c r="D67" s="80">
        <v>87476.2</v>
      </c>
      <c r="E67" s="80">
        <v>92491.8</v>
      </c>
      <c r="F67" s="80">
        <v>85138.9</v>
      </c>
      <c r="G67" s="80">
        <v>88913.7</v>
      </c>
      <c r="H67" s="80">
        <v>88577.4</v>
      </c>
      <c r="I67" s="80">
        <v>88432.4</v>
      </c>
    </row>
    <row r="68" spans="1:9" ht="12.75" customHeight="1" x14ac:dyDescent="0.25">
      <c r="A68" s="3" t="s">
        <v>1006</v>
      </c>
      <c r="B68" s="3" t="s">
        <v>70</v>
      </c>
      <c r="C68" s="80">
        <v>46313.599999999999</v>
      </c>
      <c r="D68" s="80">
        <v>49331.3</v>
      </c>
      <c r="E68" s="80">
        <v>49994.6</v>
      </c>
      <c r="F68" s="80">
        <v>47660</v>
      </c>
      <c r="G68" s="80">
        <v>47014.6</v>
      </c>
      <c r="H68" s="80">
        <v>47023.1</v>
      </c>
      <c r="I68" s="80">
        <v>44999.6</v>
      </c>
    </row>
    <row r="69" spans="1:9" ht="12.75" customHeight="1" x14ac:dyDescent="0.25">
      <c r="A69" s="3" t="s">
        <v>1006</v>
      </c>
      <c r="B69" s="3" t="s">
        <v>71</v>
      </c>
      <c r="C69" s="80">
        <v>130516</v>
      </c>
      <c r="D69" s="80">
        <v>155052.6</v>
      </c>
      <c r="E69" s="80">
        <v>162072.4</v>
      </c>
      <c r="F69" s="80">
        <v>132994.4</v>
      </c>
      <c r="G69" s="80">
        <v>146668.9</v>
      </c>
      <c r="H69" s="80">
        <v>163357.4</v>
      </c>
      <c r="I69" s="80">
        <v>175788.5</v>
      </c>
    </row>
    <row r="70" spans="1:9" ht="12.75" customHeight="1" x14ac:dyDescent="0.25">
      <c r="A70" s="3" t="s">
        <v>1006</v>
      </c>
      <c r="B70" s="3" t="s">
        <v>208</v>
      </c>
      <c r="C70" s="80">
        <v>367.5</v>
      </c>
      <c r="D70" s="80">
        <v>427.3</v>
      </c>
      <c r="E70" s="80">
        <v>388.7</v>
      </c>
      <c r="F70" s="80">
        <v>331.6</v>
      </c>
      <c r="G70" s="80">
        <v>305.5</v>
      </c>
      <c r="H70" s="80">
        <v>300.7</v>
      </c>
      <c r="I70" s="80">
        <v>275.39999999999998</v>
      </c>
    </row>
    <row r="71" spans="1:9" ht="12.75" customHeight="1" x14ac:dyDescent="0.25">
      <c r="A71" s="3" t="s">
        <v>1006</v>
      </c>
      <c r="B71" s="3" t="s">
        <v>72</v>
      </c>
      <c r="C71" s="80">
        <v>1285.7</v>
      </c>
      <c r="D71" s="80">
        <v>1439.7</v>
      </c>
      <c r="E71" s="80">
        <v>1422.2</v>
      </c>
      <c r="F71" s="80">
        <v>1286.2</v>
      </c>
      <c r="G71" s="80">
        <v>1199.8</v>
      </c>
      <c r="H71" s="80">
        <v>1119.0999999999999</v>
      </c>
      <c r="I71" s="80">
        <v>1054.5</v>
      </c>
    </row>
    <row r="72" spans="1:9" ht="12.75" customHeight="1" x14ac:dyDescent="0.25">
      <c r="A72" s="3" t="s">
        <v>1006</v>
      </c>
      <c r="B72" s="3" t="s">
        <v>73</v>
      </c>
      <c r="C72" s="80">
        <v>235154.1</v>
      </c>
      <c r="D72" s="80">
        <v>269326.7</v>
      </c>
      <c r="E72" s="80">
        <v>314701.59999999998</v>
      </c>
      <c r="F72" s="80">
        <v>325494.2</v>
      </c>
      <c r="G72" s="80">
        <v>372439.6</v>
      </c>
      <c r="H72" s="80">
        <v>434587.5</v>
      </c>
      <c r="I72" s="80">
        <v>413076.2</v>
      </c>
    </row>
    <row r="73" spans="1:9" ht="12.75" customHeight="1" x14ac:dyDescent="0.25">
      <c r="A73" s="3" t="s">
        <v>1006</v>
      </c>
      <c r="B73" s="3" t="s">
        <v>74</v>
      </c>
      <c r="C73" s="80">
        <v>9165.1</v>
      </c>
      <c r="D73" s="80">
        <v>9318</v>
      </c>
      <c r="E73" s="80">
        <v>8919.4</v>
      </c>
      <c r="F73" s="80">
        <v>8207.6</v>
      </c>
      <c r="G73" s="80">
        <v>8099.2</v>
      </c>
      <c r="H73" s="80">
        <v>7854.3</v>
      </c>
      <c r="I73" s="80">
        <v>7583.1</v>
      </c>
    </row>
    <row r="74" spans="1:9" ht="12.75" customHeight="1" x14ac:dyDescent="0.25">
      <c r="A74" s="3" t="s">
        <v>1006</v>
      </c>
      <c r="B74" s="3" t="s">
        <v>75</v>
      </c>
      <c r="C74" s="80">
        <v>5200.8999999999996</v>
      </c>
      <c r="D74" s="80">
        <v>5179.6000000000004</v>
      </c>
      <c r="E74" s="80">
        <v>4726.1000000000004</v>
      </c>
      <c r="F74" s="80">
        <v>4448.6000000000004</v>
      </c>
      <c r="G74" s="80">
        <v>4274</v>
      </c>
      <c r="H74" s="80">
        <v>4160.8999999999996</v>
      </c>
      <c r="I74" s="80">
        <v>3943.2</v>
      </c>
    </row>
    <row r="75" spans="1:9" ht="12.75" customHeight="1" x14ac:dyDescent="0.25">
      <c r="A75" s="3" t="s">
        <v>1006</v>
      </c>
      <c r="B75" s="3" t="s">
        <v>76</v>
      </c>
      <c r="C75" s="80">
        <v>1162.7</v>
      </c>
      <c r="D75" s="80">
        <v>1179.0999999999999</v>
      </c>
      <c r="E75" s="80">
        <v>1177.2</v>
      </c>
      <c r="F75" s="80">
        <v>1178.9000000000001</v>
      </c>
      <c r="G75" s="80">
        <v>1210.7</v>
      </c>
      <c r="H75" s="80">
        <v>1302.9000000000001</v>
      </c>
      <c r="I75" s="80">
        <v>1311.7</v>
      </c>
    </row>
    <row r="76" spans="1:9" ht="12.75" customHeight="1" x14ac:dyDescent="0.25">
      <c r="A76" s="3" t="s">
        <v>1006</v>
      </c>
      <c r="B76" s="3" t="s">
        <v>77</v>
      </c>
      <c r="C76" s="80">
        <v>19163.900000000001</v>
      </c>
      <c r="D76" s="80">
        <v>20344.5</v>
      </c>
      <c r="E76" s="80">
        <v>20611.2</v>
      </c>
      <c r="F76" s="80">
        <v>20125.099999999999</v>
      </c>
      <c r="G76" s="80">
        <v>22253.5</v>
      </c>
      <c r="H76" s="80">
        <v>24023.599999999999</v>
      </c>
      <c r="I76" s="80">
        <v>24440.2</v>
      </c>
    </row>
    <row r="77" spans="1:9" ht="12.75" customHeight="1" x14ac:dyDescent="0.25">
      <c r="A77" s="3" t="s">
        <v>1006</v>
      </c>
      <c r="B77" s="3" t="s">
        <v>78</v>
      </c>
      <c r="C77" s="80">
        <v>1604493</v>
      </c>
      <c r="D77" s="80">
        <v>1745931.1</v>
      </c>
      <c r="E77" s="80">
        <v>1876510.5</v>
      </c>
      <c r="F77" s="80">
        <v>1918669.7</v>
      </c>
      <c r="G77" s="80">
        <v>2129993.4</v>
      </c>
      <c r="H77" s="80">
        <v>2193262.4</v>
      </c>
      <c r="I77" s="80">
        <v>2306877.4</v>
      </c>
    </row>
    <row r="78" spans="1:9" ht="12.75" customHeight="1" x14ac:dyDescent="0.25">
      <c r="A78" s="3" t="s">
        <v>1006</v>
      </c>
      <c r="B78" s="3" t="s">
        <v>79</v>
      </c>
      <c r="C78" s="80">
        <v>184988.5</v>
      </c>
      <c r="D78" s="80">
        <v>197531.4</v>
      </c>
      <c r="E78" s="80">
        <v>196421.9</v>
      </c>
      <c r="F78" s="80">
        <v>200252.79999999999</v>
      </c>
      <c r="G78" s="80">
        <v>226658.3</v>
      </c>
      <c r="H78" s="80">
        <v>242868.2</v>
      </c>
      <c r="I78" s="80">
        <v>255734.2</v>
      </c>
    </row>
    <row r="79" spans="1:9" ht="12.75" customHeight="1" x14ac:dyDescent="0.25">
      <c r="A79" s="3" t="s">
        <v>1006</v>
      </c>
      <c r="B79" s="3" t="s">
        <v>80</v>
      </c>
      <c r="C79" s="80">
        <v>266677.7</v>
      </c>
      <c r="D79" s="80">
        <v>283426.09999999998</v>
      </c>
      <c r="E79" s="80">
        <v>301920.40000000002</v>
      </c>
      <c r="F79" s="80">
        <v>306289.3</v>
      </c>
      <c r="G79" s="80">
        <v>322492.2</v>
      </c>
      <c r="H79" s="80">
        <v>347044.4</v>
      </c>
      <c r="I79" s="80">
        <v>354482.3</v>
      </c>
    </row>
    <row r="80" spans="1:9" ht="12.75" customHeight="1" x14ac:dyDescent="0.25">
      <c r="A80" s="3" t="s">
        <v>1006</v>
      </c>
      <c r="B80" s="3" t="s">
        <v>81</v>
      </c>
      <c r="C80" s="80">
        <v>34339.699999999997</v>
      </c>
      <c r="D80" s="80">
        <v>37216.1</v>
      </c>
      <c r="E80" s="80">
        <v>38010.1</v>
      </c>
      <c r="F80" s="80">
        <v>37423.699999999997</v>
      </c>
      <c r="G80" s="80">
        <v>39945.199999999997</v>
      </c>
      <c r="H80" s="80">
        <v>42089</v>
      </c>
      <c r="I80" s="80">
        <v>43721.4</v>
      </c>
    </row>
    <row r="81" spans="1:9" ht="12.75" customHeight="1" x14ac:dyDescent="0.25">
      <c r="A81" s="3" t="s">
        <v>1006</v>
      </c>
      <c r="B81" s="3" t="s">
        <v>82</v>
      </c>
      <c r="C81" s="80">
        <v>438.7</v>
      </c>
      <c r="D81" s="80">
        <v>455.1</v>
      </c>
      <c r="E81" s="80">
        <v>475.9</v>
      </c>
      <c r="F81" s="80">
        <v>501.2</v>
      </c>
      <c r="G81" s="80">
        <v>480.5</v>
      </c>
      <c r="H81" s="80">
        <v>480.6</v>
      </c>
      <c r="I81" s="80">
        <v>486.9</v>
      </c>
    </row>
    <row r="82" spans="1:9" ht="12.75" customHeight="1" x14ac:dyDescent="0.25">
      <c r="A82" s="3" t="s">
        <v>1006</v>
      </c>
      <c r="B82" s="3" t="s">
        <v>83</v>
      </c>
      <c r="C82" s="80">
        <v>40909.9</v>
      </c>
      <c r="D82" s="80">
        <v>44272.7</v>
      </c>
      <c r="E82" s="80">
        <v>46030.1</v>
      </c>
      <c r="F82" s="80">
        <v>47855.6</v>
      </c>
      <c r="G82" s="80">
        <v>50346.3</v>
      </c>
      <c r="H82" s="80">
        <v>52347.1</v>
      </c>
      <c r="I82" s="80">
        <v>53530.6</v>
      </c>
    </row>
    <row r="83" spans="1:9" ht="12.75" customHeight="1" x14ac:dyDescent="0.25">
      <c r="A83" s="3" t="s">
        <v>1006</v>
      </c>
      <c r="B83" s="3" t="s">
        <v>84</v>
      </c>
      <c r="C83" s="80">
        <v>39161.199999999997</v>
      </c>
      <c r="D83" s="80">
        <v>41598.199999999997</v>
      </c>
      <c r="E83" s="80">
        <v>45067.9</v>
      </c>
      <c r="F83" s="80">
        <v>44460.9</v>
      </c>
      <c r="G83" s="80">
        <v>47377.5</v>
      </c>
      <c r="H83" s="80">
        <v>49836.7</v>
      </c>
      <c r="I83" s="80">
        <v>51381.5</v>
      </c>
    </row>
    <row r="84" spans="1:9" ht="12.75" customHeight="1" x14ac:dyDescent="0.25">
      <c r="A84" s="3" t="s">
        <v>1006</v>
      </c>
      <c r="B84" s="3" t="s">
        <v>85</v>
      </c>
      <c r="C84" s="80">
        <v>22109.7</v>
      </c>
      <c r="D84" s="80">
        <v>22934</v>
      </c>
      <c r="E84" s="80">
        <v>23016.400000000001</v>
      </c>
      <c r="F84" s="80">
        <v>21761.7</v>
      </c>
      <c r="G84" s="80">
        <v>22334.3</v>
      </c>
      <c r="H84" s="80">
        <v>22816.400000000001</v>
      </c>
      <c r="I84" s="80">
        <v>22830</v>
      </c>
    </row>
    <row r="85" spans="1:9" ht="12.75" customHeight="1" x14ac:dyDescent="0.25">
      <c r="A85" s="3" t="s">
        <v>1006</v>
      </c>
      <c r="B85" s="3" t="s">
        <v>86</v>
      </c>
      <c r="C85" s="80">
        <v>825.3</v>
      </c>
      <c r="D85" s="80">
        <v>847.4</v>
      </c>
      <c r="E85" s="80">
        <v>852.1</v>
      </c>
      <c r="F85" s="80">
        <v>801.4</v>
      </c>
      <c r="G85" s="80">
        <v>781.8</v>
      </c>
      <c r="H85" s="80">
        <v>798.6</v>
      </c>
      <c r="I85" s="80">
        <v>790</v>
      </c>
    </row>
    <row r="86" spans="1:9" ht="12.75" customHeight="1" x14ac:dyDescent="0.25">
      <c r="A86" s="3" t="s">
        <v>1006</v>
      </c>
      <c r="B86" s="3" t="s">
        <v>87</v>
      </c>
      <c r="C86" s="80">
        <v>40277.199999999997</v>
      </c>
      <c r="D86" s="80">
        <v>42322.7</v>
      </c>
      <c r="E86" s="80">
        <v>42993.3</v>
      </c>
      <c r="F86" s="80">
        <v>43683.5</v>
      </c>
      <c r="G86" s="80">
        <v>45504</v>
      </c>
      <c r="H86" s="80">
        <v>46996.800000000003</v>
      </c>
      <c r="I86" s="80">
        <v>47498.9</v>
      </c>
    </row>
    <row r="87" spans="1:9" ht="12.75" customHeight="1" x14ac:dyDescent="0.25">
      <c r="A87" s="3" t="s">
        <v>1006</v>
      </c>
      <c r="B87" s="3" t="s">
        <v>88</v>
      </c>
      <c r="C87" s="80">
        <v>974.2</v>
      </c>
      <c r="D87" s="80">
        <v>979.5</v>
      </c>
      <c r="E87" s="80">
        <v>1037.5</v>
      </c>
      <c r="F87" s="80">
        <v>1067.7</v>
      </c>
      <c r="G87" s="80">
        <v>2122.5</v>
      </c>
      <c r="H87" s="80">
        <v>2295.8000000000002</v>
      </c>
      <c r="I87" s="80">
        <v>2501</v>
      </c>
    </row>
    <row r="88" spans="1:9" ht="12.75" customHeight="1" x14ac:dyDescent="0.25">
      <c r="A88" s="3" t="s">
        <v>1006</v>
      </c>
      <c r="B88" s="3" t="s">
        <v>90</v>
      </c>
      <c r="C88" s="80">
        <v>15347.7</v>
      </c>
      <c r="D88" s="80">
        <v>16530.5</v>
      </c>
      <c r="E88" s="80">
        <v>16738.2</v>
      </c>
      <c r="F88" s="80">
        <v>16030.3</v>
      </c>
      <c r="G88" s="80">
        <v>16610</v>
      </c>
      <c r="H88" s="80">
        <v>17326.2</v>
      </c>
      <c r="I88" s="80">
        <v>17258.900000000001</v>
      </c>
    </row>
    <row r="89" spans="1:9" ht="12.75" customHeight="1" x14ac:dyDescent="0.25">
      <c r="A89" s="3" t="s">
        <v>1006</v>
      </c>
      <c r="B89" s="3" t="s">
        <v>91</v>
      </c>
      <c r="C89" s="80">
        <v>15851.2</v>
      </c>
      <c r="D89" s="80">
        <v>16378</v>
      </c>
      <c r="E89" s="80">
        <v>15287.7</v>
      </c>
      <c r="F89" s="80">
        <v>14719.4</v>
      </c>
      <c r="G89" s="80">
        <v>14383.5</v>
      </c>
      <c r="H89" s="80">
        <v>14401</v>
      </c>
      <c r="I89" s="80">
        <v>14173.1</v>
      </c>
    </row>
    <row r="90" spans="1:9" ht="12.75" customHeight="1" x14ac:dyDescent="0.25">
      <c r="A90" s="3" t="s">
        <v>1006</v>
      </c>
      <c r="B90" s="3" t="s">
        <v>92</v>
      </c>
      <c r="C90" s="80">
        <v>998563.1</v>
      </c>
      <c r="D90" s="80">
        <v>1038410.7</v>
      </c>
      <c r="E90" s="80">
        <v>1071795.5</v>
      </c>
      <c r="F90" s="80">
        <v>991435.4</v>
      </c>
      <c r="G90" s="80">
        <v>1036245.6</v>
      </c>
      <c r="H90" s="80">
        <v>1085850.3999999999</v>
      </c>
      <c r="I90" s="80">
        <v>1140029.3</v>
      </c>
    </row>
    <row r="91" spans="1:9" ht="12.75" customHeight="1" x14ac:dyDescent="0.25">
      <c r="A91" s="3" t="s">
        <v>1006</v>
      </c>
      <c r="B91" s="3" t="s">
        <v>93</v>
      </c>
      <c r="C91" s="80">
        <v>6306.5</v>
      </c>
      <c r="D91" s="80">
        <v>6480.4</v>
      </c>
      <c r="E91" s="80">
        <v>6408</v>
      </c>
      <c r="F91" s="80">
        <v>6293.4</v>
      </c>
      <c r="G91" s="80">
        <v>6636.7</v>
      </c>
      <c r="H91" s="80">
        <v>7197.1</v>
      </c>
      <c r="I91" s="80">
        <v>7142</v>
      </c>
    </row>
    <row r="92" spans="1:9" ht="12.75" customHeight="1" x14ac:dyDescent="0.25">
      <c r="A92" s="3" t="s">
        <v>1006</v>
      </c>
      <c r="B92" s="3" t="s">
        <v>94</v>
      </c>
      <c r="C92" s="80">
        <v>20951.599999999999</v>
      </c>
      <c r="D92" s="80">
        <v>23288.6</v>
      </c>
      <c r="E92" s="80">
        <v>24869</v>
      </c>
      <c r="F92" s="80">
        <v>25764.7</v>
      </c>
      <c r="G92" s="80">
        <v>26325.200000000001</v>
      </c>
      <c r="H92" s="80">
        <v>28586.400000000001</v>
      </c>
      <c r="I92" s="80">
        <v>28616.400000000001</v>
      </c>
    </row>
    <row r="93" spans="1:9" ht="12.75" customHeight="1" x14ac:dyDescent="0.25">
      <c r="A93" s="3" t="s">
        <v>1006</v>
      </c>
      <c r="B93" s="3" t="s">
        <v>95</v>
      </c>
      <c r="C93" s="80">
        <v>19864.8</v>
      </c>
      <c r="D93" s="80">
        <v>20874.3</v>
      </c>
      <c r="E93" s="80">
        <v>22041.3</v>
      </c>
      <c r="F93" s="80">
        <v>21405.9</v>
      </c>
      <c r="G93" s="80">
        <v>23104.9</v>
      </c>
      <c r="H93" s="80">
        <v>24312.2</v>
      </c>
      <c r="I93" s="80">
        <v>24800.9</v>
      </c>
    </row>
    <row r="94" spans="1:9" ht="12.75" customHeight="1" x14ac:dyDescent="0.25">
      <c r="A94" s="3" t="s">
        <v>1006</v>
      </c>
      <c r="B94" s="3" t="s">
        <v>96</v>
      </c>
      <c r="C94" s="80">
        <v>126558</v>
      </c>
      <c r="D94" s="80">
        <v>138982.9</v>
      </c>
      <c r="E94" s="80">
        <v>149925.6</v>
      </c>
      <c r="F94" s="80">
        <v>148271.4</v>
      </c>
      <c r="G94" s="80">
        <v>165933</v>
      </c>
      <c r="H94" s="80">
        <v>175923.6</v>
      </c>
      <c r="I94" s="80">
        <v>186437</v>
      </c>
    </row>
    <row r="95" spans="1:9" ht="12.75" customHeight="1" x14ac:dyDescent="0.25">
      <c r="A95" s="3" t="s">
        <v>1006</v>
      </c>
      <c r="B95" s="3" t="s">
        <v>218</v>
      </c>
      <c r="C95" s="80">
        <v>62596.2</v>
      </c>
      <c r="D95" s="80">
        <v>63001.2</v>
      </c>
      <c r="E95" s="80">
        <v>61376.2</v>
      </c>
      <c r="F95" s="80">
        <v>61768.5</v>
      </c>
      <c r="G95" s="80">
        <v>62164.5</v>
      </c>
      <c r="H95" s="80">
        <v>63544.4</v>
      </c>
      <c r="I95" s="80">
        <v>66026.899999999994</v>
      </c>
    </row>
    <row r="96" spans="1:9" ht="12.75" customHeight="1" x14ac:dyDescent="0.25">
      <c r="A96" s="3" t="s">
        <v>1006</v>
      </c>
      <c r="B96" s="3" t="s">
        <v>97</v>
      </c>
      <c r="C96" s="80">
        <v>724</v>
      </c>
      <c r="D96" s="80">
        <v>765</v>
      </c>
      <c r="E96" s="80">
        <v>779.3</v>
      </c>
      <c r="F96" s="80">
        <v>701</v>
      </c>
      <c r="G96" s="80">
        <v>680.3</v>
      </c>
      <c r="H96" s="80">
        <v>676.1</v>
      </c>
      <c r="I96" s="80">
        <v>668.2</v>
      </c>
    </row>
    <row r="97" spans="1:9" ht="12.75" customHeight="1" x14ac:dyDescent="0.25">
      <c r="A97" s="3" t="s">
        <v>1006</v>
      </c>
      <c r="B97" s="3" t="s">
        <v>98</v>
      </c>
      <c r="C97" s="80">
        <v>1157</v>
      </c>
      <c r="D97" s="80">
        <v>1240</v>
      </c>
      <c r="E97" s="80">
        <v>1198.9000000000001</v>
      </c>
      <c r="F97" s="80">
        <v>1244.5</v>
      </c>
      <c r="G97" s="80">
        <v>1250.3</v>
      </c>
      <c r="H97" s="80">
        <v>1227.2</v>
      </c>
      <c r="I97" s="80">
        <v>1197.8</v>
      </c>
    </row>
    <row r="98" spans="1:9" ht="12.75" customHeight="1" x14ac:dyDescent="0.25">
      <c r="A98" s="3" t="s">
        <v>1006</v>
      </c>
      <c r="B98" s="3" t="s">
        <v>99</v>
      </c>
      <c r="C98" s="80">
        <v>743.1</v>
      </c>
      <c r="D98" s="80">
        <v>786.9</v>
      </c>
      <c r="E98" s="80">
        <v>729.6</v>
      </c>
      <c r="F98" s="80">
        <v>708.3</v>
      </c>
      <c r="G98" s="80">
        <v>695.9</v>
      </c>
      <c r="H98" s="80">
        <v>687.8</v>
      </c>
      <c r="I98" s="80">
        <v>671.7</v>
      </c>
    </row>
    <row r="99" spans="1:9" ht="12.75" customHeight="1" x14ac:dyDescent="0.25">
      <c r="A99" s="3" t="s">
        <v>1006</v>
      </c>
      <c r="B99" s="3" t="s">
        <v>100</v>
      </c>
      <c r="C99" s="80">
        <v>3452.9</v>
      </c>
      <c r="D99" s="80">
        <v>3713.5</v>
      </c>
      <c r="E99" s="80">
        <v>3908.8</v>
      </c>
      <c r="F99" s="80">
        <v>4291</v>
      </c>
      <c r="G99" s="80">
        <v>4372.3999999999996</v>
      </c>
      <c r="H99" s="80">
        <v>4011</v>
      </c>
      <c r="I99" s="80">
        <v>4053.6</v>
      </c>
    </row>
    <row r="100" spans="1:9" ht="12.75" customHeight="1" x14ac:dyDescent="0.25">
      <c r="A100" s="3" t="s">
        <v>1006</v>
      </c>
      <c r="B100" s="3" t="s">
        <v>101</v>
      </c>
      <c r="C100" s="80">
        <v>29684</v>
      </c>
      <c r="D100" s="80">
        <v>31093.7</v>
      </c>
      <c r="E100" s="80">
        <v>30950.400000000001</v>
      </c>
      <c r="F100" s="80">
        <v>25890.799999999999</v>
      </c>
      <c r="G100" s="80">
        <v>26877.7</v>
      </c>
      <c r="H100" s="80">
        <v>23279.5</v>
      </c>
      <c r="I100" s="80">
        <v>21453.9</v>
      </c>
    </row>
    <row r="101" spans="1:9" ht="12.75" customHeight="1" x14ac:dyDescent="0.25">
      <c r="A101" s="3" t="s">
        <v>1006</v>
      </c>
      <c r="B101" s="3" t="s">
        <v>102</v>
      </c>
      <c r="C101" s="80">
        <v>35322.699999999997</v>
      </c>
      <c r="D101" s="80">
        <v>38093.699999999997</v>
      </c>
      <c r="E101" s="80">
        <v>40565.5</v>
      </c>
      <c r="F101" s="80">
        <v>41015</v>
      </c>
      <c r="G101" s="80">
        <v>43969.5</v>
      </c>
      <c r="H101" s="80">
        <v>46610.6</v>
      </c>
      <c r="I101" s="80">
        <v>46036.6</v>
      </c>
    </row>
    <row r="102" spans="1:9" ht="12.75" customHeight="1" x14ac:dyDescent="0.25">
      <c r="A102" s="3" t="s">
        <v>1006</v>
      </c>
      <c r="B102" s="3" t="s">
        <v>103</v>
      </c>
      <c r="C102" s="80">
        <v>356945.8</v>
      </c>
      <c r="D102" s="80">
        <v>378141.8</v>
      </c>
      <c r="E102" s="80">
        <v>399521.7</v>
      </c>
      <c r="F102" s="80">
        <v>328596.8</v>
      </c>
      <c r="G102" s="80">
        <v>362970.6</v>
      </c>
      <c r="H102" s="80">
        <v>382674.8</v>
      </c>
      <c r="I102" s="80">
        <v>350609.7</v>
      </c>
    </row>
    <row r="103" spans="1:9" ht="12.75" customHeight="1" x14ac:dyDescent="0.25">
      <c r="A103" s="3" t="s">
        <v>1006</v>
      </c>
      <c r="B103" s="3" t="s">
        <v>104</v>
      </c>
      <c r="C103" s="80">
        <v>143483.20000000001</v>
      </c>
      <c r="D103" s="80">
        <v>157002.9</v>
      </c>
      <c r="E103" s="80">
        <v>176708.4</v>
      </c>
      <c r="F103" s="80">
        <v>154620</v>
      </c>
      <c r="G103" s="80">
        <v>178073.1</v>
      </c>
      <c r="H103" s="80">
        <v>203822.5</v>
      </c>
      <c r="I103" s="80">
        <v>209284.5</v>
      </c>
    </row>
    <row r="104" spans="1:9" ht="12.75" customHeight="1" x14ac:dyDescent="0.25">
      <c r="A104" s="3" t="s">
        <v>1006</v>
      </c>
      <c r="B104" s="3" t="s">
        <v>105</v>
      </c>
      <c r="C104" s="80">
        <v>68752.3</v>
      </c>
      <c r="D104" s="80">
        <v>74380</v>
      </c>
      <c r="E104" s="80">
        <v>90259.199999999997</v>
      </c>
      <c r="F104" s="80">
        <v>70583.100000000006</v>
      </c>
      <c r="G104" s="80">
        <v>77483.199999999997</v>
      </c>
      <c r="H104" s="80">
        <v>91115.5</v>
      </c>
      <c r="I104" s="80">
        <v>92157.1</v>
      </c>
    </row>
    <row r="105" spans="1:9" ht="12.75" customHeight="1" x14ac:dyDescent="0.25">
      <c r="A105" s="3" t="s">
        <v>1006</v>
      </c>
      <c r="B105" s="3" t="s">
        <v>106</v>
      </c>
      <c r="C105" s="80">
        <v>17472.2</v>
      </c>
      <c r="D105" s="80">
        <v>19883.900000000001</v>
      </c>
      <c r="E105" s="80">
        <v>22171</v>
      </c>
      <c r="F105" s="80">
        <v>19137.900000000001</v>
      </c>
      <c r="G105" s="80">
        <v>22307.9</v>
      </c>
      <c r="H105" s="80">
        <v>26146.400000000001</v>
      </c>
      <c r="I105" s="80">
        <v>27177.3</v>
      </c>
    </row>
    <row r="106" spans="1:9" ht="12.75" customHeight="1" x14ac:dyDescent="0.25">
      <c r="A106" s="3" t="s">
        <v>1006</v>
      </c>
      <c r="B106" s="3" t="s">
        <v>107</v>
      </c>
      <c r="C106" s="80">
        <v>5934.1</v>
      </c>
      <c r="D106" s="80">
        <v>6303.3</v>
      </c>
      <c r="E106" s="80">
        <v>6706.7</v>
      </c>
      <c r="F106" s="80">
        <v>6895.8</v>
      </c>
      <c r="G106" s="80">
        <v>7146.6</v>
      </c>
      <c r="H106" s="80">
        <v>7339.2</v>
      </c>
      <c r="I106" s="80">
        <v>7186.3</v>
      </c>
    </row>
    <row r="107" spans="1:9" ht="12.75" customHeight="1" x14ac:dyDescent="0.25">
      <c r="A107" s="3" t="s">
        <v>1006</v>
      </c>
      <c r="B107" s="3" t="s">
        <v>108</v>
      </c>
      <c r="C107" s="80">
        <v>13109.6</v>
      </c>
      <c r="D107" s="80">
        <v>14299.4</v>
      </c>
      <c r="E107" s="80">
        <v>15962.8</v>
      </c>
      <c r="F107" s="80">
        <v>13454</v>
      </c>
      <c r="G107" s="80">
        <v>14225</v>
      </c>
      <c r="H107" s="80">
        <v>15780.6</v>
      </c>
      <c r="I107" s="80">
        <v>15600.8</v>
      </c>
    </row>
    <row r="108" spans="1:9" ht="12.75" customHeight="1" x14ac:dyDescent="0.25">
      <c r="A108" s="3" t="s">
        <v>1006</v>
      </c>
      <c r="B108" s="3" t="s">
        <v>109</v>
      </c>
      <c r="C108" s="80">
        <v>7224.1</v>
      </c>
      <c r="D108" s="80">
        <v>7604.6</v>
      </c>
      <c r="E108" s="80">
        <v>7872.8</v>
      </c>
      <c r="F108" s="80">
        <v>8041.4</v>
      </c>
      <c r="G108" s="80">
        <v>8650</v>
      </c>
      <c r="H108" s="80">
        <v>8973.2999999999993</v>
      </c>
      <c r="I108" s="80">
        <v>9048.7999999999993</v>
      </c>
    </row>
    <row r="109" spans="1:9" ht="12.75" customHeight="1" x14ac:dyDescent="0.25">
      <c r="A109" s="3" t="s">
        <v>1006</v>
      </c>
      <c r="B109" s="3" t="s">
        <v>110</v>
      </c>
      <c r="C109" s="80">
        <v>1854.2</v>
      </c>
      <c r="D109" s="80">
        <v>1922</v>
      </c>
      <c r="E109" s="80">
        <v>2020.6</v>
      </c>
      <c r="F109" s="80">
        <v>2086.6999999999998</v>
      </c>
      <c r="G109" s="80">
        <v>2291.1</v>
      </c>
      <c r="H109" s="80">
        <v>2350.5</v>
      </c>
      <c r="I109" s="80">
        <v>2163.1</v>
      </c>
    </row>
    <row r="110" spans="1:9" ht="12.75" customHeight="1" x14ac:dyDescent="0.25">
      <c r="A110" s="3" t="s">
        <v>1006</v>
      </c>
      <c r="B110" s="3" t="s">
        <v>111</v>
      </c>
      <c r="C110" s="80">
        <v>21315.4</v>
      </c>
      <c r="D110" s="80">
        <v>22081</v>
      </c>
      <c r="E110" s="80">
        <v>21908.7</v>
      </c>
      <c r="F110" s="80">
        <v>21442.400000000001</v>
      </c>
      <c r="G110" s="80">
        <v>22381</v>
      </c>
      <c r="H110" s="80">
        <v>23929.8</v>
      </c>
      <c r="I110" s="80">
        <v>23996.6</v>
      </c>
    </row>
    <row r="111" spans="1:9" ht="12.75" customHeight="1" x14ac:dyDescent="0.25">
      <c r="A111" s="3" t="s">
        <v>1006</v>
      </c>
      <c r="B111" s="3" t="s">
        <v>112</v>
      </c>
      <c r="C111" s="80">
        <v>1340.1</v>
      </c>
      <c r="D111" s="80">
        <v>1444.1</v>
      </c>
      <c r="E111" s="80">
        <v>1437.5</v>
      </c>
      <c r="F111" s="80">
        <v>1515.9</v>
      </c>
      <c r="G111" s="80">
        <v>1582.8</v>
      </c>
      <c r="H111" s="80">
        <v>1648.6</v>
      </c>
      <c r="I111" s="80">
        <v>1723.1</v>
      </c>
    </row>
    <row r="112" spans="1:9" ht="12.75" customHeight="1" x14ac:dyDescent="0.25">
      <c r="A112" s="3" t="s">
        <v>1006</v>
      </c>
      <c r="B112" s="3" t="s">
        <v>113</v>
      </c>
      <c r="C112" s="80">
        <v>1850.9</v>
      </c>
      <c r="D112" s="80">
        <v>1925.6</v>
      </c>
      <c r="E112" s="80">
        <v>1893.2</v>
      </c>
      <c r="F112" s="80">
        <v>1911.7</v>
      </c>
      <c r="G112" s="80">
        <v>1985.5</v>
      </c>
      <c r="H112" s="80">
        <v>2074.5</v>
      </c>
      <c r="I112" s="80">
        <v>2044</v>
      </c>
    </row>
    <row r="113" spans="1:9" ht="12.75" customHeight="1" x14ac:dyDescent="0.25">
      <c r="A113" s="3" t="s">
        <v>1006</v>
      </c>
      <c r="B113" s="3" t="s">
        <v>114</v>
      </c>
      <c r="C113" s="80">
        <v>5953.8</v>
      </c>
      <c r="D113" s="80">
        <v>6795</v>
      </c>
      <c r="E113" s="80">
        <v>6638.4</v>
      </c>
      <c r="F113" s="80">
        <v>5787.4</v>
      </c>
      <c r="G113" s="80">
        <v>7141.3</v>
      </c>
      <c r="H113" s="80">
        <v>7549</v>
      </c>
      <c r="I113" s="80">
        <v>7875.4</v>
      </c>
    </row>
    <row r="114" spans="1:9" ht="12.75" customHeight="1" x14ac:dyDescent="0.25">
      <c r="A114" s="3" t="s">
        <v>1006</v>
      </c>
      <c r="B114" s="3" t="s">
        <v>115</v>
      </c>
      <c r="C114" s="80">
        <v>557.70000000000005</v>
      </c>
      <c r="D114" s="80">
        <v>566</v>
      </c>
      <c r="E114" s="80">
        <v>574.1</v>
      </c>
      <c r="F114" s="80">
        <v>595.9</v>
      </c>
      <c r="G114" s="80">
        <v>611.79999999999995</v>
      </c>
      <c r="H114" s="80">
        <v>611.5</v>
      </c>
      <c r="I114" s="80">
        <v>614.20000000000005</v>
      </c>
    </row>
    <row r="115" spans="1:9" ht="12.75" customHeight="1" x14ac:dyDescent="0.25">
      <c r="A115" s="3" t="s">
        <v>1006</v>
      </c>
      <c r="B115" s="3" t="s">
        <v>116</v>
      </c>
      <c r="C115" s="80">
        <v>13040.5</v>
      </c>
      <c r="D115" s="80">
        <v>14353</v>
      </c>
      <c r="E115" s="80">
        <v>14954.4</v>
      </c>
      <c r="F115" s="80">
        <v>15302.3</v>
      </c>
      <c r="G115" s="80">
        <v>16772.900000000001</v>
      </c>
      <c r="H115" s="80">
        <v>17889</v>
      </c>
      <c r="I115" s="80">
        <v>18284.3</v>
      </c>
    </row>
    <row r="116" spans="1:9" ht="12.75" customHeight="1" x14ac:dyDescent="0.25">
      <c r="A116" s="3" t="s">
        <v>1006</v>
      </c>
      <c r="B116" s="3" t="s">
        <v>117</v>
      </c>
      <c r="C116" s="80">
        <v>7488.1</v>
      </c>
      <c r="D116" s="80">
        <v>6922.9</v>
      </c>
      <c r="E116" s="80">
        <v>9653.2000000000007</v>
      </c>
      <c r="F116" s="80">
        <v>8280.2999999999993</v>
      </c>
      <c r="G116" s="80">
        <v>10504</v>
      </c>
      <c r="H116" s="80">
        <v>12140.5</v>
      </c>
      <c r="I116" s="80">
        <v>12752.8</v>
      </c>
    </row>
    <row r="117" spans="1:9" ht="12.75" customHeight="1" x14ac:dyDescent="0.25">
      <c r="A117" s="3" t="s">
        <v>1006</v>
      </c>
      <c r="B117" s="3" t="s">
        <v>118</v>
      </c>
      <c r="C117" s="80">
        <v>20093</v>
      </c>
      <c r="D117" s="80">
        <v>20606.599999999999</v>
      </c>
      <c r="E117" s="80">
        <v>21491.3</v>
      </c>
      <c r="F117" s="80">
        <v>22066.9</v>
      </c>
      <c r="G117" s="80">
        <v>22665.7</v>
      </c>
      <c r="H117" s="80">
        <v>20889.599999999999</v>
      </c>
      <c r="I117" s="80">
        <v>21120.1</v>
      </c>
    </row>
    <row r="118" spans="1:9" ht="12.75" customHeight="1" x14ac:dyDescent="0.25">
      <c r="A118" s="3" t="s">
        <v>1006</v>
      </c>
      <c r="B118" s="3" t="s">
        <v>119</v>
      </c>
      <c r="C118" s="80">
        <v>1194.3</v>
      </c>
      <c r="D118" s="80">
        <v>1247.2</v>
      </c>
      <c r="E118" s="80">
        <v>1276.5999999999999</v>
      </c>
      <c r="F118" s="80">
        <v>1311.1</v>
      </c>
      <c r="G118" s="80">
        <v>1353.3</v>
      </c>
      <c r="H118" s="80">
        <v>1490.9</v>
      </c>
      <c r="I118" s="80">
        <v>1480.1</v>
      </c>
    </row>
    <row r="119" spans="1:9" ht="12.75" customHeight="1" x14ac:dyDescent="0.25">
      <c r="A119" s="3" t="s">
        <v>1006</v>
      </c>
      <c r="B119" s="3" t="s">
        <v>120</v>
      </c>
      <c r="C119" s="80">
        <v>194044.7</v>
      </c>
      <c r="D119" s="80">
        <v>214719.6</v>
      </c>
      <c r="E119" s="80">
        <v>218130.7</v>
      </c>
      <c r="F119" s="80">
        <v>224457.8</v>
      </c>
      <c r="G119" s="80">
        <v>232815.3</v>
      </c>
      <c r="H119" s="80">
        <v>237789.7</v>
      </c>
      <c r="I119" s="80">
        <v>239072</v>
      </c>
    </row>
    <row r="120" spans="1:9" ht="12.75" customHeight="1" x14ac:dyDescent="0.25">
      <c r="A120" s="3" t="s">
        <v>1006</v>
      </c>
      <c r="B120" s="3" t="s">
        <v>121</v>
      </c>
      <c r="C120" s="80">
        <v>7375.6</v>
      </c>
      <c r="D120" s="80">
        <v>8499.7999999999993</v>
      </c>
      <c r="E120" s="80">
        <v>13254.7</v>
      </c>
      <c r="F120" s="80">
        <v>7553.2</v>
      </c>
      <c r="G120" s="80">
        <v>8597.9</v>
      </c>
      <c r="H120" s="80">
        <v>10588.6</v>
      </c>
      <c r="I120" s="80">
        <v>12498.9</v>
      </c>
    </row>
    <row r="121" spans="1:9" ht="12.75" customHeight="1" x14ac:dyDescent="0.25">
      <c r="A121" s="3" t="s">
        <v>1006</v>
      </c>
      <c r="B121" s="3" t="s">
        <v>122</v>
      </c>
      <c r="C121" s="80">
        <v>3180.9</v>
      </c>
      <c r="D121" s="80">
        <v>3122.1</v>
      </c>
      <c r="E121" s="80">
        <v>3130.7</v>
      </c>
      <c r="F121" s="80">
        <v>3312.5</v>
      </c>
      <c r="G121" s="80">
        <v>3682.2</v>
      </c>
      <c r="H121" s="80">
        <v>4009.7</v>
      </c>
      <c r="I121" s="80">
        <v>4440.3999999999996</v>
      </c>
    </row>
    <row r="122" spans="1:9" ht="12.75" customHeight="1" x14ac:dyDescent="0.25">
      <c r="A122" s="3" t="s">
        <v>1006</v>
      </c>
      <c r="B122" s="3" t="s">
        <v>123</v>
      </c>
      <c r="C122" s="80">
        <v>24156.5</v>
      </c>
      <c r="D122" s="80">
        <v>26934.6</v>
      </c>
      <c r="E122" s="80">
        <v>26916.400000000001</v>
      </c>
      <c r="F122" s="80">
        <v>33452.699999999997</v>
      </c>
      <c r="G122" s="80">
        <v>35332.300000000003</v>
      </c>
      <c r="H122" s="80">
        <v>31082</v>
      </c>
      <c r="I122" s="80">
        <v>28047.8</v>
      </c>
    </row>
    <row r="123" spans="1:9" ht="12.75" customHeight="1" x14ac:dyDescent="0.25">
      <c r="A123" s="3" t="s">
        <v>1006</v>
      </c>
      <c r="B123" s="3" t="s">
        <v>124</v>
      </c>
      <c r="C123" s="80">
        <v>10157.700000000001</v>
      </c>
      <c r="D123" s="80">
        <v>10653.5</v>
      </c>
      <c r="E123" s="80">
        <v>11770.2</v>
      </c>
      <c r="F123" s="80">
        <v>9306.1</v>
      </c>
      <c r="G123" s="80">
        <v>11399.4</v>
      </c>
      <c r="H123" s="80">
        <v>13278.3</v>
      </c>
      <c r="I123" s="80">
        <v>13549.5</v>
      </c>
    </row>
    <row r="124" spans="1:9" ht="12.75" customHeight="1" x14ac:dyDescent="0.25">
      <c r="A124" s="3" t="s">
        <v>1006</v>
      </c>
      <c r="B124" s="3" t="s">
        <v>125</v>
      </c>
      <c r="C124" s="80">
        <v>724.4</v>
      </c>
      <c r="D124" s="80">
        <v>735.6</v>
      </c>
      <c r="E124" s="80">
        <v>804.5</v>
      </c>
      <c r="F124" s="80">
        <v>861.3</v>
      </c>
      <c r="G124" s="80">
        <v>913</v>
      </c>
      <c r="H124" s="80">
        <v>963.6</v>
      </c>
      <c r="I124" s="80">
        <v>953.4</v>
      </c>
    </row>
    <row r="125" spans="1:9" ht="12.75" customHeight="1" x14ac:dyDescent="0.25">
      <c r="A125" s="3" t="s">
        <v>1006</v>
      </c>
      <c r="B125" s="3" t="s">
        <v>126</v>
      </c>
      <c r="C125" s="80">
        <v>13008.2</v>
      </c>
      <c r="D125" s="80">
        <v>14147</v>
      </c>
      <c r="E125" s="80">
        <v>15132.3</v>
      </c>
      <c r="F125" s="80">
        <v>15793.1</v>
      </c>
      <c r="G125" s="80">
        <v>17024.599999999999</v>
      </c>
      <c r="H125" s="80">
        <v>19985</v>
      </c>
      <c r="I125" s="80">
        <v>20156.8</v>
      </c>
    </row>
    <row r="126" spans="1:9" ht="12.75" customHeight="1" x14ac:dyDescent="0.25">
      <c r="A126" s="3" t="s">
        <v>1006</v>
      </c>
      <c r="B126" s="3" t="s">
        <v>127</v>
      </c>
      <c r="C126" s="80">
        <v>4742.8999999999996</v>
      </c>
      <c r="D126" s="80">
        <v>4508.3</v>
      </c>
      <c r="E126" s="80">
        <v>4566.7</v>
      </c>
      <c r="F126" s="80">
        <v>4631.6000000000004</v>
      </c>
      <c r="G126" s="80">
        <v>4709</v>
      </c>
      <c r="H126" s="80">
        <v>4916.3999999999996</v>
      </c>
      <c r="I126" s="80">
        <v>5114.1000000000004</v>
      </c>
    </row>
    <row r="127" spans="1:9" ht="12.75" customHeight="1" x14ac:dyDescent="0.25">
      <c r="A127" s="3" t="s">
        <v>1006</v>
      </c>
      <c r="B127" s="3" t="s">
        <v>128</v>
      </c>
      <c r="C127" s="80">
        <v>718.9</v>
      </c>
      <c r="D127" s="80">
        <v>753.2</v>
      </c>
      <c r="E127" s="80">
        <v>776.4</v>
      </c>
      <c r="F127" s="80">
        <v>824.6</v>
      </c>
      <c r="G127" s="80">
        <v>853.5</v>
      </c>
      <c r="H127" s="80">
        <v>869.4</v>
      </c>
      <c r="I127" s="80">
        <v>889.9</v>
      </c>
    </row>
    <row r="128" spans="1:9" ht="12.75" customHeight="1" x14ac:dyDescent="0.25">
      <c r="A128" s="3" t="s">
        <v>1006</v>
      </c>
      <c r="B128" s="3" t="s">
        <v>129</v>
      </c>
      <c r="C128" s="80">
        <v>514963.6</v>
      </c>
      <c r="D128" s="80">
        <v>559482.5</v>
      </c>
      <c r="E128" s="80">
        <v>526260</v>
      </c>
      <c r="F128" s="80">
        <v>491407.6</v>
      </c>
      <c r="G128" s="80">
        <v>541614</v>
      </c>
      <c r="H128" s="80">
        <v>449201</v>
      </c>
      <c r="I128" s="80">
        <v>374586.3</v>
      </c>
    </row>
    <row r="129" spans="1:9" ht="12.75" customHeight="1" x14ac:dyDescent="0.25">
      <c r="A129" s="3" t="s">
        <v>1006</v>
      </c>
      <c r="B129" s="3" t="s">
        <v>130</v>
      </c>
      <c r="C129" s="80">
        <v>78361.399999999994</v>
      </c>
      <c r="D129" s="80">
        <v>66218.899999999994</v>
      </c>
      <c r="E129" s="80">
        <v>95352.5</v>
      </c>
      <c r="F129" s="80">
        <v>70973.5</v>
      </c>
      <c r="G129" s="80">
        <v>89054.399999999994</v>
      </c>
      <c r="H129" s="80">
        <v>111624.6</v>
      </c>
      <c r="I129" s="80">
        <v>113576.1</v>
      </c>
    </row>
    <row r="130" spans="1:9" ht="12.75" customHeight="1" x14ac:dyDescent="0.25">
      <c r="A130" s="3" t="s">
        <v>1006</v>
      </c>
      <c r="B130" s="3" t="s">
        <v>131</v>
      </c>
      <c r="C130" s="80">
        <v>195878.9</v>
      </c>
      <c r="D130" s="80">
        <v>206709.9</v>
      </c>
      <c r="E130" s="80">
        <v>205140.3</v>
      </c>
      <c r="F130" s="80">
        <v>208950.9</v>
      </c>
      <c r="G130" s="80">
        <v>216956.7</v>
      </c>
      <c r="H130" s="80">
        <v>224688.5</v>
      </c>
      <c r="I130" s="80">
        <v>233537.9</v>
      </c>
    </row>
    <row r="131" spans="1:9" ht="12.75" customHeight="1" x14ac:dyDescent="0.25">
      <c r="A131" s="3" t="s">
        <v>1006</v>
      </c>
      <c r="B131" s="3" t="s">
        <v>132</v>
      </c>
      <c r="C131" s="80">
        <v>21027.7</v>
      </c>
      <c r="D131" s="80">
        <v>23354.2</v>
      </c>
      <c r="E131" s="80">
        <v>24562.400000000001</v>
      </c>
      <c r="F131" s="80">
        <v>26223</v>
      </c>
      <c r="G131" s="80">
        <v>26646.7</v>
      </c>
      <c r="H131" s="80">
        <v>28143.200000000001</v>
      </c>
      <c r="I131" s="80">
        <v>28449.9</v>
      </c>
    </row>
    <row r="132" spans="1:9" ht="12.75" customHeight="1" x14ac:dyDescent="0.25">
      <c r="A132" s="3" t="s">
        <v>1006</v>
      </c>
      <c r="B132" s="3" t="s">
        <v>133</v>
      </c>
      <c r="C132" s="80">
        <v>33028.1</v>
      </c>
      <c r="D132" s="80">
        <v>35717</v>
      </c>
      <c r="E132" s="80">
        <v>35867.4</v>
      </c>
      <c r="F132" s="80">
        <v>36360.5</v>
      </c>
      <c r="G132" s="80">
        <v>37537.5</v>
      </c>
      <c r="H132" s="80">
        <v>38534</v>
      </c>
      <c r="I132" s="80">
        <v>37520.5</v>
      </c>
    </row>
    <row r="133" spans="1:9" ht="12.75" customHeight="1" x14ac:dyDescent="0.25">
      <c r="A133" s="3" t="s">
        <v>1006</v>
      </c>
      <c r="B133" s="3" t="s">
        <v>134</v>
      </c>
      <c r="C133" s="80">
        <v>158623</v>
      </c>
      <c r="D133" s="80">
        <v>166288.20000000001</v>
      </c>
      <c r="E133" s="80">
        <v>177039.1</v>
      </c>
      <c r="F133" s="80">
        <v>130106.4</v>
      </c>
      <c r="G133" s="80">
        <v>142714.9</v>
      </c>
      <c r="H133" s="80">
        <v>174461.6</v>
      </c>
      <c r="I133" s="80">
        <v>178463.1</v>
      </c>
    </row>
    <row r="134" spans="1:9" ht="12.75" customHeight="1" x14ac:dyDescent="0.25">
      <c r="A134" s="3" t="s">
        <v>1006</v>
      </c>
      <c r="B134" s="3" t="s">
        <v>135</v>
      </c>
      <c r="C134" s="80">
        <v>31068.5</v>
      </c>
      <c r="D134" s="80">
        <v>33343.5</v>
      </c>
      <c r="E134" s="80">
        <v>35685.300000000003</v>
      </c>
      <c r="F134" s="80">
        <v>41778.300000000003</v>
      </c>
      <c r="G134" s="80">
        <v>46097.8</v>
      </c>
      <c r="H134" s="80">
        <v>46055.1</v>
      </c>
      <c r="I134" s="80">
        <v>46136.6</v>
      </c>
    </row>
    <row r="135" spans="1:9" ht="12.75" customHeight="1" x14ac:dyDescent="0.25">
      <c r="A135" s="3" t="s">
        <v>1006</v>
      </c>
      <c r="B135" s="3" t="s">
        <v>136</v>
      </c>
      <c r="C135" s="80">
        <v>2269.6</v>
      </c>
      <c r="D135" s="80">
        <v>2372.1999999999998</v>
      </c>
      <c r="E135" s="80">
        <v>2683.9</v>
      </c>
      <c r="F135" s="80">
        <v>2795.3</v>
      </c>
      <c r="G135" s="80">
        <v>2694.3</v>
      </c>
      <c r="H135" s="80">
        <v>2830.5</v>
      </c>
      <c r="I135" s="80">
        <v>2830.9</v>
      </c>
    </row>
    <row r="136" spans="1:9" ht="12.75" customHeight="1" x14ac:dyDescent="0.25">
      <c r="A136" s="3" t="s">
        <v>1006</v>
      </c>
      <c r="B136" s="3" t="s">
        <v>137</v>
      </c>
      <c r="C136" s="80">
        <v>612.79999999999995</v>
      </c>
      <c r="D136" s="80">
        <v>732.8</v>
      </c>
      <c r="E136" s="80">
        <v>773.2</v>
      </c>
      <c r="F136" s="80">
        <v>745</v>
      </c>
      <c r="G136" s="80">
        <v>815.3</v>
      </c>
      <c r="H136" s="80">
        <v>922.3</v>
      </c>
      <c r="I136" s="80">
        <v>1004.4</v>
      </c>
    </row>
    <row r="137" spans="1:9" ht="12.75" customHeight="1" x14ac:dyDescent="0.25">
      <c r="A137" s="3" t="s">
        <v>1006</v>
      </c>
      <c r="B137" s="3" t="s">
        <v>138</v>
      </c>
      <c r="C137" s="80">
        <v>88365.7</v>
      </c>
      <c r="D137" s="80">
        <v>102006.6</v>
      </c>
      <c r="E137" s="80">
        <v>117061.6</v>
      </c>
      <c r="F137" s="80">
        <v>77596.800000000003</v>
      </c>
      <c r="G137" s="80">
        <v>98316.6</v>
      </c>
      <c r="H137" s="80">
        <v>48222</v>
      </c>
      <c r="I137" s="80">
        <v>92335.6</v>
      </c>
    </row>
    <row r="138" spans="1:9" ht="12.75" customHeight="1" x14ac:dyDescent="0.25">
      <c r="A138" s="3" t="s">
        <v>1006</v>
      </c>
      <c r="B138" s="3" t="s">
        <v>139</v>
      </c>
      <c r="C138" s="80">
        <v>8858.1</v>
      </c>
      <c r="D138" s="80">
        <v>9414.2000000000007</v>
      </c>
      <c r="E138" s="80">
        <v>10153.4</v>
      </c>
      <c r="F138" s="80">
        <v>9699.2000000000007</v>
      </c>
      <c r="G138" s="80">
        <v>9532.2000000000007</v>
      </c>
      <c r="H138" s="80">
        <v>9798.2000000000007</v>
      </c>
      <c r="I138" s="80">
        <v>9736.2999999999993</v>
      </c>
    </row>
    <row r="139" spans="1:9" ht="12.75" customHeight="1" x14ac:dyDescent="0.25">
      <c r="A139" s="3" t="s">
        <v>1006</v>
      </c>
      <c r="B139" s="3" t="s">
        <v>140</v>
      </c>
      <c r="C139" s="80">
        <v>1915.1</v>
      </c>
      <c r="D139" s="80">
        <v>1962.1</v>
      </c>
      <c r="E139" s="80">
        <v>2139</v>
      </c>
      <c r="F139" s="80">
        <v>2264.1999999999998</v>
      </c>
      <c r="G139" s="80">
        <v>2360.1999999999998</v>
      </c>
      <c r="H139" s="80">
        <v>2416.1</v>
      </c>
      <c r="I139" s="80">
        <v>2133.1</v>
      </c>
    </row>
    <row r="140" spans="1:9" ht="12.75" customHeight="1" x14ac:dyDescent="0.25">
      <c r="A140" s="3" t="s">
        <v>1006</v>
      </c>
      <c r="B140" s="3" t="s">
        <v>141</v>
      </c>
      <c r="C140" s="80">
        <v>7019.9</v>
      </c>
      <c r="D140" s="80">
        <v>8208.5</v>
      </c>
      <c r="E140" s="80">
        <v>8574.9</v>
      </c>
      <c r="F140" s="80">
        <v>9125</v>
      </c>
      <c r="G140" s="80">
        <v>10105.200000000001</v>
      </c>
      <c r="H140" s="80">
        <v>10669.1</v>
      </c>
      <c r="I140" s="80">
        <v>9906.6</v>
      </c>
    </row>
    <row r="141" spans="1:9" ht="12.75" customHeight="1" x14ac:dyDescent="0.25">
      <c r="A141" s="3" t="s">
        <v>1006</v>
      </c>
      <c r="B141" s="3" t="s">
        <v>142</v>
      </c>
      <c r="C141" s="80">
        <v>3477.1</v>
      </c>
      <c r="D141" s="80">
        <v>3219</v>
      </c>
      <c r="E141" s="80">
        <v>3501.6</v>
      </c>
      <c r="F141" s="80">
        <v>3171.5</v>
      </c>
      <c r="G141" s="80">
        <v>3611.3</v>
      </c>
      <c r="H141" s="80">
        <v>4093.2</v>
      </c>
      <c r="I141" s="80">
        <v>3995.3</v>
      </c>
    </row>
    <row r="142" spans="1:9" ht="12.75" customHeight="1" x14ac:dyDescent="0.25">
      <c r="A142" s="3" t="s">
        <v>1006</v>
      </c>
      <c r="B142" s="3" t="s">
        <v>143</v>
      </c>
      <c r="C142" s="80">
        <v>9860.2999999999993</v>
      </c>
      <c r="D142" s="80">
        <v>10639.6</v>
      </c>
      <c r="E142" s="80">
        <v>10737.6</v>
      </c>
      <c r="F142" s="80">
        <v>10646.1</v>
      </c>
      <c r="G142" s="80">
        <v>11135.3</v>
      </c>
      <c r="H142" s="80">
        <v>11246.6</v>
      </c>
      <c r="I142" s="80">
        <v>13199.8</v>
      </c>
    </row>
    <row r="143" spans="1:9" ht="12.75" customHeight="1" x14ac:dyDescent="0.25">
      <c r="A143" s="3" t="s">
        <v>1006</v>
      </c>
      <c r="B143" s="3" t="s">
        <v>144</v>
      </c>
      <c r="C143" s="80">
        <v>79879.199999999997</v>
      </c>
      <c r="D143" s="80">
        <v>84161</v>
      </c>
      <c r="E143" s="80">
        <v>90036.9</v>
      </c>
      <c r="F143" s="80">
        <v>92489.1</v>
      </c>
      <c r="G143" s="80">
        <v>95347.7</v>
      </c>
      <c r="H143" s="80">
        <v>98984.3</v>
      </c>
      <c r="I143" s="80">
        <v>101247.8</v>
      </c>
    </row>
    <row r="144" spans="1:9" ht="12.75" customHeight="1" x14ac:dyDescent="0.25">
      <c r="A144" s="3" t="s">
        <v>1006</v>
      </c>
      <c r="B144" s="3" t="s">
        <v>145</v>
      </c>
      <c r="C144" s="80">
        <v>9100.5</v>
      </c>
      <c r="D144" s="80">
        <v>9915</v>
      </c>
      <c r="E144" s="80">
        <v>10411.299999999999</v>
      </c>
      <c r="F144" s="80">
        <v>11731.6</v>
      </c>
      <c r="G144" s="80">
        <v>12351.4</v>
      </c>
      <c r="H144" s="80">
        <v>13280.2</v>
      </c>
      <c r="I144" s="80">
        <v>14007.3</v>
      </c>
    </row>
    <row r="145" spans="1:9" ht="12.75" customHeight="1" x14ac:dyDescent="0.25">
      <c r="A145" s="3" t="s">
        <v>1006</v>
      </c>
      <c r="B145" s="3" t="s">
        <v>146</v>
      </c>
      <c r="C145" s="80">
        <v>8481.5</v>
      </c>
      <c r="D145" s="80">
        <v>9055.2000000000007</v>
      </c>
      <c r="E145" s="80">
        <v>9511</v>
      </c>
      <c r="F145" s="80">
        <v>9332.2999999999993</v>
      </c>
      <c r="G145" s="80">
        <v>9914.2000000000007</v>
      </c>
      <c r="H145" s="80">
        <v>10048.9</v>
      </c>
      <c r="I145" s="80">
        <v>9953.7000000000007</v>
      </c>
    </row>
    <row r="146" spans="1:9" ht="12.75" customHeight="1" x14ac:dyDescent="0.25">
      <c r="A146" s="3" t="s">
        <v>1006</v>
      </c>
      <c r="B146" s="3" t="s">
        <v>147</v>
      </c>
      <c r="C146" s="80">
        <v>4523.3</v>
      </c>
      <c r="D146" s="80">
        <v>4823.3999999999996</v>
      </c>
      <c r="E146" s="80">
        <v>5090.8999999999996</v>
      </c>
      <c r="F146" s="80">
        <v>5091.8</v>
      </c>
      <c r="G146" s="80">
        <v>5488.7</v>
      </c>
      <c r="H146" s="80">
        <v>5837.4</v>
      </c>
      <c r="I146" s="80">
        <v>6691.1</v>
      </c>
    </row>
    <row r="147" spans="1:9" ht="12.75" customHeight="1" x14ac:dyDescent="0.25">
      <c r="A147" s="3" t="s">
        <v>1006</v>
      </c>
      <c r="B147" s="3" t="s">
        <v>148</v>
      </c>
      <c r="C147" s="80">
        <v>151422.5</v>
      </c>
      <c r="D147" s="80">
        <v>157170.20000000001</v>
      </c>
      <c r="E147" s="80">
        <v>159840.70000000001</v>
      </c>
      <c r="F147" s="80">
        <v>142138.29999999999</v>
      </c>
      <c r="G147" s="80">
        <v>152128.79999999999</v>
      </c>
      <c r="H147" s="80">
        <v>165373.5</v>
      </c>
      <c r="I147" s="80">
        <v>157671.6</v>
      </c>
    </row>
    <row r="148" spans="1:9" ht="12.75" customHeight="1" x14ac:dyDescent="0.25">
      <c r="A148" s="3" t="s">
        <v>1006</v>
      </c>
      <c r="B148" s="3" t="s">
        <v>149</v>
      </c>
      <c r="C148" s="80">
        <v>49306.400000000001</v>
      </c>
      <c r="D148" s="80">
        <v>52920.7</v>
      </c>
      <c r="E148" s="80">
        <v>66598.8</v>
      </c>
      <c r="F148" s="80">
        <v>50016.2</v>
      </c>
      <c r="G148" s="80">
        <v>60050.8</v>
      </c>
      <c r="H148" s="80">
        <v>68524.600000000006</v>
      </c>
      <c r="I148" s="80">
        <v>71047.100000000006</v>
      </c>
    </row>
    <row r="149" spans="1:9" ht="12.75" customHeight="1" x14ac:dyDescent="0.25">
      <c r="A149" s="3" t="s">
        <v>1006</v>
      </c>
      <c r="B149" s="3" t="s">
        <v>151</v>
      </c>
      <c r="C149" s="80">
        <v>4420.2</v>
      </c>
      <c r="D149" s="80">
        <v>4850.7</v>
      </c>
      <c r="E149" s="80">
        <v>5279.6</v>
      </c>
      <c r="F149" s="80">
        <v>5545.2</v>
      </c>
      <c r="G149" s="80">
        <v>5948.5</v>
      </c>
      <c r="H149" s="80">
        <v>6567.2</v>
      </c>
      <c r="I149" s="80">
        <v>6679.2</v>
      </c>
    </row>
    <row r="150" spans="1:9" ht="12.75" customHeight="1" x14ac:dyDescent="0.25">
      <c r="A150" s="3" t="s">
        <v>1006</v>
      </c>
      <c r="B150" s="3" t="s">
        <v>152</v>
      </c>
      <c r="C150" s="80">
        <v>207.4</v>
      </c>
      <c r="D150" s="80">
        <v>226.7</v>
      </c>
      <c r="E150" s="80">
        <v>229.5</v>
      </c>
      <c r="F150" s="80">
        <v>237.5</v>
      </c>
      <c r="G150" s="80">
        <v>251.4</v>
      </c>
      <c r="H150" s="80">
        <v>251</v>
      </c>
      <c r="I150" s="80">
        <v>267.39999999999998</v>
      </c>
    </row>
    <row r="151" spans="1:9" ht="12.75" customHeight="1" x14ac:dyDescent="0.25">
      <c r="A151" s="3" t="s">
        <v>1006</v>
      </c>
      <c r="B151" s="3" t="s">
        <v>153</v>
      </c>
      <c r="C151" s="80">
        <v>501034.9</v>
      </c>
      <c r="D151" s="80">
        <v>522528.7</v>
      </c>
      <c r="E151" s="80">
        <v>590040.30000000005</v>
      </c>
      <c r="F151" s="80">
        <v>445669.3</v>
      </c>
      <c r="G151" s="80">
        <v>586157.9</v>
      </c>
      <c r="H151" s="80">
        <v>711036.3</v>
      </c>
      <c r="I151" s="80">
        <v>727306.7</v>
      </c>
    </row>
    <row r="152" spans="1:9" ht="12.75" customHeight="1" x14ac:dyDescent="0.25">
      <c r="A152" s="3" t="s">
        <v>1006</v>
      </c>
      <c r="B152" s="3" t="s">
        <v>154</v>
      </c>
      <c r="C152" s="80">
        <v>11945</v>
      </c>
      <c r="D152" s="80">
        <v>12899.4</v>
      </c>
      <c r="E152" s="80">
        <v>13784.2</v>
      </c>
      <c r="F152" s="80">
        <v>13807.9</v>
      </c>
      <c r="G152" s="80">
        <v>14257.6</v>
      </c>
      <c r="H152" s="80">
        <v>13096.3</v>
      </c>
      <c r="I152" s="80">
        <v>13141.3</v>
      </c>
    </row>
    <row r="153" spans="1:9" ht="12.75" customHeight="1" x14ac:dyDescent="0.25">
      <c r="A153" s="3" t="s">
        <v>1006</v>
      </c>
      <c r="B153" s="3" t="s">
        <v>155</v>
      </c>
      <c r="C153" s="80">
        <v>796.7</v>
      </c>
      <c r="D153" s="80">
        <v>895.4</v>
      </c>
      <c r="E153" s="80">
        <v>790.1</v>
      </c>
      <c r="F153" s="80">
        <v>721.3</v>
      </c>
      <c r="G153" s="80">
        <v>751.6</v>
      </c>
      <c r="H153" s="80">
        <v>832.5</v>
      </c>
      <c r="I153" s="80">
        <v>832.2</v>
      </c>
    </row>
    <row r="154" spans="1:9" ht="12.75" customHeight="1" x14ac:dyDescent="0.25">
      <c r="A154" s="3" t="s">
        <v>1006</v>
      </c>
      <c r="B154" s="3" t="s">
        <v>156</v>
      </c>
      <c r="C154" s="80">
        <v>1994.3</v>
      </c>
      <c r="D154" s="80">
        <v>2149.6999999999998</v>
      </c>
      <c r="E154" s="80">
        <v>2198.6999999999998</v>
      </c>
      <c r="F154" s="80">
        <v>2222.3000000000002</v>
      </c>
      <c r="G154" s="80">
        <v>2306.9</v>
      </c>
      <c r="H154" s="80">
        <v>2343.4</v>
      </c>
      <c r="I154" s="80">
        <v>2242</v>
      </c>
    </row>
    <row r="155" spans="1:9" ht="12.75" customHeight="1" x14ac:dyDescent="0.25">
      <c r="A155" s="3" t="s">
        <v>1006</v>
      </c>
      <c r="B155" s="3" t="s">
        <v>157</v>
      </c>
      <c r="C155" s="80">
        <v>300879.2</v>
      </c>
      <c r="D155" s="80">
        <v>320871.2</v>
      </c>
      <c r="E155" s="80">
        <v>329444.5</v>
      </c>
      <c r="F155" s="80">
        <v>326682.3</v>
      </c>
      <c r="G155" s="80">
        <v>350759.3</v>
      </c>
      <c r="H155" s="80">
        <v>371422.1</v>
      </c>
      <c r="I155" s="80">
        <v>374410.1</v>
      </c>
    </row>
    <row r="156" spans="1:9" ht="12.75" customHeight="1" x14ac:dyDescent="0.25">
      <c r="A156" s="3" t="s">
        <v>1006</v>
      </c>
      <c r="B156" s="3" t="s">
        <v>161</v>
      </c>
      <c r="C156" s="80">
        <v>3512.8</v>
      </c>
      <c r="D156" s="80">
        <v>3768.7</v>
      </c>
      <c r="E156" s="80">
        <v>3711.1</v>
      </c>
      <c r="F156" s="80">
        <v>3390.7</v>
      </c>
      <c r="G156" s="80">
        <v>3488.5</v>
      </c>
      <c r="H156" s="80">
        <v>3541</v>
      </c>
      <c r="I156" s="80">
        <v>3326.5</v>
      </c>
    </row>
    <row r="157" spans="1:9" ht="12.75" customHeight="1" x14ac:dyDescent="0.25">
      <c r="A157" s="3" t="s">
        <v>1006</v>
      </c>
      <c r="B157" s="3" t="s">
        <v>162</v>
      </c>
      <c r="C157" s="80">
        <v>63939.3</v>
      </c>
      <c r="D157" s="80">
        <v>73748.600000000006</v>
      </c>
      <c r="E157" s="80">
        <v>79431.899999999994</v>
      </c>
      <c r="F157" s="80">
        <v>73952.5</v>
      </c>
      <c r="G157" s="80">
        <v>79509.7</v>
      </c>
      <c r="H157" s="80">
        <v>81856.399999999994</v>
      </c>
      <c r="I157" s="80">
        <v>66593.899999999994</v>
      </c>
    </row>
    <row r="158" spans="1:9" ht="12.75" customHeight="1" x14ac:dyDescent="0.25">
      <c r="A158" s="3" t="s">
        <v>1006</v>
      </c>
      <c r="B158" s="3" t="s">
        <v>163</v>
      </c>
      <c r="C158" s="80">
        <v>17638.5</v>
      </c>
      <c r="D158" s="80">
        <v>17900.2</v>
      </c>
      <c r="E158" s="80">
        <v>19018.599999999999</v>
      </c>
      <c r="F158" s="80">
        <v>18861</v>
      </c>
      <c r="G158" s="80">
        <v>19294.400000000001</v>
      </c>
      <c r="H158" s="80">
        <v>19879.5</v>
      </c>
      <c r="I158" s="80">
        <v>18291.3</v>
      </c>
    </row>
    <row r="159" spans="1:9" ht="12.75" customHeight="1" x14ac:dyDescent="0.25">
      <c r="A159" s="3" t="s">
        <v>1006</v>
      </c>
      <c r="B159" s="3" t="s">
        <v>164</v>
      </c>
      <c r="C159" s="80">
        <v>2704.1</v>
      </c>
      <c r="D159" s="80">
        <v>2790.5</v>
      </c>
      <c r="E159" s="80">
        <v>2800</v>
      </c>
      <c r="F159" s="80">
        <v>2853.2</v>
      </c>
      <c r="G159" s="80">
        <v>2867.2</v>
      </c>
      <c r="H159" s="80">
        <v>2948.6</v>
      </c>
      <c r="I159" s="80">
        <v>2970.2</v>
      </c>
    </row>
    <row r="160" spans="1:9" ht="12.75" customHeight="1" x14ac:dyDescent="0.25">
      <c r="A160" s="3" t="s">
        <v>1006</v>
      </c>
      <c r="B160" s="3" t="s">
        <v>165</v>
      </c>
      <c r="C160" s="80">
        <v>35833.5</v>
      </c>
      <c r="D160" s="80">
        <v>37521</v>
      </c>
      <c r="E160" s="80">
        <v>39450.699999999997</v>
      </c>
      <c r="F160" s="80">
        <v>40962.1</v>
      </c>
      <c r="G160" s="80">
        <v>42397.1</v>
      </c>
      <c r="H160" s="80">
        <v>42865.1</v>
      </c>
      <c r="I160" s="80">
        <v>42421.3</v>
      </c>
    </row>
    <row r="161" spans="1:9" ht="12.75" customHeight="1" x14ac:dyDescent="0.25">
      <c r="A161" s="3" t="s">
        <v>1006</v>
      </c>
      <c r="B161" s="3" t="s">
        <v>166</v>
      </c>
      <c r="C161" s="80">
        <v>13385.8</v>
      </c>
      <c r="D161" s="80">
        <v>14784.1</v>
      </c>
      <c r="E161" s="80">
        <v>15253.3</v>
      </c>
      <c r="F161" s="80">
        <v>16483.599999999999</v>
      </c>
      <c r="G161" s="80">
        <v>17903.7</v>
      </c>
      <c r="H161" s="80">
        <v>16202.7</v>
      </c>
      <c r="I161" s="80">
        <v>17140.900000000001</v>
      </c>
    </row>
    <row r="162" spans="1:9" ht="12.75" customHeight="1" x14ac:dyDescent="0.25">
      <c r="A162" s="3" t="s">
        <v>1006</v>
      </c>
      <c r="B162" s="3" t="s">
        <v>167</v>
      </c>
      <c r="C162" s="80">
        <v>212509.5</v>
      </c>
      <c r="D162" s="80">
        <v>231541.8</v>
      </c>
      <c r="E162" s="80">
        <v>262003.9</v>
      </c>
      <c r="F162" s="80">
        <v>226431.4</v>
      </c>
      <c r="G162" s="80">
        <v>239626.2</v>
      </c>
      <c r="H162" s="80">
        <v>285366.8</v>
      </c>
      <c r="I162" s="80">
        <v>299904.90000000002</v>
      </c>
    </row>
    <row r="163" spans="1:9" ht="12.75" customHeight="1" x14ac:dyDescent="0.25">
      <c r="A163" s="3" t="s">
        <v>1006</v>
      </c>
      <c r="B163" s="3" t="s">
        <v>168</v>
      </c>
      <c r="C163" s="80">
        <v>40870.400000000001</v>
      </c>
      <c r="D163" s="80">
        <v>43425.1</v>
      </c>
      <c r="E163" s="80">
        <v>43600.7</v>
      </c>
      <c r="F163" s="80">
        <v>41422.699999999997</v>
      </c>
      <c r="G163" s="80">
        <v>50302.3</v>
      </c>
      <c r="H163" s="80">
        <v>50576</v>
      </c>
      <c r="I163" s="80">
        <v>46675.8</v>
      </c>
    </row>
    <row r="164" spans="1:9" ht="12.75" customHeight="1" x14ac:dyDescent="0.25">
      <c r="A164" s="3" t="s">
        <v>1006</v>
      </c>
      <c r="B164" s="3" t="s">
        <v>169</v>
      </c>
      <c r="C164" s="80">
        <v>11622.8</v>
      </c>
      <c r="D164" s="80">
        <v>12284</v>
      </c>
      <c r="E164" s="80">
        <v>13647.8</v>
      </c>
      <c r="F164" s="80">
        <v>14127.6</v>
      </c>
      <c r="G164" s="80">
        <v>15434</v>
      </c>
      <c r="H164" s="80">
        <v>16805.8</v>
      </c>
      <c r="I164" s="80">
        <v>17160.8</v>
      </c>
    </row>
    <row r="165" spans="1:9" ht="12.75" customHeight="1" x14ac:dyDescent="0.25">
      <c r="A165" s="3" t="s">
        <v>1006</v>
      </c>
      <c r="B165" s="3" t="s">
        <v>170</v>
      </c>
      <c r="C165" s="80">
        <v>5713</v>
      </c>
      <c r="D165" s="80">
        <v>6524.8</v>
      </c>
      <c r="E165" s="80">
        <v>4378.7</v>
      </c>
      <c r="F165" s="80">
        <v>4681.6000000000004</v>
      </c>
      <c r="G165" s="80">
        <v>5453</v>
      </c>
      <c r="H165" s="80">
        <v>6702.6</v>
      </c>
      <c r="I165" s="80">
        <v>6785.7</v>
      </c>
    </row>
    <row r="166" spans="1:9" ht="12.75" customHeight="1" x14ac:dyDescent="0.25">
      <c r="A166" s="3" t="s">
        <v>1006</v>
      </c>
      <c r="B166" s="3" t="s">
        <v>171</v>
      </c>
      <c r="C166" s="80">
        <v>1587325.6</v>
      </c>
      <c r="D166" s="80">
        <v>1651860.9</v>
      </c>
      <c r="E166" s="80">
        <v>1694851.1</v>
      </c>
      <c r="F166" s="80">
        <v>1604765.8</v>
      </c>
      <c r="G166" s="80">
        <v>1666660.6</v>
      </c>
      <c r="H166" s="80">
        <v>1715534.5</v>
      </c>
      <c r="I166" s="80">
        <v>1757147</v>
      </c>
    </row>
    <row r="167" spans="1:9" ht="12.75" customHeight="1" x14ac:dyDescent="0.25">
      <c r="A167" s="3" t="s">
        <v>1006</v>
      </c>
      <c r="B167" s="3" t="s">
        <v>172</v>
      </c>
      <c r="C167" s="80">
        <v>15598492.199999999</v>
      </c>
      <c r="D167" s="80">
        <v>15688720.4</v>
      </c>
      <c r="E167" s="80">
        <v>15426976.6</v>
      </c>
      <c r="F167" s="80">
        <v>14982347.1</v>
      </c>
      <c r="G167" s="80">
        <v>15462290.300000001</v>
      </c>
      <c r="H167" s="80">
        <v>15612809.300000001</v>
      </c>
      <c r="I167" s="80">
        <v>15877064.1</v>
      </c>
    </row>
    <row r="168" spans="1:9" ht="12.75" customHeight="1" x14ac:dyDescent="0.25">
      <c r="A168" s="3" t="s">
        <v>1006</v>
      </c>
      <c r="B168" s="3" t="s">
        <v>173</v>
      </c>
      <c r="C168" s="80">
        <v>376110.1</v>
      </c>
      <c r="D168" s="80">
        <v>388917.8</v>
      </c>
      <c r="E168" s="80">
        <v>392607.8</v>
      </c>
      <c r="F168" s="80">
        <v>378718.1</v>
      </c>
      <c r="G168" s="80">
        <v>388618.7</v>
      </c>
      <c r="H168" s="80">
        <v>394634.3</v>
      </c>
      <c r="I168" s="80">
        <v>397905.3</v>
      </c>
    </row>
    <row r="169" spans="1:9" ht="12.75" customHeight="1" x14ac:dyDescent="0.25">
      <c r="A169" s="3" t="s">
        <v>1006</v>
      </c>
      <c r="B169" s="3" t="s">
        <v>174</v>
      </c>
      <c r="C169" s="80">
        <v>478109.1</v>
      </c>
      <c r="D169" s="80">
        <v>495288.6</v>
      </c>
      <c r="E169" s="80">
        <v>490992.2</v>
      </c>
      <c r="F169" s="80">
        <v>473432.4</v>
      </c>
      <c r="G169" s="80">
        <v>496809</v>
      </c>
      <c r="H169" s="80">
        <v>494077</v>
      </c>
      <c r="I169" s="80">
        <v>488208.8</v>
      </c>
    </row>
    <row r="170" spans="1:9" ht="12.75" customHeight="1" x14ac:dyDescent="0.25">
      <c r="A170" s="3" t="s">
        <v>1006</v>
      </c>
      <c r="B170" s="3" t="s">
        <v>175</v>
      </c>
      <c r="C170" s="80">
        <v>21071.3</v>
      </c>
      <c r="D170" s="80">
        <v>22812.2</v>
      </c>
      <c r="E170" s="80">
        <v>23669.4</v>
      </c>
      <c r="F170" s="80">
        <v>22396.400000000001</v>
      </c>
      <c r="G170" s="80">
        <v>22909.4</v>
      </c>
      <c r="H170" s="80">
        <v>22571.9</v>
      </c>
      <c r="I170" s="80">
        <v>22391.7</v>
      </c>
    </row>
    <row r="171" spans="1:9" ht="12.75" customHeight="1" x14ac:dyDescent="0.25">
      <c r="A171" s="3" t="s">
        <v>1006</v>
      </c>
      <c r="B171" s="3" t="s">
        <v>176</v>
      </c>
      <c r="C171" s="80">
        <v>329180.09999999998</v>
      </c>
      <c r="D171" s="80">
        <v>333642</v>
      </c>
      <c r="E171" s="80">
        <v>335358</v>
      </c>
      <c r="F171" s="80">
        <v>314267.3</v>
      </c>
      <c r="G171" s="80">
        <v>327405.8</v>
      </c>
      <c r="H171" s="80">
        <v>324385.5</v>
      </c>
      <c r="I171" s="80">
        <v>322985.3</v>
      </c>
    </row>
    <row r="172" spans="1:9" ht="12.75" customHeight="1" x14ac:dyDescent="0.25">
      <c r="A172" s="3" t="s">
        <v>1006</v>
      </c>
      <c r="B172" s="3" t="s">
        <v>177</v>
      </c>
      <c r="C172" s="80">
        <v>246788.5</v>
      </c>
      <c r="D172" s="80">
        <v>258830.6</v>
      </c>
      <c r="E172" s="80">
        <v>257784.9</v>
      </c>
      <c r="F172" s="80">
        <v>242002.2</v>
      </c>
      <c r="G172" s="80">
        <v>247894.7</v>
      </c>
      <c r="H172" s="80">
        <v>251470.9</v>
      </c>
      <c r="I172" s="80">
        <v>249708.4</v>
      </c>
    </row>
    <row r="173" spans="1:9" ht="12.75" customHeight="1" x14ac:dyDescent="0.25">
      <c r="A173" s="3" t="s">
        <v>1006</v>
      </c>
      <c r="B173" s="3" t="s">
        <v>178</v>
      </c>
      <c r="C173" s="80">
        <v>2598063.6</v>
      </c>
      <c r="D173" s="80">
        <v>2684126.6</v>
      </c>
      <c r="E173" s="80">
        <v>2672424.4</v>
      </c>
      <c r="F173" s="80">
        <v>2609059.7999999998</v>
      </c>
      <c r="G173" s="80">
        <v>2639380</v>
      </c>
      <c r="H173" s="80">
        <v>2663409.5</v>
      </c>
      <c r="I173" s="80">
        <v>2654689.2000000002</v>
      </c>
    </row>
    <row r="174" spans="1:9" ht="12.75" customHeight="1" x14ac:dyDescent="0.25">
      <c r="A174" s="3" t="s">
        <v>1006</v>
      </c>
      <c r="B174" s="3" t="s">
        <v>179</v>
      </c>
      <c r="C174" s="80">
        <v>3363326.1</v>
      </c>
      <c r="D174" s="80">
        <v>3440365.9</v>
      </c>
      <c r="E174" s="80">
        <v>3395855.6</v>
      </c>
      <c r="F174" s="80">
        <v>3290288.8</v>
      </c>
      <c r="G174" s="80">
        <v>3407173.9</v>
      </c>
      <c r="H174" s="80">
        <v>3461468.6</v>
      </c>
      <c r="I174" s="80">
        <v>3463117.4</v>
      </c>
    </row>
    <row r="175" spans="1:9" ht="12.75" customHeight="1" x14ac:dyDescent="0.25">
      <c r="A175" s="3" t="s">
        <v>1006</v>
      </c>
      <c r="B175" s="3" t="s">
        <v>180</v>
      </c>
      <c r="C175" s="80">
        <v>312039.3</v>
      </c>
      <c r="D175" s="80">
        <v>322520.3</v>
      </c>
      <c r="E175" s="80">
        <v>322206.40000000002</v>
      </c>
      <c r="F175" s="80">
        <v>318171.3</v>
      </c>
      <c r="G175" s="80">
        <v>291021.5</v>
      </c>
      <c r="H175" s="80">
        <v>264086.5</v>
      </c>
      <c r="I175" s="80">
        <v>250174.9</v>
      </c>
    </row>
    <row r="176" spans="1:9" ht="12.75" customHeight="1" x14ac:dyDescent="0.25">
      <c r="A176" s="3" t="s">
        <v>1006</v>
      </c>
      <c r="B176" s="3" t="s">
        <v>181</v>
      </c>
      <c r="C176" s="80">
        <v>13450.7</v>
      </c>
      <c r="D176" s="80">
        <v>14388.9</v>
      </c>
      <c r="E176" s="80">
        <v>12015.8</v>
      </c>
      <c r="F176" s="80">
        <v>11257.4</v>
      </c>
      <c r="G176" s="80">
        <v>11066.2</v>
      </c>
      <c r="H176" s="80">
        <v>11687.3</v>
      </c>
      <c r="I176" s="80">
        <v>11323.3</v>
      </c>
    </row>
    <row r="177" spans="1:9" ht="12.75" customHeight="1" x14ac:dyDescent="0.25">
      <c r="A177" s="3" t="s">
        <v>1006</v>
      </c>
      <c r="B177" s="3" t="s">
        <v>182</v>
      </c>
      <c r="C177" s="80">
        <v>215833</v>
      </c>
      <c r="D177" s="80">
        <v>215820.6</v>
      </c>
      <c r="E177" s="80">
        <v>196523.4</v>
      </c>
      <c r="F177" s="80">
        <v>178362.4</v>
      </c>
      <c r="G177" s="80">
        <v>176023.3</v>
      </c>
      <c r="H177" s="80">
        <v>167686.5</v>
      </c>
      <c r="I177" s="80">
        <v>159614.39999999999</v>
      </c>
    </row>
    <row r="178" spans="1:9" ht="12.75" customHeight="1" x14ac:dyDescent="0.25">
      <c r="A178" s="3" t="s">
        <v>1006</v>
      </c>
      <c r="B178" s="3" t="s">
        <v>183</v>
      </c>
      <c r="C178" s="80">
        <v>2197051</v>
      </c>
      <c r="D178" s="80">
        <v>2234967.2999999998</v>
      </c>
      <c r="E178" s="80">
        <v>2168932.7000000002</v>
      </c>
      <c r="F178" s="80">
        <v>2089049.6</v>
      </c>
      <c r="G178" s="80">
        <v>2102007.1</v>
      </c>
      <c r="H178" s="80">
        <v>2076532.1</v>
      </c>
      <c r="I178" s="80">
        <v>2030250.3</v>
      </c>
    </row>
    <row r="179" spans="1:9" ht="12.75" customHeight="1" x14ac:dyDescent="0.25">
      <c r="A179" s="3" t="s">
        <v>1006</v>
      </c>
      <c r="B179" s="3" t="s">
        <v>224</v>
      </c>
      <c r="C179" s="80">
        <v>4821.3</v>
      </c>
      <c r="D179" s="80">
        <v>4920.1000000000004</v>
      </c>
      <c r="E179" s="80">
        <v>4958.7</v>
      </c>
      <c r="F179" s="80">
        <v>4988.3</v>
      </c>
      <c r="G179" s="80">
        <v>5050.7</v>
      </c>
      <c r="H179" s="80">
        <v>4980.7</v>
      </c>
      <c r="I179" s="80">
        <v>5064.7</v>
      </c>
    </row>
    <row r="180" spans="1:9" ht="12.75" customHeight="1" x14ac:dyDescent="0.25">
      <c r="A180" s="3" t="s">
        <v>1006</v>
      </c>
      <c r="B180" s="3" t="s">
        <v>184</v>
      </c>
      <c r="C180" s="80">
        <v>38206.400000000001</v>
      </c>
      <c r="D180" s="80">
        <v>43674.9</v>
      </c>
      <c r="E180" s="80">
        <v>41333.300000000003</v>
      </c>
      <c r="F180" s="80">
        <v>33157.800000000003</v>
      </c>
      <c r="G180" s="80">
        <v>37213.1</v>
      </c>
      <c r="H180" s="80">
        <v>40593.699999999997</v>
      </c>
      <c r="I180" s="80">
        <v>39650.400000000001</v>
      </c>
    </row>
    <row r="181" spans="1:9" ht="12.75" customHeight="1" x14ac:dyDescent="0.25">
      <c r="A181" s="3" t="s">
        <v>1006</v>
      </c>
      <c r="B181" s="3" t="s">
        <v>185</v>
      </c>
      <c r="C181" s="80">
        <v>7345.3</v>
      </c>
      <c r="D181" s="80">
        <v>7823.1</v>
      </c>
      <c r="E181" s="80">
        <v>7836.1</v>
      </c>
      <c r="F181" s="80">
        <v>7317.8</v>
      </c>
      <c r="G181" s="80">
        <v>7806</v>
      </c>
      <c r="H181" s="80">
        <v>7993.5</v>
      </c>
      <c r="I181" s="80">
        <v>8418.2000000000007</v>
      </c>
    </row>
    <row r="182" spans="1:9" ht="12.75" customHeight="1" x14ac:dyDescent="0.25">
      <c r="A182" s="3" t="s">
        <v>1006</v>
      </c>
      <c r="B182" s="3" t="s">
        <v>186</v>
      </c>
      <c r="C182" s="80">
        <v>797652.3</v>
      </c>
      <c r="D182" s="80">
        <v>822529</v>
      </c>
      <c r="E182" s="80">
        <v>803376.5</v>
      </c>
      <c r="F182" s="80">
        <v>763235</v>
      </c>
      <c r="G182" s="80">
        <v>780471.7</v>
      </c>
      <c r="H182" s="80">
        <v>799299.7</v>
      </c>
      <c r="I182" s="80">
        <v>799197.8</v>
      </c>
    </row>
    <row r="183" spans="1:9" ht="12.75" customHeight="1" x14ac:dyDescent="0.25">
      <c r="A183" s="3" t="s">
        <v>1006</v>
      </c>
      <c r="B183" s="3" t="s">
        <v>187</v>
      </c>
      <c r="C183" s="80">
        <v>418571.4</v>
      </c>
      <c r="D183" s="80">
        <v>437777.8</v>
      </c>
      <c r="E183" s="80">
        <v>467547.8</v>
      </c>
      <c r="F183" s="80">
        <v>430249.9</v>
      </c>
      <c r="G183" s="80">
        <v>451464.3</v>
      </c>
      <c r="H183" s="80">
        <v>478745.5</v>
      </c>
      <c r="I183" s="80">
        <v>511204</v>
      </c>
    </row>
    <row r="184" spans="1:9" ht="12.75" customHeight="1" x14ac:dyDescent="0.25">
      <c r="A184" s="3" t="s">
        <v>1006</v>
      </c>
      <c r="B184" s="3" t="s">
        <v>188</v>
      </c>
      <c r="C184" s="80">
        <v>215783.2</v>
      </c>
      <c r="D184" s="80">
        <v>220458.2</v>
      </c>
      <c r="E184" s="80">
        <v>218384.5</v>
      </c>
      <c r="F184" s="80">
        <v>216541.8</v>
      </c>
      <c r="G184" s="80">
        <v>217788.3</v>
      </c>
      <c r="H184" s="80">
        <v>209363</v>
      </c>
      <c r="I184" s="80">
        <v>204249</v>
      </c>
    </row>
    <row r="185" spans="1:9" ht="12.75" customHeight="1" x14ac:dyDescent="0.25">
      <c r="A185" s="3" t="s">
        <v>1006</v>
      </c>
      <c r="B185" s="3" t="s">
        <v>189</v>
      </c>
      <c r="C185" s="80">
        <v>1377188.4</v>
      </c>
      <c r="D185" s="80">
        <v>1421015.5</v>
      </c>
      <c r="E185" s="80">
        <v>1397966.9</v>
      </c>
      <c r="F185" s="80">
        <v>1339792.5</v>
      </c>
      <c r="G185" s="80">
        <v>1301461.3</v>
      </c>
      <c r="H185" s="80">
        <v>1317625.3</v>
      </c>
      <c r="I185" s="80">
        <v>1260003.8999999999</v>
      </c>
    </row>
    <row r="186" spans="1:9" ht="12.75" customHeight="1" x14ac:dyDescent="0.25">
      <c r="A186" s="3" t="s">
        <v>1006</v>
      </c>
      <c r="B186" s="3" t="s">
        <v>190</v>
      </c>
      <c r="C186" s="80">
        <v>486607.3</v>
      </c>
      <c r="D186" s="80">
        <v>510401.9</v>
      </c>
      <c r="E186" s="80">
        <v>511752.4</v>
      </c>
      <c r="F186" s="80">
        <v>490831.4</v>
      </c>
      <c r="G186" s="80">
        <v>523155</v>
      </c>
      <c r="H186" s="80">
        <v>534606.5</v>
      </c>
      <c r="I186" s="80">
        <v>536912.9</v>
      </c>
    </row>
    <row r="187" spans="1:9" ht="12.75" customHeight="1" x14ac:dyDescent="0.25">
      <c r="A187" s="3" t="s">
        <v>1006</v>
      </c>
      <c r="B187" s="3" t="s">
        <v>191</v>
      </c>
      <c r="C187" s="80">
        <v>584036.9</v>
      </c>
      <c r="D187" s="80">
        <v>571294.5</v>
      </c>
      <c r="E187" s="80">
        <v>533332.9</v>
      </c>
      <c r="F187" s="80">
        <v>494705.1</v>
      </c>
      <c r="G187" s="80">
        <v>473155.4</v>
      </c>
      <c r="H187" s="80">
        <v>523398.5</v>
      </c>
      <c r="I187" s="80">
        <v>521419.8</v>
      </c>
    </row>
    <row r="188" spans="1:9" ht="12.75" customHeight="1" x14ac:dyDescent="0.25">
      <c r="A188" s="3" t="s">
        <v>1006</v>
      </c>
      <c r="B188" s="3" t="s">
        <v>192</v>
      </c>
      <c r="C188" s="80">
        <v>668916.1</v>
      </c>
      <c r="D188" s="80">
        <v>684772.6</v>
      </c>
      <c r="E188" s="80">
        <v>698893</v>
      </c>
      <c r="F188" s="80">
        <v>659141.30000000005</v>
      </c>
      <c r="G188" s="80">
        <v>707367.7</v>
      </c>
      <c r="H188" s="80">
        <v>752534.6</v>
      </c>
      <c r="I188" s="80">
        <v>772344.2</v>
      </c>
    </row>
    <row r="189" spans="1:9" ht="12.75" customHeight="1" x14ac:dyDescent="0.25">
      <c r="A189" s="3" t="s">
        <v>1006</v>
      </c>
      <c r="B189" s="3" t="s">
        <v>193</v>
      </c>
      <c r="C189" s="80">
        <v>2552336.2999999998</v>
      </c>
      <c r="D189" s="80">
        <v>2661394.6</v>
      </c>
      <c r="E189" s="80">
        <v>2644369.7999999998</v>
      </c>
      <c r="F189" s="80">
        <v>2495858.4</v>
      </c>
      <c r="G189" s="80">
        <v>2518505.4</v>
      </c>
      <c r="H189" s="80">
        <v>2509360.5</v>
      </c>
      <c r="I189" s="80">
        <v>2441779.4</v>
      </c>
    </row>
    <row r="190" spans="1:9" ht="12.75" customHeight="1" x14ac:dyDescent="0.25"/>
    <row r="191" spans="1:9" ht="12.75" customHeight="1" x14ac:dyDescent="0.25">
      <c r="A191" s="2" t="s">
        <v>194</v>
      </c>
    </row>
    <row r="192" spans="1:9" ht="12.75" customHeight="1" x14ac:dyDescent="0.25">
      <c r="A192" s="3" t="s">
        <v>1007</v>
      </c>
    </row>
    <row r="193" spans="1:1" ht="12.75" customHeight="1" x14ac:dyDescent="0.25">
      <c r="A193" s="3" t="s">
        <v>760</v>
      </c>
    </row>
    <row r="194" spans="1:1" ht="12.75" customHeight="1" x14ac:dyDescent="0.25"/>
    <row r="195" spans="1:1" ht="12.75" customHeight="1" x14ac:dyDescent="0.25">
      <c r="A195" s="3" t="s">
        <v>1008</v>
      </c>
    </row>
    <row r="196" spans="1:1" ht="12.75" customHeight="1" x14ac:dyDescent="0.25">
      <c r="A196" s="3" t="s">
        <v>197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92"/>
  <sheetViews>
    <sheetView topLeftCell="A117" workbookViewId="0">
      <selection activeCell="A148" sqref="A148"/>
    </sheetView>
  </sheetViews>
  <sheetFormatPr defaultRowHeight="15" x14ac:dyDescent="0.25"/>
  <cols>
    <col min="1" max="1" width="23.5703125" customWidth="1"/>
    <col min="2" max="2" width="13" customWidth="1"/>
    <col min="3" max="3" width="11.85546875" customWidth="1"/>
    <col min="4" max="4" width="12.7109375" customWidth="1"/>
    <col min="5" max="5" width="11.5703125" customWidth="1"/>
    <col min="6" max="6" width="13.85546875" customWidth="1"/>
    <col min="7" max="7" width="10.7109375" customWidth="1"/>
    <col min="9" max="9" width="14.140625" customWidth="1"/>
  </cols>
  <sheetData>
    <row r="2" spans="1:7" x14ac:dyDescent="0.25">
      <c r="C2" t="s">
        <v>1015</v>
      </c>
    </row>
    <row r="3" spans="1:7" x14ac:dyDescent="0.25">
      <c r="B3">
        <v>2007</v>
      </c>
      <c r="C3">
        <v>2008</v>
      </c>
      <c r="D3">
        <v>2009</v>
      </c>
      <c r="E3">
        <v>2010</v>
      </c>
      <c r="F3">
        <v>2011</v>
      </c>
      <c r="G3">
        <v>2012</v>
      </c>
    </row>
    <row r="4" spans="1:7" x14ac:dyDescent="0.25">
      <c r="A4" t="s">
        <v>1016</v>
      </c>
      <c r="B4" s="25">
        <v>2930434</v>
      </c>
      <c r="C4" s="25">
        <v>3312098</v>
      </c>
      <c r="D4" s="25">
        <v>2071531</v>
      </c>
      <c r="E4" s="25">
        <v>2906535</v>
      </c>
      <c r="F4" s="25">
        <v>2187217</v>
      </c>
      <c r="G4" s="25">
        <v>1595255</v>
      </c>
    </row>
    <row r="5" spans="1:7" x14ac:dyDescent="0.25">
      <c r="A5" t="s">
        <v>1017</v>
      </c>
      <c r="B5" s="25">
        <v>8112992</v>
      </c>
      <c r="C5" s="25">
        <v>8112992</v>
      </c>
      <c r="D5" s="25">
        <v>8112992</v>
      </c>
      <c r="E5" s="25">
        <v>8112992</v>
      </c>
      <c r="F5" s="25">
        <v>8112992</v>
      </c>
      <c r="G5" s="25">
        <v>8112992</v>
      </c>
    </row>
    <row r="6" spans="1:7" x14ac:dyDescent="0.25">
      <c r="A6" t="s">
        <v>1018</v>
      </c>
      <c r="B6" s="25">
        <v>-5182558</v>
      </c>
      <c r="C6" s="25">
        <v>-10138465</v>
      </c>
      <c r="D6" s="25">
        <v>-7322078</v>
      </c>
      <c r="E6" s="25">
        <v>-7327676</v>
      </c>
      <c r="F6" s="25">
        <v>-10501907</v>
      </c>
      <c r="G6" s="25">
        <v>-10508540</v>
      </c>
    </row>
    <row r="7" spans="1:7" x14ac:dyDescent="0.25">
      <c r="A7" t="s">
        <v>1019</v>
      </c>
      <c r="B7">
        <v>3</v>
      </c>
      <c r="C7">
        <v>4</v>
      </c>
      <c r="D7">
        <v>5</v>
      </c>
      <c r="E7">
        <v>4</v>
      </c>
      <c r="F7">
        <v>6</v>
      </c>
      <c r="G7">
        <v>8</v>
      </c>
    </row>
    <row r="8" spans="1:7" x14ac:dyDescent="0.25">
      <c r="C8" t="s">
        <v>1076</v>
      </c>
    </row>
    <row r="9" spans="1:7" x14ac:dyDescent="0.25">
      <c r="B9" s="87">
        <v>2008</v>
      </c>
      <c r="C9">
        <v>2009</v>
      </c>
      <c r="D9" s="87">
        <v>2010</v>
      </c>
      <c r="E9" s="87">
        <v>2011</v>
      </c>
      <c r="F9" s="87">
        <v>2012</v>
      </c>
      <c r="G9" s="25"/>
    </row>
    <row r="10" spans="1:7" x14ac:dyDescent="0.25">
      <c r="A10" t="s">
        <v>1071</v>
      </c>
      <c r="B10" s="88">
        <v>10207</v>
      </c>
      <c r="C10" s="88">
        <v>10207</v>
      </c>
      <c r="D10" s="88">
        <v>10207</v>
      </c>
      <c r="E10" s="88">
        <v>10207</v>
      </c>
      <c r="F10" s="88">
        <v>10207</v>
      </c>
    </row>
    <row r="11" spans="1:7" x14ac:dyDescent="0.25">
      <c r="A11" t="s">
        <v>1072</v>
      </c>
      <c r="B11" s="88">
        <v>1596</v>
      </c>
      <c r="C11" s="88">
        <v>1596</v>
      </c>
      <c r="D11" s="88">
        <v>1596</v>
      </c>
      <c r="E11" s="88">
        <v>1596</v>
      </c>
      <c r="F11" s="88">
        <v>1596</v>
      </c>
    </row>
    <row r="12" spans="1:7" x14ac:dyDescent="0.25">
      <c r="A12" t="s">
        <v>1074</v>
      </c>
      <c r="B12" s="88">
        <f>B10-B11</f>
        <v>8611</v>
      </c>
      <c r="C12" s="88">
        <f>C10-C11</f>
        <v>8611</v>
      </c>
      <c r="D12" s="88">
        <f>D10-D11</f>
        <v>8611</v>
      </c>
      <c r="E12" s="88">
        <f>E10-E11</f>
        <v>8611</v>
      </c>
      <c r="F12" s="88">
        <f>F10-F11</f>
        <v>8611</v>
      </c>
    </row>
    <row r="13" spans="1:7" x14ac:dyDescent="0.25">
      <c r="A13" t="s">
        <v>1073</v>
      </c>
      <c r="B13" s="88">
        <f>B10/B11</f>
        <v>6.3953634085213036</v>
      </c>
      <c r="C13" s="88">
        <f>C10/C11</f>
        <v>6.3953634085213036</v>
      </c>
      <c r="D13" s="88">
        <f>D10/D11</f>
        <v>6.3953634085213036</v>
      </c>
      <c r="E13" s="88">
        <f>E10/E11</f>
        <v>6.3953634085213036</v>
      </c>
      <c r="F13" s="88">
        <f>F10/F11</f>
        <v>6.3953634085213036</v>
      </c>
    </row>
    <row r="18" spans="1:15" x14ac:dyDescent="0.25">
      <c r="A18" t="s">
        <v>1020</v>
      </c>
    </row>
    <row r="20" spans="1:15" x14ac:dyDescent="0.25">
      <c r="A20" s="106" t="s">
        <v>440</v>
      </c>
      <c r="B20" s="106" t="s">
        <v>1021</v>
      </c>
      <c r="C20" s="106"/>
      <c r="D20" s="106"/>
      <c r="E20" s="106"/>
      <c r="F20" s="106"/>
      <c r="G20" s="106"/>
      <c r="H20" s="106"/>
      <c r="I20" s="106"/>
      <c r="J20" s="106" t="s">
        <v>467</v>
      </c>
      <c r="K20" s="106"/>
      <c r="L20" s="106" t="s">
        <v>1022</v>
      </c>
      <c r="M20" s="106"/>
      <c r="N20" s="106" t="s">
        <v>1023</v>
      </c>
      <c r="O20" s="106"/>
    </row>
    <row r="21" spans="1:15" x14ac:dyDescent="0.25">
      <c r="A21" t="s">
        <v>1024</v>
      </c>
      <c r="B21" s="86">
        <v>41000</v>
      </c>
      <c r="C21" s="86">
        <v>41365</v>
      </c>
      <c r="D21" t="s">
        <v>1025</v>
      </c>
      <c r="E21">
        <v>2012</v>
      </c>
      <c r="F21">
        <v>2011</v>
      </c>
      <c r="G21">
        <v>2010</v>
      </c>
      <c r="H21">
        <v>2009</v>
      </c>
      <c r="I21">
        <v>2008</v>
      </c>
      <c r="J21">
        <v>2013</v>
      </c>
      <c r="K21">
        <v>2012</v>
      </c>
      <c r="L21" t="s">
        <v>1026</v>
      </c>
      <c r="M21" t="s">
        <v>1027</v>
      </c>
      <c r="N21" t="s">
        <v>1028</v>
      </c>
    </row>
    <row r="22" spans="1:15" x14ac:dyDescent="0.25">
      <c r="A22" t="s">
        <v>16</v>
      </c>
      <c r="B22" s="25">
        <v>5998</v>
      </c>
      <c r="C22" s="25">
        <v>8668</v>
      </c>
      <c r="D22" s="25">
        <v>32572</v>
      </c>
      <c r="E22" s="25">
        <v>81142</v>
      </c>
      <c r="F22" s="25">
        <v>85297</v>
      </c>
      <c r="G22" s="25">
        <v>58551</v>
      </c>
      <c r="H22" s="25">
        <v>48686</v>
      </c>
      <c r="I22" s="25">
        <v>34390</v>
      </c>
      <c r="J22">
        <v>1</v>
      </c>
      <c r="K22">
        <v>1</v>
      </c>
      <c r="L22">
        <v>13.53</v>
      </c>
      <c r="M22">
        <v>13.53</v>
      </c>
      <c r="N22">
        <v>44.51</v>
      </c>
    </row>
    <row r="23" spans="1:15" x14ac:dyDescent="0.25">
      <c r="A23" t="s">
        <v>1029</v>
      </c>
      <c r="B23" s="25">
        <v>4392</v>
      </c>
      <c r="C23" s="25">
        <v>4627</v>
      </c>
      <c r="D23" s="25">
        <v>20892</v>
      </c>
      <c r="E23" s="25">
        <v>61557</v>
      </c>
      <c r="F23" s="25">
        <v>59629</v>
      </c>
      <c r="G23" s="25">
        <v>51505</v>
      </c>
      <c r="H23" s="25">
        <v>41141</v>
      </c>
      <c r="I23" s="25">
        <v>65463</v>
      </c>
      <c r="J23">
        <v>2</v>
      </c>
      <c r="K23">
        <v>2</v>
      </c>
      <c r="L23">
        <v>8.68</v>
      </c>
      <c r="M23">
        <v>22.21</v>
      </c>
      <c r="N23">
        <v>5.34</v>
      </c>
    </row>
    <row r="24" spans="1:15" x14ac:dyDescent="0.25">
      <c r="A24" t="s">
        <v>21</v>
      </c>
      <c r="B24" s="25">
        <v>3315</v>
      </c>
      <c r="C24" s="25">
        <v>4796</v>
      </c>
      <c r="D24" s="25">
        <v>15106</v>
      </c>
      <c r="E24" s="25">
        <v>44257</v>
      </c>
      <c r="F24" s="25">
        <v>55295</v>
      </c>
      <c r="G24" s="25">
        <v>46331</v>
      </c>
      <c r="H24" s="25">
        <v>33975</v>
      </c>
      <c r="I24" s="25">
        <v>65634</v>
      </c>
      <c r="J24">
        <v>3</v>
      </c>
      <c r="K24">
        <v>3</v>
      </c>
      <c r="L24">
        <v>6.28</v>
      </c>
      <c r="M24">
        <v>28.48</v>
      </c>
      <c r="N24">
        <v>44.67</v>
      </c>
    </row>
    <row r="25" spans="1:15" x14ac:dyDescent="0.25">
      <c r="A25" t="s">
        <v>179</v>
      </c>
      <c r="B25" s="25">
        <v>2508</v>
      </c>
      <c r="C25" s="25">
        <v>2978</v>
      </c>
      <c r="D25" s="25">
        <v>13045</v>
      </c>
      <c r="E25" s="25">
        <v>37993</v>
      </c>
      <c r="F25" s="25">
        <v>43168</v>
      </c>
      <c r="G25" s="25">
        <v>42716</v>
      </c>
      <c r="H25" s="25">
        <v>32422</v>
      </c>
      <c r="I25" s="25">
        <v>45911</v>
      </c>
      <c r="J25">
        <v>4</v>
      </c>
      <c r="K25">
        <v>4</v>
      </c>
      <c r="L25">
        <v>5.42</v>
      </c>
      <c r="M25">
        <v>33.9</v>
      </c>
      <c r="N25">
        <v>18.71</v>
      </c>
    </row>
    <row r="26" spans="1:15" x14ac:dyDescent="0.25">
      <c r="A26" t="s">
        <v>186</v>
      </c>
      <c r="B26" s="25">
        <v>1629</v>
      </c>
      <c r="C26" s="25">
        <v>2763</v>
      </c>
      <c r="D26" s="25">
        <v>11325</v>
      </c>
      <c r="E26" s="25">
        <v>24656</v>
      </c>
      <c r="F26" s="25">
        <v>21504</v>
      </c>
      <c r="G26" s="25">
        <v>17152</v>
      </c>
      <c r="H26" s="25">
        <v>18450</v>
      </c>
      <c r="I26" s="25">
        <v>26972</v>
      </c>
      <c r="J26">
        <v>5</v>
      </c>
      <c r="K26">
        <v>7</v>
      </c>
      <c r="L26">
        <v>4.7</v>
      </c>
      <c r="M26">
        <v>38.61</v>
      </c>
      <c r="N26">
        <v>69.569999999999993</v>
      </c>
    </row>
    <row r="27" spans="1:15" x14ac:dyDescent="0.25">
      <c r="A27" t="s">
        <v>19</v>
      </c>
      <c r="B27" s="25">
        <v>2653</v>
      </c>
      <c r="C27" s="25">
        <v>2680</v>
      </c>
      <c r="D27" s="25">
        <v>9164</v>
      </c>
      <c r="E27" s="25">
        <v>30066</v>
      </c>
      <c r="F27" s="25">
        <v>24333</v>
      </c>
      <c r="G27" s="25">
        <v>22209</v>
      </c>
      <c r="H27" s="25">
        <v>17875</v>
      </c>
      <c r="I27" s="25">
        <v>17997</v>
      </c>
      <c r="J27">
        <v>6</v>
      </c>
      <c r="K27">
        <v>5</v>
      </c>
      <c r="L27">
        <v>3.81</v>
      </c>
      <c r="M27">
        <v>42.41</v>
      </c>
      <c r="N27">
        <v>1.01</v>
      </c>
    </row>
    <row r="28" spans="1:15" x14ac:dyDescent="0.25">
      <c r="A28" t="s">
        <v>193</v>
      </c>
      <c r="B28" s="25">
        <v>2082</v>
      </c>
      <c r="C28" s="25">
        <v>1923</v>
      </c>
      <c r="D28" s="25">
        <v>9138</v>
      </c>
      <c r="E28" s="25">
        <v>27134</v>
      </c>
      <c r="F28" s="25">
        <v>28681</v>
      </c>
      <c r="G28" s="25">
        <v>26424</v>
      </c>
      <c r="H28" s="25">
        <v>25119</v>
      </c>
      <c r="I28" s="25">
        <v>39510</v>
      </c>
      <c r="J28">
        <v>7</v>
      </c>
      <c r="K28">
        <v>6</v>
      </c>
      <c r="L28">
        <v>3.8</v>
      </c>
      <c r="M28">
        <v>46.21</v>
      </c>
      <c r="N28">
        <v>-7.64</v>
      </c>
    </row>
    <row r="29" spans="1:15" x14ac:dyDescent="0.25">
      <c r="A29" t="s">
        <v>191</v>
      </c>
      <c r="B29">
        <v>729</v>
      </c>
      <c r="C29" s="25">
        <v>1404</v>
      </c>
      <c r="D29" s="25">
        <v>7055</v>
      </c>
      <c r="E29" s="25">
        <v>14463</v>
      </c>
      <c r="F29" s="25">
        <v>21373</v>
      </c>
      <c r="G29" s="25">
        <v>16841</v>
      </c>
      <c r="H29" s="25">
        <v>21343</v>
      </c>
      <c r="I29" s="25">
        <v>12413</v>
      </c>
      <c r="J29">
        <v>8</v>
      </c>
      <c r="K29">
        <v>12</v>
      </c>
      <c r="L29">
        <v>2.93</v>
      </c>
      <c r="M29">
        <v>49.14</v>
      </c>
      <c r="N29">
        <v>92.61</v>
      </c>
    </row>
    <row r="30" spans="1:15" x14ac:dyDescent="0.25">
      <c r="A30" t="s">
        <v>169</v>
      </c>
      <c r="B30" s="25">
        <v>1301</v>
      </c>
      <c r="C30" s="25">
        <v>2008</v>
      </c>
      <c r="D30" s="25">
        <v>6802</v>
      </c>
      <c r="E30" s="25">
        <v>20076</v>
      </c>
      <c r="F30" s="25">
        <v>16212</v>
      </c>
      <c r="G30" s="25">
        <v>11444</v>
      </c>
      <c r="H30" s="25">
        <v>11241</v>
      </c>
      <c r="I30" s="25">
        <v>15421</v>
      </c>
      <c r="J30">
        <v>9</v>
      </c>
      <c r="K30">
        <v>8</v>
      </c>
      <c r="L30">
        <v>2.83</v>
      </c>
      <c r="M30">
        <v>51.96</v>
      </c>
      <c r="N30">
        <v>54.37</v>
      </c>
    </row>
    <row r="31" spans="1:15" x14ac:dyDescent="0.25">
      <c r="A31" t="s">
        <v>145</v>
      </c>
      <c r="B31" s="25">
        <v>1426</v>
      </c>
      <c r="C31" s="25">
        <v>1915</v>
      </c>
      <c r="D31" s="25">
        <v>6598</v>
      </c>
      <c r="E31" s="25">
        <v>18901</v>
      </c>
      <c r="F31" s="25">
        <v>17185</v>
      </c>
      <c r="G31" s="25">
        <v>13853</v>
      </c>
      <c r="H31" s="25">
        <v>12991</v>
      </c>
      <c r="I31" s="25">
        <v>13036</v>
      </c>
      <c r="J31">
        <v>10</v>
      </c>
      <c r="K31">
        <v>10</v>
      </c>
      <c r="L31">
        <v>2.74</v>
      </c>
      <c r="M31">
        <v>54.7</v>
      </c>
      <c r="N31">
        <v>34.340000000000003</v>
      </c>
    </row>
    <row r="32" spans="1:15" x14ac:dyDescent="0.25">
      <c r="A32" t="s">
        <v>170</v>
      </c>
      <c r="B32" s="25">
        <v>1194</v>
      </c>
      <c r="C32" s="25">
        <v>1716</v>
      </c>
      <c r="D32" s="25">
        <v>6198</v>
      </c>
      <c r="E32" s="25">
        <v>18934</v>
      </c>
      <c r="F32" s="25">
        <v>17149</v>
      </c>
      <c r="G32" s="25">
        <v>15112</v>
      </c>
      <c r="H32" s="25">
        <v>13292</v>
      </c>
      <c r="I32" s="25">
        <v>13551</v>
      </c>
      <c r="J32">
        <v>11</v>
      </c>
      <c r="K32">
        <v>9</v>
      </c>
      <c r="L32">
        <v>2.57</v>
      </c>
      <c r="M32">
        <v>57.28</v>
      </c>
      <c r="N32">
        <v>43.77</v>
      </c>
    </row>
    <row r="33" spans="1:14" x14ac:dyDescent="0.25">
      <c r="A33" t="s">
        <v>174</v>
      </c>
      <c r="B33" s="25">
        <v>1193</v>
      </c>
      <c r="C33" s="25">
        <v>1463</v>
      </c>
      <c r="D33" s="25">
        <v>5320</v>
      </c>
      <c r="E33" s="25">
        <v>14962</v>
      </c>
      <c r="F33" s="25">
        <v>15055</v>
      </c>
      <c r="G33" s="25">
        <v>12448</v>
      </c>
      <c r="H33" s="25">
        <v>10559</v>
      </c>
      <c r="I33" s="25">
        <v>16230</v>
      </c>
      <c r="J33">
        <v>12</v>
      </c>
      <c r="K33">
        <v>11</v>
      </c>
      <c r="L33">
        <v>2.21</v>
      </c>
      <c r="M33">
        <v>59.49</v>
      </c>
      <c r="N33">
        <v>22.65</v>
      </c>
    </row>
    <row r="34" spans="1:14" x14ac:dyDescent="0.25">
      <c r="A34" t="s">
        <v>1030</v>
      </c>
      <c r="B34">
        <v>741</v>
      </c>
      <c r="C34">
        <v>996</v>
      </c>
      <c r="D34" s="25">
        <v>3866</v>
      </c>
      <c r="E34" s="25">
        <v>11519</v>
      </c>
      <c r="F34" s="25">
        <v>7647</v>
      </c>
      <c r="G34" s="25">
        <v>6006</v>
      </c>
      <c r="H34" s="25">
        <v>4710</v>
      </c>
      <c r="I34" s="25">
        <v>8007</v>
      </c>
      <c r="J34">
        <v>13</v>
      </c>
      <c r="K34">
        <v>15</v>
      </c>
      <c r="L34">
        <v>1.61</v>
      </c>
      <c r="M34">
        <v>61.1</v>
      </c>
      <c r="N34">
        <v>34.450000000000003</v>
      </c>
    </row>
    <row r="35" spans="1:14" x14ac:dyDescent="0.25">
      <c r="A35" t="s">
        <v>1031</v>
      </c>
      <c r="B35">
        <v>509</v>
      </c>
      <c r="C35">
        <v>991</v>
      </c>
      <c r="D35" s="25">
        <v>3529</v>
      </c>
      <c r="E35" s="25">
        <v>11663</v>
      </c>
      <c r="F35" s="25">
        <v>8713</v>
      </c>
      <c r="G35" s="25">
        <v>6660</v>
      </c>
      <c r="H35" s="25">
        <v>7920</v>
      </c>
      <c r="I35" s="25">
        <v>5171</v>
      </c>
      <c r="J35">
        <v>14</v>
      </c>
      <c r="K35">
        <v>14</v>
      </c>
      <c r="L35">
        <v>1.47</v>
      </c>
      <c r="M35">
        <v>62.56</v>
      </c>
      <c r="N35">
        <v>94.56</v>
      </c>
    </row>
    <row r="36" spans="1:14" x14ac:dyDescent="0.25">
      <c r="A36" t="s">
        <v>1032</v>
      </c>
      <c r="B36" s="25">
        <v>1305</v>
      </c>
      <c r="C36">
        <v>917</v>
      </c>
      <c r="D36" s="25">
        <v>3528</v>
      </c>
      <c r="E36" s="25">
        <v>13928</v>
      </c>
      <c r="F36" s="25">
        <v>17282</v>
      </c>
      <c r="G36" s="25">
        <v>13008</v>
      </c>
      <c r="H36" s="25">
        <v>7722</v>
      </c>
      <c r="I36" s="25">
        <v>12470</v>
      </c>
      <c r="J36">
        <v>15</v>
      </c>
      <c r="K36">
        <v>13</v>
      </c>
      <c r="L36">
        <v>1.47</v>
      </c>
      <c r="M36">
        <v>64.03</v>
      </c>
      <c r="N36">
        <v>-29.68</v>
      </c>
    </row>
    <row r="37" spans="1:14" x14ac:dyDescent="0.25">
      <c r="A37" t="s">
        <v>1033</v>
      </c>
      <c r="B37">
        <v>745</v>
      </c>
      <c r="C37" s="25">
        <v>1227</v>
      </c>
      <c r="D37" s="25">
        <v>3101</v>
      </c>
      <c r="E37" s="25">
        <v>8586</v>
      </c>
      <c r="F37" s="25">
        <v>8981</v>
      </c>
      <c r="G37" s="25">
        <v>7799</v>
      </c>
      <c r="H37" s="25">
        <v>6918</v>
      </c>
      <c r="I37" s="25">
        <v>9405</v>
      </c>
      <c r="J37">
        <v>16</v>
      </c>
      <c r="K37">
        <v>19</v>
      </c>
      <c r="L37">
        <v>1.29</v>
      </c>
      <c r="M37">
        <v>65.31</v>
      </c>
      <c r="N37">
        <v>64.790000000000006</v>
      </c>
    </row>
    <row r="38" spans="1:14" x14ac:dyDescent="0.25">
      <c r="A38" t="s">
        <v>183</v>
      </c>
      <c r="B38">
        <v>816</v>
      </c>
      <c r="C38">
        <v>874</v>
      </c>
      <c r="D38" s="25">
        <v>3047</v>
      </c>
      <c r="E38" s="25">
        <v>11070</v>
      </c>
      <c r="F38" s="25">
        <v>13101</v>
      </c>
      <c r="G38" s="25">
        <v>10513</v>
      </c>
      <c r="H38" s="25">
        <v>9064</v>
      </c>
      <c r="I38" s="25">
        <v>14577</v>
      </c>
      <c r="J38">
        <v>17</v>
      </c>
      <c r="K38">
        <v>16</v>
      </c>
      <c r="L38">
        <v>1.27</v>
      </c>
      <c r="M38">
        <v>66.58</v>
      </c>
      <c r="N38">
        <v>7.13</v>
      </c>
    </row>
    <row r="39" spans="1:14" x14ac:dyDescent="0.25">
      <c r="A39" t="s">
        <v>167</v>
      </c>
      <c r="B39">
        <v>639</v>
      </c>
      <c r="C39">
        <v>994</v>
      </c>
      <c r="D39" s="25">
        <v>2905</v>
      </c>
      <c r="E39" s="25">
        <v>8350</v>
      </c>
      <c r="F39" s="25">
        <v>6609</v>
      </c>
      <c r="G39" s="25">
        <v>5921</v>
      </c>
      <c r="H39" s="25">
        <v>4832</v>
      </c>
      <c r="I39" s="25">
        <v>6126</v>
      </c>
      <c r="J39">
        <v>18</v>
      </c>
      <c r="K39">
        <v>20</v>
      </c>
      <c r="L39">
        <v>1.21</v>
      </c>
      <c r="M39">
        <v>67.790000000000006</v>
      </c>
      <c r="N39">
        <v>55.54</v>
      </c>
    </row>
    <row r="40" spans="1:14" x14ac:dyDescent="0.25">
      <c r="A40" t="s">
        <v>26</v>
      </c>
      <c r="B40">
        <v>726</v>
      </c>
      <c r="C40">
        <v>744</v>
      </c>
      <c r="D40" s="25">
        <v>2767</v>
      </c>
      <c r="E40" s="25">
        <v>8703</v>
      </c>
      <c r="F40" s="25">
        <v>7168</v>
      </c>
      <c r="G40" s="25">
        <v>5398</v>
      </c>
      <c r="H40" s="25">
        <v>4573</v>
      </c>
      <c r="I40" s="25">
        <v>5299</v>
      </c>
      <c r="J40">
        <v>19</v>
      </c>
      <c r="K40">
        <v>18</v>
      </c>
      <c r="L40">
        <v>1.1499999999999999</v>
      </c>
      <c r="M40">
        <v>68.94</v>
      </c>
      <c r="N40">
        <v>2.57</v>
      </c>
    </row>
    <row r="41" spans="1:14" x14ac:dyDescent="0.25">
      <c r="A41" t="s">
        <v>189</v>
      </c>
      <c r="B41">
        <v>730</v>
      </c>
      <c r="C41">
        <v>590</v>
      </c>
      <c r="D41" s="25">
        <v>2505</v>
      </c>
      <c r="E41" s="25">
        <v>7228</v>
      </c>
      <c r="F41" s="25">
        <v>8322</v>
      </c>
      <c r="G41" s="25">
        <v>8306</v>
      </c>
      <c r="H41" s="25">
        <v>8760</v>
      </c>
      <c r="I41" s="25">
        <v>15443</v>
      </c>
      <c r="J41">
        <v>20</v>
      </c>
      <c r="K41">
        <v>23</v>
      </c>
      <c r="L41">
        <v>1.04</v>
      </c>
      <c r="M41">
        <v>69.98</v>
      </c>
      <c r="N41">
        <v>-19.149999999999999</v>
      </c>
    </row>
    <row r="42" spans="1:14" x14ac:dyDescent="0.25">
      <c r="A42" t="s">
        <v>48</v>
      </c>
      <c r="B42">
        <v>686</v>
      </c>
      <c r="C42">
        <v>688</v>
      </c>
      <c r="D42" s="25">
        <v>2502</v>
      </c>
      <c r="E42" s="25">
        <v>7307</v>
      </c>
      <c r="F42" s="25">
        <v>6575</v>
      </c>
      <c r="G42" s="25">
        <v>7027</v>
      </c>
      <c r="H42" s="25">
        <v>6099</v>
      </c>
      <c r="I42" s="25">
        <v>12421</v>
      </c>
      <c r="J42">
        <v>21</v>
      </c>
      <c r="K42">
        <v>22</v>
      </c>
      <c r="L42">
        <v>1.04</v>
      </c>
      <c r="M42">
        <v>71.02</v>
      </c>
      <c r="N42">
        <v>0.28999999999999998</v>
      </c>
    </row>
    <row r="43" spans="1:14" x14ac:dyDescent="0.25">
      <c r="A43" t="s">
        <v>105</v>
      </c>
      <c r="B43">
        <v>429</v>
      </c>
      <c r="C43">
        <v>620</v>
      </c>
      <c r="D43" s="25">
        <v>2423</v>
      </c>
      <c r="E43" s="25">
        <v>8802</v>
      </c>
      <c r="F43" s="25">
        <v>5852</v>
      </c>
      <c r="G43" s="25">
        <v>4739</v>
      </c>
      <c r="H43" s="25">
        <v>5565</v>
      </c>
      <c r="I43" s="25">
        <v>6736</v>
      </c>
      <c r="J43">
        <v>22</v>
      </c>
      <c r="K43">
        <v>17</v>
      </c>
      <c r="L43">
        <v>1.01</v>
      </c>
      <c r="M43">
        <v>72.02</v>
      </c>
      <c r="N43">
        <v>44.54</v>
      </c>
    </row>
    <row r="44" spans="1:14" x14ac:dyDescent="0.25">
      <c r="A44" t="s">
        <v>78</v>
      </c>
      <c r="B44">
        <v>594</v>
      </c>
      <c r="C44">
        <v>705</v>
      </c>
      <c r="D44" s="25">
        <v>2278</v>
      </c>
      <c r="E44" s="25">
        <v>6463</v>
      </c>
      <c r="F44" s="25">
        <v>5977</v>
      </c>
      <c r="G44" s="25">
        <v>5248</v>
      </c>
      <c r="H44" s="25">
        <v>2927</v>
      </c>
      <c r="I44" s="25">
        <v>5306</v>
      </c>
      <c r="J44">
        <v>23</v>
      </c>
      <c r="K44">
        <v>26</v>
      </c>
      <c r="L44">
        <v>0.95</v>
      </c>
      <c r="M44">
        <v>72.97</v>
      </c>
      <c r="N44">
        <v>18.54</v>
      </c>
    </row>
    <row r="45" spans="1:14" x14ac:dyDescent="0.25">
      <c r="A45" t="s">
        <v>35</v>
      </c>
      <c r="B45">
        <v>540</v>
      </c>
      <c r="C45">
        <v>669</v>
      </c>
      <c r="D45" s="25">
        <v>2277</v>
      </c>
      <c r="E45" s="25">
        <v>7312</v>
      </c>
      <c r="F45" s="25">
        <v>2785</v>
      </c>
      <c r="G45" s="25">
        <v>2586</v>
      </c>
      <c r="H45" s="25">
        <v>2923</v>
      </c>
      <c r="I45" s="25">
        <v>4663</v>
      </c>
      <c r="J45">
        <v>24</v>
      </c>
      <c r="K45">
        <v>21</v>
      </c>
      <c r="L45">
        <v>0.95</v>
      </c>
      <c r="M45">
        <v>73.92</v>
      </c>
      <c r="N45">
        <v>23.83</v>
      </c>
    </row>
    <row r="46" spans="1:14" x14ac:dyDescent="0.25">
      <c r="A46" t="s">
        <v>178</v>
      </c>
      <c r="B46">
        <v>451</v>
      </c>
      <c r="C46">
        <v>625</v>
      </c>
      <c r="D46" s="25">
        <v>2206</v>
      </c>
      <c r="E46" s="25">
        <v>6583</v>
      </c>
      <c r="F46" s="25">
        <v>6583</v>
      </c>
      <c r="G46" s="25">
        <v>6583</v>
      </c>
      <c r="H46" s="25">
        <v>6583</v>
      </c>
      <c r="I46" s="25">
        <v>10207</v>
      </c>
      <c r="J46">
        <v>25</v>
      </c>
      <c r="K46">
        <v>25</v>
      </c>
      <c r="L46">
        <v>0.92</v>
      </c>
      <c r="M46">
        <v>74.83</v>
      </c>
      <c r="N46">
        <v>38.619999999999997</v>
      </c>
    </row>
    <row r="47" spans="1:14" x14ac:dyDescent="0.25">
      <c r="A47" t="s">
        <v>192</v>
      </c>
      <c r="B47">
        <v>237</v>
      </c>
      <c r="C47">
        <v>457</v>
      </c>
      <c r="D47" s="25">
        <v>2063</v>
      </c>
      <c r="E47" s="25">
        <v>4676</v>
      </c>
      <c r="F47" s="25">
        <v>4101</v>
      </c>
      <c r="G47" s="25">
        <v>2885</v>
      </c>
      <c r="H47" s="25">
        <v>2178</v>
      </c>
      <c r="I47" s="25">
        <v>4035</v>
      </c>
      <c r="J47">
        <v>26</v>
      </c>
      <c r="K47">
        <v>32</v>
      </c>
      <c r="L47">
        <v>0.86</v>
      </c>
      <c r="M47">
        <v>75.69</v>
      </c>
      <c r="N47">
        <v>93.14</v>
      </c>
    </row>
    <row r="48" spans="1:14" x14ac:dyDescent="0.25">
      <c r="A48" t="s">
        <v>148</v>
      </c>
      <c r="B48">
        <v>536</v>
      </c>
      <c r="C48">
        <v>552</v>
      </c>
      <c r="D48" s="25">
        <v>1965</v>
      </c>
      <c r="E48" s="25">
        <v>6089</v>
      </c>
      <c r="F48" s="25">
        <v>5606</v>
      </c>
      <c r="G48" s="25">
        <v>4357</v>
      </c>
      <c r="H48" s="25">
        <v>5411</v>
      </c>
      <c r="I48" s="25">
        <v>7101</v>
      </c>
      <c r="J48">
        <v>27</v>
      </c>
      <c r="K48">
        <v>27</v>
      </c>
      <c r="L48">
        <v>0.82</v>
      </c>
      <c r="M48">
        <v>76.5</v>
      </c>
      <c r="N48">
        <v>2.96</v>
      </c>
    </row>
    <row r="49" spans="1:14" x14ac:dyDescent="0.25">
      <c r="A49" t="s">
        <v>131</v>
      </c>
      <c r="B49">
        <v>630</v>
      </c>
      <c r="C49">
        <v>562</v>
      </c>
      <c r="D49" s="25">
        <v>1941</v>
      </c>
      <c r="E49" s="25">
        <v>6822</v>
      </c>
      <c r="F49" s="25">
        <v>5588</v>
      </c>
      <c r="G49" s="25">
        <v>4754</v>
      </c>
      <c r="H49" s="25">
        <v>4804</v>
      </c>
      <c r="I49" s="25">
        <v>6030</v>
      </c>
      <c r="J49">
        <v>28</v>
      </c>
      <c r="K49">
        <v>24</v>
      </c>
      <c r="L49">
        <v>0.81</v>
      </c>
      <c r="M49">
        <v>77.31</v>
      </c>
      <c r="N49">
        <v>-10.81</v>
      </c>
    </row>
    <row r="50" spans="1:14" x14ac:dyDescent="0.25">
      <c r="A50" t="s">
        <v>133</v>
      </c>
      <c r="B50">
        <v>419</v>
      </c>
      <c r="C50">
        <v>508</v>
      </c>
      <c r="D50" s="25">
        <v>1875</v>
      </c>
      <c r="E50" s="25">
        <v>5475</v>
      </c>
      <c r="F50" s="25">
        <v>5866</v>
      </c>
      <c r="G50" s="25">
        <v>5498</v>
      </c>
      <c r="H50" s="25">
        <v>7106</v>
      </c>
      <c r="I50" s="25">
        <v>5684</v>
      </c>
      <c r="J50">
        <v>29</v>
      </c>
      <c r="K50">
        <v>28</v>
      </c>
      <c r="L50">
        <v>0.78</v>
      </c>
      <c r="M50">
        <v>78.09</v>
      </c>
      <c r="N50">
        <v>21.19</v>
      </c>
    </row>
    <row r="51" spans="1:14" x14ac:dyDescent="0.25">
      <c r="A51" t="s">
        <v>20</v>
      </c>
      <c r="B51">
        <v>337</v>
      </c>
      <c r="C51">
        <v>325</v>
      </c>
      <c r="D51" s="25">
        <v>1470</v>
      </c>
      <c r="E51" s="25">
        <v>5014</v>
      </c>
      <c r="F51" s="25">
        <v>4674</v>
      </c>
      <c r="G51" s="25">
        <v>3938</v>
      </c>
      <c r="H51" s="25">
        <v>3254</v>
      </c>
      <c r="I51" s="25">
        <v>2452</v>
      </c>
      <c r="J51">
        <v>30</v>
      </c>
      <c r="K51">
        <v>29</v>
      </c>
      <c r="L51">
        <v>0.61</v>
      </c>
      <c r="M51">
        <v>78.7</v>
      </c>
      <c r="N51">
        <v>-3.7</v>
      </c>
    </row>
    <row r="52" spans="1:14" x14ac:dyDescent="0.25">
      <c r="A52" t="s">
        <v>41</v>
      </c>
      <c r="B52">
        <v>289</v>
      </c>
      <c r="C52">
        <v>319</v>
      </c>
      <c r="D52" s="25">
        <v>1417</v>
      </c>
      <c r="E52" s="25">
        <v>4744</v>
      </c>
      <c r="F52" s="25">
        <v>3300</v>
      </c>
      <c r="G52" s="25">
        <v>2772</v>
      </c>
      <c r="H52" s="25">
        <v>2246</v>
      </c>
      <c r="I52" s="25">
        <v>3101</v>
      </c>
      <c r="J52">
        <v>31</v>
      </c>
      <c r="K52">
        <v>30</v>
      </c>
      <c r="L52">
        <v>0.59</v>
      </c>
      <c r="M52">
        <v>79.290000000000006</v>
      </c>
      <c r="N52">
        <v>10.37</v>
      </c>
    </row>
    <row r="53" spans="1:14" x14ac:dyDescent="0.25">
      <c r="A53" t="s">
        <v>1034</v>
      </c>
      <c r="B53">
        <v>328</v>
      </c>
      <c r="C53">
        <v>341</v>
      </c>
      <c r="D53" s="25">
        <v>1279</v>
      </c>
      <c r="E53" s="25">
        <v>4459</v>
      </c>
      <c r="F53" s="25">
        <v>4087</v>
      </c>
      <c r="G53" s="25">
        <v>3931</v>
      </c>
      <c r="H53" s="25">
        <v>3542</v>
      </c>
      <c r="I53" s="25">
        <v>3939</v>
      </c>
      <c r="J53">
        <v>32</v>
      </c>
      <c r="K53">
        <v>33</v>
      </c>
      <c r="L53">
        <v>0.53</v>
      </c>
      <c r="M53">
        <v>79.819999999999993</v>
      </c>
      <c r="N53">
        <v>4.07</v>
      </c>
    </row>
    <row r="54" spans="1:14" x14ac:dyDescent="0.25">
      <c r="A54" t="s">
        <v>104</v>
      </c>
      <c r="B54">
        <v>277</v>
      </c>
      <c r="C54">
        <v>366</v>
      </c>
      <c r="D54" s="25">
        <v>1258</v>
      </c>
      <c r="E54" s="25">
        <v>3125</v>
      </c>
      <c r="F54" s="25">
        <v>2758</v>
      </c>
      <c r="G54" s="25">
        <v>1285</v>
      </c>
      <c r="H54" s="25">
        <v>1717</v>
      </c>
      <c r="I54" s="25">
        <v>1827</v>
      </c>
      <c r="J54">
        <v>33</v>
      </c>
      <c r="K54">
        <v>37</v>
      </c>
      <c r="L54">
        <v>0.52</v>
      </c>
      <c r="M54">
        <v>80.34</v>
      </c>
      <c r="N54">
        <v>32.200000000000003</v>
      </c>
    </row>
    <row r="55" spans="1:14" x14ac:dyDescent="0.25">
      <c r="A55" t="s">
        <v>126</v>
      </c>
      <c r="B55">
        <v>288</v>
      </c>
      <c r="C55">
        <v>365</v>
      </c>
      <c r="D55" s="25">
        <v>1224</v>
      </c>
      <c r="E55" s="25">
        <v>4133</v>
      </c>
      <c r="F55" s="25">
        <v>2939</v>
      </c>
      <c r="G55" s="25">
        <v>2501</v>
      </c>
      <c r="H55" s="25">
        <v>2704</v>
      </c>
      <c r="I55" s="25">
        <v>3068</v>
      </c>
      <c r="J55">
        <v>34</v>
      </c>
      <c r="K55">
        <v>34</v>
      </c>
      <c r="L55">
        <v>0.51</v>
      </c>
      <c r="M55">
        <v>80.849999999999994</v>
      </c>
      <c r="N55">
        <v>26.69</v>
      </c>
    </row>
    <row r="56" spans="1:14" x14ac:dyDescent="0.25">
      <c r="A56" t="s">
        <v>140</v>
      </c>
      <c r="B56">
        <v>241</v>
      </c>
      <c r="C56">
        <v>286</v>
      </c>
      <c r="D56" s="25">
        <v>1134</v>
      </c>
      <c r="E56" s="25">
        <v>3345</v>
      </c>
      <c r="F56" s="25">
        <v>2690</v>
      </c>
      <c r="G56" s="25">
        <v>2952</v>
      </c>
      <c r="H56" s="25">
        <v>3388</v>
      </c>
      <c r="I56" s="25">
        <v>3591</v>
      </c>
      <c r="J56">
        <v>35</v>
      </c>
      <c r="K56">
        <v>36</v>
      </c>
      <c r="L56">
        <v>0.47</v>
      </c>
      <c r="M56">
        <v>81.319999999999993</v>
      </c>
      <c r="N56">
        <v>18.77</v>
      </c>
    </row>
    <row r="57" spans="1:14" x14ac:dyDescent="0.25">
      <c r="A57" t="s">
        <v>435</v>
      </c>
      <c r="B57">
        <v>202</v>
      </c>
      <c r="C57">
        <v>290</v>
      </c>
      <c r="D57" s="25">
        <v>1114</v>
      </c>
      <c r="E57" s="25">
        <v>3378</v>
      </c>
      <c r="F57" s="25">
        <v>2227</v>
      </c>
      <c r="G57" s="25">
        <v>2073</v>
      </c>
      <c r="H57" s="25">
        <v>1504</v>
      </c>
      <c r="I57" s="25">
        <v>1699</v>
      </c>
      <c r="J57">
        <v>36</v>
      </c>
      <c r="K57">
        <v>35</v>
      </c>
      <c r="L57">
        <v>0.46</v>
      </c>
      <c r="M57">
        <v>81.78</v>
      </c>
      <c r="N57">
        <v>43.31</v>
      </c>
    </row>
    <row r="58" spans="1:14" x14ac:dyDescent="0.25">
      <c r="A58" t="s">
        <v>187</v>
      </c>
      <c r="B58">
        <v>77</v>
      </c>
      <c r="C58">
        <v>361</v>
      </c>
      <c r="D58" s="25">
        <v>1068</v>
      </c>
      <c r="E58" s="25">
        <v>2449</v>
      </c>
      <c r="F58" s="25">
        <v>1915</v>
      </c>
      <c r="G58" s="25">
        <v>2326</v>
      </c>
      <c r="H58" s="25">
        <v>1697</v>
      </c>
      <c r="I58" s="25">
        <v>1895</v>
      </c>
      <c r="J58">
        <v>37</v>
      </c>
      <c r="K58">
        <v>41</v>
      </c>
      <c r="L58">
        <v>0.44</v>
      </c>
      <c r="M58">
        <v>82.23</v>
      </c>
      <c r="N58">
        <v>370.33</v>
      </c>
    </row>
    <row r="59" spans="1:14" x14ac:dyDescent="0.25">
      <c r="A59" t="s">
        <v>171</v>
      </c>
      <c r="B59">
        <v>211</v>
      </c>
      <c r="C59">
        <v>315</v>
      </c>
      <c r="D59">
        <v>973</v>
      </c>
      <c r="E59" s="25">
        <v>3101</v>
      </c>
      <c r="F59" s="25">
        <v>3404</v>
      </c>
      <c r="G59" s="25">
        <v>2525</v>
      </c>
      <c r="H59" s="25">
        <v>2741</v>
      </c>
      <c r="I59" s="25">
        <v>3417</v>
      </c>
      <c r="J59">
        <v>38</v>
      </c>
      <c r="K59">
        <v>38</v>
      </c>
      <c r="L59">
        <v>0.4</v>
      </c>
      <c r="M59">
        <v>82.63</v>
      </c>
      <c r="N59">
        <v>49.4</v>
      </c>
    </row>
    <row r="60" spans="1:14" x14ac:dyDescent="0.25">
      <c r="A60" t="s">
        <v>143</v>
      </c>
      <c r="B60">
        <v>148</v>
      </c>
      <c r="C60">
        <v>248</v>
      </c>
      <c r="D60">
        <v>972</v>
      </c>
      <c r="E60" s="25">
        <v>2305</v>
      </c>
      <c r="F60" s="25">
        <v>2182</v>
      </c>
      <c r="G60" s="25">
        <v>2318</v>
      </c>
      <c r="H60" s="25">
        <v>2329</v>
      </c>
      <c r="I60" s="25">
        <v>3041</v>
      </c>
      <c r="J60">
        <v>39</v>
      </c>
      <c r="K60">
        <v>42</v>
      </c>
      <c r="L60">
        <v>0.4</v>
      </c>
      <c r="M60">
        <v>83.04</v>
      </c>
      <c r="N60">
        <v>68.41</v>
      </c>
    </row>
    <row r="61" spans="1:14" x14ac:dyDescent="0.25">
      <c r="A61" t="s">
        <v>92</v>
      </c>
      <c r="B61">
        <v>309</v>
      </c>
      <c r="C61">
        <v>46</v>
      </c>
      <c r="D61">
        <v>796</v>
      </c>
      <c r="E61" s="25">
        <v>4706</v>
      </c>
      <c r="F61" s="25">
        <v>4809</v>
      </c>
      <c r="G61" s="25">
        <v>2100</v>
      </c>
      <c r="H61" s="25">
        <v>1343</v>
      </c>
      <c r="I61" s="25">
        <v>1507</v>
      </c>
      <c r="J61">
        <v>40</v>
      </c>
      <c r="K61">
        <v>31</v>
      </c>
      <c r="L61">
        <v>0.33</v>
      </c>
      <c r="M61">
        <v>83.37</v>
      </c>
      <c r="N61">
        <v>-85.06</v>
      </c>
    </row>
    <row r="62" spans="1:14" x14ac:dyDescent="0.25">
      <c r="A62" t="s">
        <v>73</v>
      </c>
      <c r="B62">
        <v>129</v>
      </c>
      <c r="C62">
        <v>205</v>
      </c>
      <c r="D62">
        <v>766</v>
      </c>
      <c r="E62" s="25">
        <v>1692</v>
      </c>
      <c r="F62" s="25">
        <v>1319</v>
      </c>
      <c r="G62">
        <v>767</v>
      </c>
      <c r="H62">
        <v>673</v>
      </c>
      <c r="I62" s="25">
        <v>1224</v>
      </c>
      <c r="J62">
        <v>41</v>
      </c>
      <c r="K62">
        <v>45</v>
      </c>
      <c r="L62">
        <v>0.32</v>
      </c>
      <c r="M62">
        <v>83.69</v>
      </c>
      <c r="N62">
        <v>59.1</v>
      </c>
    </row>
    <row r="63" spans="1:14" x14ac:dyDescent="0.25">
      <c r="A63" t="s">
        <v>177</v>
      </c>
      <c r="B63">
        <v>77</v>
      </c>
      <c r="C63">
        <v>262</v>
      </c>
      <c r="D63">
        <v>765</v>
      </c>
      <c r="E63" s="25">
        <v>2794</v>
      </c>
      <c r="F63" s="25">
        <v>2235</v>
      </c>
      <c r="G63" s="25">
        <v>1498</v>
      </c>
      <c r="H63">
        <v>669</v>
      </c>
      <c r="I63">
        <v>995</v>
      </c>
      <c r="J63">
        <v>42</v>
      </c>
      <c r="K63">
        <v>40</v>
      </c>
      <c r="L63">
        <v>0.32</v>
      </c>
      <c r="M63">
        <v>84</v>
      </c>
      <c r="N63">
        <v>238.77</v>
      </c>
    </row>
    <row r="64" spans="1:14" x14ac:dyDescent="0.25">
      <c r="A64" t="s">
        <v>153</v>
      </c>
      <c r="B64">
        <v>191</v>
      </c>
      <c r="C64">
        <v>142</v>
      </c>
      <c r="D64">
        <v>685</v>
      </c>
      <c r="E64" s="25">
        <v>2848</v>
      </c>
      <c r="F64" s="25">
        <v>2674</v>
      </c>
      <c r="G64" s="25">
        <v>2661</v>
      </c>
      <c r="H64" s="25">
        <v>2488</v>
      </c>
      <c r="I64" s="25">
        <v>2720</v>
      </c>
      <c r="J64">
        <v>43</v>
      </c>
      <c r="K64">
        <v>39</v>
      </c>
      <c r="L64">
        <v>0.28000000000000003</v>
      </c>
      <c r="M64">
        <v>84.29</v>
      </c>
      <c r="N64">
        <v>-25.78</v>
      </c>
    </row>
    <row r="65" spans="1:14" x14ac:dyDescent="0.25">
      <c r="A65" t="s">
        <v>166</v>
      </c>
      <c r="B65">
        <v>78</v>
      </c>
      <c r="C65">
        <v>92</v>
      </c>
      <c r="D65">
        <v>665</v>
      </c>
      <c r="E65" s="25">
        <v>1242</v>
      </c>
      <c r="F65" s="25">
        <v>1391</v>
      </c>
      <c r="G65" s="25">
        <v>1436</v>
      </c>
      <c r="H65" s="25">
        <v>1095</v>
      </c>
      <c r="I65" s="25">
        <v>1264</v>
      </c>
      <c r="J65">
        <v>44</v>
      </c>
      <c r="K65">
        <v>50</v>
      </c>
      <c r="L65">
        <v>0.28000000000000003</v>
      </c>
      <c r="M65">
        <v>84.56</v>
      </c>
      <c r="N65">
        <v>17.7</v>
      </c>
    </row>
    <row r="66" spans="1:14" x14ac:dyDescent="0.25">
      <c r="A66" t="s">
        <v>190</v>
      </c>
      <c r="B66">
        <v>105</v>
      </c>
      <c r="C66">
        <v>205</v>
      </c>
      <c r="D66">
        <v>642</v>
      </c>
      <c r="E66" s="25">
        <v>1595</v>
      </c>
      <c r="F66" s="25">
        <v>2187</v>
      </c>
      <c r="G66" s="25">
        <v>2907</v>
      </c>
      <c r="H66" s="25">
        <v>2072</v>
      </c>
      <c r="I66" s="25">
        <v>3312</v>
      </c>
      <c r="J66">
        <v>45</v>
      </c>
      <c r="K66">
        <v>46</v>
      </c>
      <c r="L66">
        <v>0.27</v>
      </c>
      <c r="M66">
        <v>84.83</v>
      </c>
      <c r="N66">
        <v>95.32</v>
      </c>
    </row>
    <row r="67" spans="1:14" x14ac:dyDescent="0.25">
      <c r="A67" t="s">
        <v>139</v>
      </c>
      <c r="B67">
        <v>57</v>
      </c>
      <c r="C67">
        <v>138</v>
      </c>
      <c r="D67">
        <v>616</v>
      </c>
      <c r="E67" s="25">
        <v>1312</v>
      </c>
      <c r="F67" s="25">
        <v>1083</v>
      </c>
      <c r="G67" s="25">
        <v>1296</v>
      </c>
      <c r="H67" s="25">
        <v>1014</v>
      </c>
      <c r="I67" s="25">
        <v>1825</v>
      </c>
      <c r="J67">
        <v>46</v>
      </c>
      <c r="K67">
        <v>49</v>
      </c>
      <c r="L67">
        <v>0.26</v>
      </c>
      <c r="M67">
        <v>85.09</v>
      </c>
      <c r="N67">
        <v>143.04</v>
      </c>
    </row>
    <row r="68" spans="1:14" x14ac:dyDescent="0.25">
      <c r="A68" t="s">
        <v>31</v>
      </c>
      <c r="B68">
        <v>110</v>
      </c>
      <c r="C68">
        <v>242</v>
      </c>
      <c r="D68">
        <v>607</v>
      </c>
      <c r="E68" s="25">
        <v>2082</v>
      </c>
      <c r="F68" s="25">
        <v>1733</v>
      </c>
      <c r="G68" s="25">
        <v>1993</v>
      </c>
      <c r="H68" s="25">
        <v>1605</v>
      </c>
      <c r="I68" s="25">
        <v>1790</v>
      </c>
      <c r="J68">
        <v>47</v>
      </c>
      <c r="K68">
        <v>43</v>
      </c>
      <c r="L68">
        <v>0.25</v>
      </c>
      <c r="M68">
        <v>85.34</v>
      </c>
      <c r="N68">
        <v>120.37</v>
      </c>
    </row>
    <row r="69" spans="1:14" x14ac:dyDescent="0.25">
      <c r="A69" t="s">
        <v>55</v>
      </c>
      <c r="B69">
        <v>144</v>
      </c>
      <c r="C69">
        <v>113</v>
      </c>
      <c r="D69">
        <v>503</v>
      </c>
      <c r="E69" s="25">
        <v>1539</v>
      </c>
      <c r="F69" s="25">
        <v>1485</v>
      </c>
      <c r="G69" s="25">
        <v>1059</v>
      </c>
      <c r="H69">
        <v>612</v>
      </c>
      <c r="I69">
        <v>879</v>
      </c>
      <c r="J69">
        <v>48</v>
      </c>
      <c r="K69">
        <v>48</v>
      </c>
      <c r="L69">
        <v>0.21</v>
      </c>
      <c r="M69">
        <v>85.55</v>
      </c>
      <c r="N69">
        <v>-21.42</v>
      </c>
    </row>
    <row r="70" spans="1:14" x14ac:dyDescent="0.25">
      <c r="A70" t="s">
        <v>146</v>
      </c>
      <c r="B70">
        <v>21</v>
      </c>
      <c r="C70">
        <v>126</v>
      </c>
      <c r="D70">
        <v>500</v>
      </c>
      <c r="E70" s="25">
        <v>1578</v>
      </c>
      <c r="F70">
        <v>0</v>
      </c>
      <c r="G70">
        <v>0</v>
      </c>
      <c r="H70">
        <v>0</v>
      </c>
      <c r="I70">
        <v>0</v>
      </c>
      <c r="J70">
        <v>49</v>
      </c>
      <c r="K70">
        <v>47</v>
      </c>
      <c r="L70">
        <v>0.21</v>
      </c>
      <c r="M70">
        <v>85.75</v>
      </c>
      <c r="N70">
        <v>488.84</v>
      </c>
    </row>
    <row r="71" spans="1:14" x14ac:dyDescent="0.25">
      <c r="A71" t="s">
        <v>65</v>
      </c>
      <c r="B71">
        <v>143</v>
      </c>
      <c r="C71">
        <v>141</v>
      </c>
      <c r="D71">
        <v>472</v>
      </c>
      <c r="E71" s="25">
        <v>1757</v>
      </c>
      <c r="F71" s="25">
        <v>2453</v>
      </c>
      <c r="G71" s="25">
        <v>1836</v>
      </c>
      <c r="H71" s="25">
        <v>2366</v>
      </c>
      <c r="I71" s="25">
        <v>2742</v>
      </c>
      <c r="J71">
        <v>50</v>
      </c>
      <c r="K71">
        <v>44</v>
      </c>
      <c r="L71">
        <v>0.2</v>
      </c>
      <c r="M71">
        <v>85.95</v>
      </c>
      <c r="N71">
        <v>-1.48</v>
      </c>
    </row>
    <row r="72" spans="1:14" x14ac:dyDescent="0.25">
      <c r="A72" t="s">
        <v>168</v>
      </c>
      <c r="B72">
        <v>38</v>
      </c>
      <c r="C72">
        <v>226</v>
      </c>
      <c r="D72">
        <v>428</v>
      </c>
      <c r="E72">
        <v>514</v>
      </c>
      <c r="F72">
        <v>318</v>
      </c>
      <c r="G72">
        <v>585</v>
      </c>
      <c r="H72">
        <v>498</v>
      </c>
      <c r="I72">
        <v>330</v>
      </c>
      <c r="J72">
        <v>51</v>
      </c>
      <c r="K72">
        <v>71</v>
      </c>
      <c r="L72">
        <v>0.18</v>
      </c>
      <c r="M72">
        <v>86.13</v>
      </c>
      <c r="N72">
        <v>497.39</v>
      </c>
    </row>
    <row r="73" spans="1:14" x14ac:dyDescent="0.25">
      <c r="A73" t="s">
        <v>47</v>
      </c>
      <c r="B73">
        <v>35</v>
      </c>
      <c r="C73">
        <v>153</v>
      </c>
      <c r="D73">
        <v>408</v>
      </c>
      <c r="E73">
        <v>781</v>
      </c>
      <c r="F73" s="25">
        <v>1005</v>
      </c>
      <c r="G73" s="25">
        <v>1015</v>
      </c>
      <c r="H73">
        <v>591</v>
      </c>
      <c r="I73">
        <v>596</v>
      </c>
      <c r="J73">
        <v>52</v>
      </c>
      <c r="K73">
        <v>57</v>
      </c>
      <c r="L73">
        <v>0.17</v>
      </c>
      <c r="M73">
        <v>86.3</v>
      </c>
      <c r="N73">
        <v>337.24</v>
      </c>
    </row>
    <row r="74" spans="1:14" x14ac:dyDescent="0.25">
      <c r="A74" t="s">
        <v>70</v>
      </c>
      <c r="B74">
        <v>125</v>
      </c>
      <c r="C74">
        <v>141</v>
      </c>
      <c r="D74">
        <v>405</v>
      </c>
      <c r="E74">
        <v>775</v>
      </c>
      <c r="F74">
        <v>998</v>
      </c>
      <c r="G74">
        <v>625</v>
      </c>
      <c r="H74">
        <v>255</v>
      </c>
      <c r="I74">
        <v>365</v>
      </c>
      <c r="J74">
        <v>53</v>
      </c>
      <c r="K74">
        <v>59</v>
      </c>
      <c r="L74">
        <v>0.17</v>
      </c>
      <c r="M74">
        <v>86.47</v>
      </c>
      <c r="N74">
        <v>12.69</v>
      </c>
    </row>
    <row r="75" spans="1:14" x14ac:dyDescent="0.25">
      <c r="A75" t="s">
        <v>173</v>
      </c>
      <c r="B75">
        <v>43</v>
      </c>
      <c r="C75">
        <v>54</v>
      </c>
      <c r="D75">
        <v>361</v>
      </c>
      <c r="E75">
        <v>754</v>
      </c>
      <c r="F75" s="25">
        <v>1003</v>
      </c>
      <c r="G75">
        <v>705</v>
      </c>
      <c r="H75">
        <v>715</v>
      </c>
      <c r="I75" s="25">
        <v>1220</v>
      </c>
      <c r="J75">
        <v>54</v>
      </c>
      <c r="K75">
        <v>60</v>
      </c>
      <c r="L75">
        <v>0.15</v>
      </c>
      <c r="M75">
        <v>86.62</v>
      </c>
      <c r="N75">
        <v>26.46</v>
      </c>
    </row>
    <row r="76" spans="1:14" x14ac:dyDescent="0.25">
      <c r="A76" t="s">
        <v>1035</v>
      </c>
      <c r="B76">
        <v>20</v>
      </c>
      <c r="C76">
        <v>172</v>
      </c>
      <c r="D76">
        <v>350</v>
      </c>
      <c r="E76">
        <v>644</v>
      </c>
      <c r="F76">
        <v>431</v>
      </c>
      <c r="G76">
        <v>474</v>
      </c>
      <c r="H76">
        <v>516</v>
      </c>
      <c r="I76">
        <v>521</v>
      </c>
      <c r="J76">
        <v>55</v>
      </c>
      <c r="K76">
        <v>66</v>
      </c>
      <c r="L76">
        <v>0.15</v>
      </c>
      <c r="M76">
        <v>86.76</v>
      </c>
      <c r="N76">
        <v>749.44</v>
      </c>
    </row>
    <row r="77" spans="1:14" x14ac:dyDescent="0.25">
      <c r="A77" t="s">
        <v>79</v>
      </c>
      <c r="B77">
        <v>53</v>
      </c>
      <c r="C77">
        <v>79</v>
      </c>
      <c r="D77">
        <v>316</v>
      </c>
      <c r="E77">
        <v>931</v>
      </c>
      <c r="F77">
        <v>598</v>
      </c>
      <c r="G77">
        <v>445</v>
      </c>
      <c r="H77">
        <v>484</v>
      </c>
      <c r="I77">
        <v>518</v>
      </c>
      <c r="J77">
        <v>56</v>
      </c>
      <c r="K77">
        <v>53</v>
      </c>
      <c r="L77">
        <v>0.13</v>
      </c>
      <c r="M77">
        <v>86.89</v>
      </c>
      <c r="N77">
        <v>50.12</v>
      </c>
    </row>
    <row r="78" spans="1:14" x14ac:dyDescent="0.25">
      <c r="A78" t="s">
        <v>176</v>
      </c>
      <c r="B78">
        <v>36</v>
      </c>
      <c r="C78">
        <v>164</v>
      </c>
      <c r="D78">
        <v>303</v>
      </c>
      <c r="E78" s="25">
        <v>1066</v>
      </c>
      <c r="F78" s="25">
        <v>1602</v>
      </c>
      <c r="G78">
        <v>896</v>
      </c>
      <c r="H78" s="25">
        <v>1027</v>
      </c>
      <c r="I78" s="25">
        <v>1538</v>
      </c>
      <c r="J78">
        <v>57</v>
      </c>
      <c r="K78">
        <v>51</v>
      </c>
      <c r="L78">
        <v>0.13</v>
      </c>
      <c r="M78">
        <v>87.02</v>
      </c>
      <c r="N78">
        <v>350.1</v>
      </c>
    </row>
    <row r="79" spans="1:14" x14ac:dyDescent="0.25">
      <c r="A79" t="s">
        <v>49</v>
      </c>
      <c r="B79">
        <v>56</v>
      </c>
      <c r="C79">
        <v>62</v>
      </c>
      <c r="D79">
        <v>280</v>
      </c>
      <c r="E79">
        <v>780</v>
      </c>
      <c r="F79">
        <v>607</v>
      </c>
      <c r="G79">
        <v>627</v>
      </c>
      <c r="H79">
        <v>544</v>
      </c>
      <c r="I79" s="25">
        <v>1006</v>
      </c>
      <c r="J79">
        <v>58</v>
      </c>
      <c r="K79">
        <v>58</v>
      </c>
      <c r="L79">
        <v>0.12</v>
      </c>
      <c r="M79">
        <v>87.14</v>
      </c>
      <c r="N79">
        <v>11.22</v>
      </c>
    </row>
    <row r="80" spans="1:14" x14ac:dyDescent="0.25">
      <c r="A80" t="s">
        <v>141</v>
      </c>
      <c r="B80">
        <v>54</v>
      </c>
      <c r="C80">
        <v>77</v>
      </c>
      <c r="D80">
        <v>250</v>
      </c>
      <c r="E80">
        <v>696</v>
      </c>
      <c r="F80">
        <v>838</v>
      </c>
      <c r="G80">
        <v>633</v>
      </c>
      <c r="H80">
        <v>655</v>
      </c>
      <c r="I80">
        <v>530</v>
      </c>
      <c r="J80">
        <v>59</v>
      </c>
      <c r="K80">
        <v>63</v>
      </c>
      <c r="L80">
        <v>0.1</v>
      </c>
      <c r="M80">
        <v>87.24</v>
      </c>
      <c r="N80">
        <v>44.51</v>
      </c>
    </row>
    <row r="81" spans="1:14" x14ac:dyDescent="0.25">
      <c r="A81" t="s">
        <v>188</v>
      </c>
      <c r="B81">
        <v>45</v>
      </c>
      <c r="C81">
        <v>58</v>
      </c>
      <c r="D81">
        <v>249</v>
      </c>
      <c r="E81">
        <v>681</v>
      </c>
      <c r="F81">
        <v>848</v>
      </c>
      <c r="G81" s="25">
        <v>1055</v>
      </c>
      <c r="H81" s="25">
        <v>1402</v>
      </c>
      <c r="I81" s="25">
        <v>3098</v>
      </c>
      <c r="J81">
        <v>60</v>
      </c>
      <c r="K81">
        <v>64</v>
      </c>
      <c r="L81">
        <v>0.1</v>
      </c>
      <c r="M81">
        <v>87.34</v>
      </c>
      <c r="N81">
        <v>30.53</v>
      </c>
    </row>
    <row r="82" spans="1:14" x14ac:dyDescent="0.25">
      <c r="A82" t="s">
        <v>149</v>
      </c>
      <c r="B82">
        <v>32</v>
      </c>
      <c r="C82">
        <v>51</v>
      </c>
      <c r="D82">
        <v>247</v>
      </c>
      <c r="E82">
        <v>709</v>
      </c>
      <c r="F82">
        <v>321</v>
      </c>
      <c r="G82">
        <v>194</v>
      </c>
      <c r="H82">
        <v>219</v>
      </c>
      <c r="I82">
        <v>475</v>
      </c>
      <c r="J82">
        <v>61</v>
      </c>
      <c r="K82">
        <v>62</v>
      </c>
      <c r="L82">
        <v>0.1</v>
      </c>
      <c r="M82">
        <v>87.45</v>
      </c>
      <c r="N82">
        <v>62.99</v>
      </c>
    </row>
    <row r="83" spans="1:14" x14ac:dyDescent="0.25">
      <c r="A83" t="s">
        <v>118</v>
      </c>
      <c r="B83">
        <v>76</v>
      </c>
      <c r="C83">
        <v>70</v>
      </c>
      <c r="D83">
        <v>244</v>
      </c>
      <c r="E83">
        <v>840</v>
      </c>
      <c r="F83">
        <v>703</v>
      </c>
      <c r="G83">
        <v>837</v>
      </c>
      <c r="H83">
        <v>723</v>
      </c>
      <c r="I83">
        <v>588</v>
      </c>
      <c r="J83">
        <v>62</v>
      </c>
      <c r="K83">
        <v>55</v>
      </c>
      <c r="L83">
        <v>0.1</v>
      </c>
      <c r="M83">
        <v>87.55</v>
      </c>
      <c r="N83">
        <v>-7.06</v>
      </c>
    </row>
    <row r="84" spans="1:14" x14ac:dyDescent="0.25">
      <c r="A84" t="s">
        <v>120</v>
      </c>
      <c r="B84">
        <v>49</v>
      </c>
      <c r="C84">
        <v>60</v>
      </c>
      <c r="D84">
        <v>238</v>
      </c>
      <c r="E84">
        <v>725</v>
      </c>
      <c r="F84">
        <v>602</v>
      </c>
      <c r="G84" s="25">
        <v>1008</v>
      </c>
      <c r="H84" s="25">
        <v>1173</v>
      </c>
      <c r="I84" s="25">
        <v>1088</v>
      </c>
      <c r="J84">
        <v>63</v>
      </c>
      <c r="K84">
        <v>61</v>
      </c>
      <c r="L84">
        <v>0.1</v>
      </c>
      <c r="M84">
        <v>87.65</v>
      </c>
      <c r="N84">
        <v>23.95</v>
      </c>
    </row>
    <row r="85" spans="1:14" x14ac:dyDescent="0.25">
      <c r="A85" t="s">
        <v>182</v>
      </c>
      <c r="B85">
        <v>84</v>
      </c>
      <c r="C85">
        <v>58</v>
      </c>
      <c r="D85">
        <v>234</v>
      </c>
      <c r="E85">
        <v>915</v>
      </c>
      <c r="F85" s="25">
        <v>1165</v>
      </c>
      <c r="G85" s="25">
        <v>1122</v>
      </c>
      <c r="H85" s="25">
        <v>1105</v>
      </c>
      <c r="I85" s="25">
        <v>1620</v>
      </c>
      <c r="J85">
        <v>64</v>
      </c>
      <c r="K85">
        <v>54</v>
      </c>
      <c r="L85">
        <v>0.1</v>
      </c>
      <c r="M85">
        <v>87.74</v>
      </c>
      <c r="N85">
        <v>-30.69</v>
      </c>
    </row>
    <row r="86" spans="1:14" x14ac:dyDescent="0.25">
      <c r="A86" t="s">
        <v>154</v>
      </c>
      <c r="B86">
        <v>36</v>
      </c>
      <c r="C86">
        <v>71</v>
      </c>
      <c r="D86">
        <v>227</v>
      </c>
      <c r="E86">
        <v>829</v>
      </c>
      <c r="F86">
        <v>695</v>
      </c>
      <c r="G86">
        <v>615</v>
      </c>
      <c r="H86">
        <v>559</v>
      </c>
      <c r="I86">
        <v>584</v>
      </c>
      <c r="J86">
        <v>65</v>
      </c>
      <c r="K86">
        <v>56</v>
      </c>
      <c r="L86">
        <v>0.09</v>
      </c>
      <c r="M86">
        <v>87.84</v>
      </c>
      <c r="N86">
        <v>98.37</v>
      </c>
    </row>
    <row r="87" spans="1:14" x14ac:dyDescent="0.25">
      <c r="A87" t="s">
        <v>156</v>
      </c>
      <c r="B87">
        <v>55</v>
      </c>
      <c r="C87">
        <v>26</v>
      </c>
      <c r="D87">
        <v>217</v>
      </c>
      <c r="E87">
        <v>989</v>
      </c>
      <c r="F87" s="25">
        <v>1213</v>
      </c>
      <c r="G87">
        <v>329</v>
      </c>
      <c r="H87">
        <v>89</v>
      </c>
      <c r="I87">
        <v>101</v>
      </c>
      <c r="J87">
        <v>66</v>
      </c>
      <c r="K87">
        <v>52</v>
      </c>
      <c r="L87">
        <v>0.09</v>
      </c>
      <c r="M87">
        <v>87.93</v>
      </c>
      <c r="N87">
        <v>-53.29</v>
      </c>
    </row>
    <row r="88" spans="1:14" x14ac:dyDescent="0.25">
      <c r="A88" t="s">
        <v>66</v>
      </c>
      <c r="B88">
        <v>76</v>
      </c>
      <c r="C88">
        <v>12</v>
      </c>
      <c r="D88">
        <v>214</v>
      </c>
      <c r="E88">
        <v>412</v>
      </c>
      <c r="F88">
        <v>344</v>
      </c>
      <c r="G88">
        <v>284</v>
      </c>
      <c r="H88">
        <v>216</v>
      </c>
      <c r="I88">
        <v>934</v>
      </c>
      <c r="J88">
        <v>67</v>
      </c>
      <c r="K88">
        <v>78</v>
      </c>
      <c r="L88">
        <v>0.09</v>
      </c>
      <c r="M88">
        <v>88.02</v>
      </c>
      <c r="N88">
        <v>-84.6</v>
      </c>
    </row>
    <row r="89" spans="1:14" x14ac:dyDescent="0.25">
      <c r="A89" t="s">
        <v>144</v>
      </c>
      <c r="B89">
        <v>7</v>
      </c>
      <c r="C89">
        <v>15</v>
      </c>
      <c r="D89">
        <v>196</v>
      </c>
      <c r="E89">
        <v>486</v>
      </c>
      <c r="F89">
        <v>334</v>
      </c>
      <c r="G89">
        <v>650</v>
      </c>
      <c r="H89">
        <v>542</v>
      </c>
      <c r="I89" s="25">
        <v>1189</v>
      </c>
      <c r="J89">
        <v>68</v>
      </c>
      <c r="K89">
        <v>74</v>
      </c>
      <c r="L89">
        <v>0.08</v>
      </c>
      <c r="M89">
        <v>88.1</v>
      </c>
      <c r="N89">
        <v>110.49</v>
      </c>
    </row>
    <row r="90" spans="1:14" x14ac:dyDescent="0.25">
      <c r="A90" t="s">
        <v>96</v>
      </c>
      <c r="B90">
        <v>36</v>
      </c>
      <c r="C90">
        <v>29</v>
      </c>
      <c r="D90">
        <v>188</v>
      </c>
      <c r="E90">
        <v>488</v>
      </c>
      <c r="F90">
        <v>472</v>
      </c>
      <c r="G90">
        <v>641</v>
      </c>
      <c r="H90">
        <v>200</v>
      </c>
      <c r="I90">
        <v>273</v>
      </c>
      <c r="J90">
        <v>69</v>
      </c>
      <c r="K90">
        <v>73</v>
      </c>
      <c r="L90">
        <v>0.08</v>
      </c>
      <c r="M90">
        <v>88.18</v>
      </c>
      <c r="N90">
        <v>-19.079999999999998</v>
      </c>
    </row>
    <row r="91" spans="1:14" x14ac:dyDescent="0.25">
      <c r="A91" t="s">
        <v>54</v>
      </c>
      <c r="B91">
        <v>14</v>
      </c>
      <c r="C91">
        <v>4</v>
      </c>
      <c r="D91">
        <v>174</v>
      </c>
      <c r="E91">
        <v>187</v>
      </c>
      <c r="F91">
        <v>73</v>
      </c>
      <c r="G91">
        <v>66</v>
      </c>
      <c r="H91">
        <v>91</v>
      </c>
      <c r="I91">
        <v>84</v>
      </c>
      <c r="J91">
        <v>70</v>
      </c>
      <c r="K91">
        <v>106</v>
      </c>
      <c r="L91">
        <v>7.0000000000000007E-2</v>
      </c>
      <c r="M91">
        <v>88.25</v>
      </c>
      <c r="N91">
        <v>-71.05</v>
      </c>
    </row>
    <row r="92" spans="1:14" x14ac:dyDescent="0.25">
      <c r="A92" t="s">
        <v>150</v>
      </c>
      <c r="B92">
        <v>12</v>
      </c>
      <c r="C92">
        <v>13</v>
      </c>
      <c r="D92">
        <v>174</v>
      </c>
      <c r="E92">
        <v>346</v>
      </c>
      <c r="F92">
        <v>170</v>
      </c>
      <c r="G92">
        <v>147</v>
      </c>
      <c r="H92">
        <v>224</v>
      </c>
      <c r="I92">
        <v>432</v>
      </c>
      <c r="J92">
        <v>71</v>
      </c>
      <c r="K92">
        <v>86</v>
      </c>
      <c r="L92">
        <v>7.0000000000000007E-2</v>
      </c>
      <c r="M92">
        <v>88.32</v>
      </c>
      <c r="N92">
        <v>4.78</v>
      </c>
    </row>
    <row r="93" spans="1:14" x14ac:dyDescent="0.25">
      <c r="A93" t="s">
        <v>124</v>
      </c>
      <c r="B93">
        <v>36</v>
      </c>
      <c r="C93">
        <v>51</v>
      </c>
      <c r="D93">
        <v>169</v>
      </c>
      <c r="E93">
        <v>503</v>
      </c>
      <c r="F93">
        <v>394</v>
      </c>
      <c r="G93">
        <v>330</v>
      </c>
      <c r="H93">
        <v>291</v>
      </c>
      <c r="I93">
        <v>322</v>
      </c>
      <c r="J93">
        <v>72</v>
      </c>
      <c r="K93">
        <v>72</v>
      </c>
      <c r="L93">
        <v>7.0000000000000007E-2</v>
      </c>
      <c r="M93">
        <v>88.39</v>
      </c>
      <c r="N93">
        <v>44.27</v>
      </c>
    </row>
    <row r="94" spans="1:14" x14ac:dyDescent="0.25">
      <c r="A94" t="s">
        <v>123</v>
      </c>
      <c r="B94">
        <v>14</v>
      </c>
      <c r="C94">
        <v>60</v>
      </c>
      <c r="D94">
        <v>168</v>
      </c>
      <c r="E94">
        <v>540</v>
      </c>
      <c r="F94">
        <v>261</v>
      </c>
      <c r="G94">
        <v>261</v>
      </c>
      <c r="H94">
        <v>291</v>
      </c>
      <c r="I94">
        <v>367</v>
      </c>
      <c r="J94">
        <v>73</v>
      </c>
      <c r="K94">
        <v>70</v>
      </c>
      <c r="L94">
        <v>7.0000000000000007E-2</v>
      </c>
      <c r="M94">
        <v>88.46</v>
      </c>
      <c r="N94">
        <v>318.55</v>
      </c>
    </row>
    <row r="95" spans="1:14" x14ac:dyDescent="0.25">
      <c r="A95" t="s">
        <v>111</v>
      </c>
      <c r="B95">
        <v>41</v>
      </c>
      <c r="C95">
        <v>48</v>
      </c>
      <c r="D95">
        <v>160</v>
      </c>
      <c r="E95">
        <v>616</v>
      </c>
      <c r="F95">
        <v>581</v>
      </c>
      <c r="G95">
        <v>538</v>
      </c>
      <c r="H95">
        <v>481</v>
      </c>
      <c r="I95">
        <v>459</v>
      </c>
      <c r="J95">
        <v>74</v>
      </c>
      <c r="K95">
        <v>67</v>
      </c>
      <c r="L95">
        <v>7.0000000000000007E-2</v>
      </c>
      <c r="M95">
        <v>88.53</v>
      </c>
      <c r="N95">
        <v>16.5</v>
      </c>
    </row>
    <row r="96" spans="1:14" x14ac:dyDescent="0.25">
      <c r="A96" t="s">
        <v>38</v>
      </c>
      <c r="B96">
        <v>27</v>
      </c>
      <c r="C96">
        <v>13</v>
      </c>
      <c r="D96">
        <v>154</v>
      </c>
      <c r="E96">
        <v>216</v>
      </c>
      <c r="F96">
        <v>263</v>
      </c>
      <c r="G96">
        <v>288</v>
      </c>
      <c r="H96">
        <v>200</v>
      </c>
      <c r="I96">
        <v>276</v>
      </c>
      <c r="J96">
        <v>75</v>
      </c>
      <c r="K96">
        <v>102</v>
      </c>
      <c r="L96">
        <v>0.06</v>
      </c>
      <c r="M96">
        <v>88.59</v>
      </c>
      <c r="N96">
        <v>-52.99</v>
      </c>
    </row>
    <row r="97" spans="1:14" x14ac:dyDescent="0.25">
      <c r="A97" t="s">
        <v>134</v>
      </c>
      <c r="B97">
        <v>19</v>
      </c>
      <c r="C97">
        <v>51</v>
      </c>
      <c r="D97">
        <v>146</v>
      </c>
      <c r="E97">
        <v>590</v>
      </c>
      <c r="F97">
        <v>588</v>
      </c>
      <c r="G97">
        <v>447</v>
      </c>
      <c r="H97">
        <v>347</v>
      </c>
      <c r="I97" s="25">
        <v>1092</v>
      </c>
      <c r="J97">
        <v>76</v>
      </c>
      <c r="K97">
        <v>68</v>
      </c>
      <c r="L97">
        <v>0.06</v>
      </c>
      <c r="M97">
        <v>88.65</v>
      </c>
      <c r="N97">
        <v>173.02</v>
      </c>
    </row>
    <row r="98" spans="1:14" x14ac:dyDescent="0.25">
      <c r="A98" t="s">
        <v>33</v>
      </c>
      <c r="B98">
        <v>59</v>
      </c>
      <c r="C98">
        <v>61</v>
      </c>
      <c r="D98">
        <v>144</v>
      </c>
      <c r="E98">
        <v>550</v>
      </c>
      <c r="F98">
        <v>489</v>
      </c>
      <c r="G98">
        <v>547</v>
      </c>
      <c r="H98">
        <v>507</v>
      </c>
      <c r="I98">
        <v>416</v>
      </c>
      <c r="J98">
        <v>77</v>
      </c>
      <c r="K98">
        <v>69</v>
      </c>
      <c r="L98">
        <v>0.06</v>
      </c>
      <c r="M98">
        <v>88.71</v>
      </c>
      <c r="N98">
        <v>2.91</v>
      </c>
    </row>
    <row r="99" spans="1:14" x14ac:dyDescent="0.25">
      <c r="A99" t="s">
        <v>730</v>
      </c>
      <c r="B99">
        <v>2</v>
      </c>
      <c r="C99">
        <v>118</v>
      </c>
      <c r="D99">
        <v>137</v>
      </c>
      <c r="E99">
        <v>57</v>
      </c>
      <c r="F99">
        <v>79</v>
      </c>
      <c r="G99">
        <v>218</v>
      </c>
      <c r="H99">
        <v>111</v>
      </c>
      <c r="I99">
        <v>115</v>
      </c>
      <c r="J99">
        <v>78</v>
      </c>
      <c r="K99">
        <v>125</v>
      </c>
      <c r="L99">
        <v>0.06</v>
      </c>
      <c r="M99">
        <v>88.77</v>
      </c>
      <c r="N99">
        <v>5585.2</v>
      </c>
    </row>
    <row r="100" spans="1:14" x14ac:dyDescent="0.25">
      <c r="A100" t="s">
        <v>58</v>
      </c>
      <c r="B100">
        <v>41</v>
      </c>
      <c r="C100">
        <v>23</v>
      </c>
      <c r="D100">
        <v>124</v>
      </c>
      <c r="E100">
        <v>654</v>
      </c>
      <c r="F100">
        <v>620</v>
      </c>
      <c r="G100">
        <v>315</v>
      </c>
      <c r="H100">
        <v>149</v>
      </c>
      <c r="I100">
        <v>491</v>
      </c>
      <c r="J100">
        <v>79</v>
      </c>
      <c r="K100">
        <v>65</v>
      </c>
      <c r="L100">
        <v>0.05</v>
      </c>
      <c r="M100">
        <v>88.82</v>
      </c>
      <c r="N100">
        <v>-44.14</v>
      </c>
    </row>
    <row r="101" spans="1:14" x14ac:dyDescent="0.25">
      <c r="A101" t="s">
        <v>180</v>
      </c>
      <c r="B101">
        <v>53</v>
      </c>
      <c r="C101">
        <v>27</v>
      </c>
      <c r="D101">
        <v>121</v>
      </c>
      <c r="E101">
        <v>435</v>
      </c>
      <c r="F101">
        <v>582</v>
      </c>
      <c r="G101">
        <v>544</v>
      </c>
      <c r="H101">
        <v>370</v>
      </c>
      <c r="I101" s="25">
        <v>1333</v>
      </c>
      <c r="J101">
        <v>80</v>
      </c>
      <c r="K101">
        <v>76</v>
      </c>
      <c r="L101">
        <v>0.05</v>
      </c>
      <c r="M101">
        <v>88.87</v>
      </c>
      <c r="N101">
        <v>-48.74</v>
      </c>
    </row>
    <row r="102" spans="1:14" x14ac:dyDescent="0.25">
      <c r="A102" t="s">
        <v>32</v>
      </c>
      <c r="B102">
        <v>3</v>
      </c>
      <c r="C102">
        <v>106</v>
      </c>
      <c r="D102">
        <v>119</v>
      </c>
      <c r="E102">
        <v>229</v>
      </c>
      <c r="F102">
        <v>46</v>
      </c>
      <c r="G102">
        <v>99</v>
      </c>
      <c r="H102">
        <v>70</v>
      </c>
      <c r="I102">
        <v>41</v>
      </c>
      <c r="J102">
        <v>81</v>
      </c>
      <c r="K102">
        <v>99</v>
      </c>
      <c r="L102">
        <v>0.05</v>
      </c>
      <c r="M102">
        <v>88.92</v>
      </c>
      <c r="N102">
        <v>3624.89</v>
      </c>
    </row>
    <row r="103" spans="1:14" x14ac:dyDescent="0.25">
      <c r="A103" t="s">
        <v>106</v>
      </c>
      <c r="B103">
        <v>14</v>
      </c>
      <c r="C103">
        <v>33</v>
      </c>
      <c r="D103">
        <v>110</v>
      </c>
      <c r="E103">
        <v>215</v>
      </c>
      <c r="F103">
        <v>161</v>
      </c>
      <c r="G103">
        <v>234</v>
      </c>
      <c r="H103">
        <v>159</v>
      </c>
      <c r="I103">
        <v>151</v>
      </c>
      <c r="J103">
        <v>82</v>
      </c>
      <c r="K103">
        <v>103</v>
      </c>
      <c r="L103">
        <v>0.05</v>
      </c>
      <c r="M103">
        <v>88.97</v>
      </c>
      <c r="N103">
        <v>139.54</v>
      </c>
    </row>
    <row r="104" spans="1:14" x14ac:dyDescent="0.25">
      <c r="A104" t="s">
        <v>160</v>
      </c>
      <c r="B104">
        <v>19</v>
      </c>
      <c r="C104">
        <v>33</v>
      </c>
      <c r="D104">
        <v>110</v>
      </c>
      <c r="E104">
        <v>280</v>
      </c>
      <c r="F104">
        <v>537</v>
      </c>
      <c r="G104">
        <v>452</v>
      </c>
      <c r="H104">
        <v>638</v>
      </c>
      <c r="I104">
        <v>417</v>
      </c>
      <c r="J104">
        <v>83</v>
      </c>
      <c r="K104">
        <v>94</v>
      </c>
      <c r="L104">
        <v>0.05</v>
      </c>
      <c r="M104">
        <v>89.01</v>
      </c>
      <c r="N104">
        <v>76.819999999999993</v>
      </c>
    </row>
    <row r="105" spans="1:14" x14ac:dyDescent="0.25">
      <c r="A105" t="s">
        <v>71</v>
      </c>
      <c r="B105">
        <v>19</v>
      </c>
      <c r="C105">
        <v>12</v>
      </c>
      <c r="D105">
        <v>108</v>
      </c>
      <c r="E105">
        <v>269</v>
      </c>
      <c r="F105">
        <v>395</v>
      </c>
      <c r="G105">
        <v>484</v>
      </c>
      <c r="H105">
        <v>287</v>
      </c>
      <c r="I105" s="25">
        <v>1135</v>
      </c>
      <c r="J105">
        <v>84</v>
      </c>
      <c r="K105">
        <v>95</v>
      </c>
      <c r="L105">
        <v>0.05</v>
      </c>
      <c r="M105">
        <v>89.06</v>
      </c>
      <c r="N105">
        <v>-34.15</v>
      </c>
    </row>
    <row r="106" spans="1:14" x14ac:dyDescent="0.25">
      <c r="A106" t="s">
        <v>155</v>
      </c>
      <c r="B106">
        <v>27</v>
      </c>
      <c r="C106">
        <v>34</v>
      </c>
      <c r="D106">
        <v>104</v>
      </c>
      <c r="E106">
        <v>368</v>
      </c>
      <c r="F106">
        <v>360</v>
      </c>
      <c r="G106">
        <v>403</v>
      </c>
      <c r="H106">
        <v>473</v>
      </c>
      <c r="I106">
        <v>459</v>
      </c>
      <c r="J106">
        <v>85</v>
      </c>
      <c r="K106">
        <v>82</v>
      </c>
      <c r="L106">
        <v>0.04</v>
      </c>
      <c r="M106">
        <v>89.1</v>
      </c>
      <c r="N106">
        <v>28.17</v>
      </c>
    </row>
    <row r="107" spans="1:14" x14ac:dyDescent="0.25">
      <c r="A107" t="s">
        <v>53</v>
      </c>
      <c r="B107">
        <v>27</v>
      </c>
      <c r="C107">
        <v>17</v>
      </c>
      <c r="D107">
        <v>99</v>
      </c>
      <c r="E107">
        <v>329</v>
      </c>
      <c r="F107">
        <v>149</v>
      </c>
      <c r="G107">
        <v>73</v>
      </c>
      <c r="H107">
        <v>43</v>
      </c>
      <c r="I107">
        <v>249</v>
      </c>
      <c r="J107">
        <v>86</v>
      </c>
      <c r="K107">
        <v>87</v>
      </c>
      <c r="L107">
        <v>0.04</v>
      </c>
      <c r="M107">
        <v>89.14</v>
      </c>
      <c r="N107">
        <v>-37.130000000000003</v>
      </c>
    </row>
    <row r="108" spans="1:14" x14ac:dyDescent="0.25">
      <c r="A108" t="s">
        <v>57</v>
      </c>
      <c r="B108">
        <v>4</v>
      </c>
      <c r="C108">
        <v>5</v>
      </c>
      <c r="D108">
        <v>98</v>
      </c>
      <c r="E108">
        <v>251</v>
      </c>
      <c r="F108">
        <v>25</v>
      </c>
      <c r="G108">
        <v>13</v>
      </c>
      <c r="H108">
        <v>53</v>
      </c>
      <c r="I108">
        <v>13</v>
      </c>
      <c r="J108">
        <v>87</v>
      </c>
      <c r="K108">
        <v>96</v>
      </c>
      <c r="L108">
        <v>0.04</v>
      </c>
      <c r="M108">
        <v>89.18</v>
      </c>
      <c r="N108">
        <v>40.6</v>
      </c>
    </row>
    <row r="109" spans="1:14" x14ac:dyDescent="0.25">
      <c r="A109" t="s">
        <v>9</v>
      </c>
      <c r="B109">
        <v>8</v>
      </c>
      <c r="C109">
        <v>19</v>
      </c>
      <c r="D109">
        <v>95</v>
      </c>
      <c r="E109">
        <v>325</v>
      </c>
      <c r="F109">
        <v>289</v>
      </c>
      <c r="G109">
        <v>289</v>
      </c>
      <c r="H109">
        <v>563</v>
      </c>
      <c r="I109">
        <v>164</v>
      </c>
      <c r="J109">
        <v>88</v>
      </c>
      <c r="K109">
        <v>89</v>
      </c>
      <c r="L109">
        <v>0.04</v>
      </c>
      <c r="M109">
        <v>89.22</v>
      </c>
      <c r="N109">
        <v>133.88</v>
      </c>
    </row>
    <row r="110" spans="1:14" x14ac:dyDescent="0.25">
      <c r="A110" t="s">
        <v>107</v>
      </c>
      <c r="B110">
        <v>28</v>
      </c>
      <c r="C110">
        <v>32</v>
      </c>
      <c r="D110">
        <v>95</v>
      </c>
      <c r="E110">
        <v>400</v>
      </c>
      <c r="F110">
        <v>297</v>
      </c>
      <c r="G110">
        <v>404</v>
      </c>
      <c r="H110">
        <v>311</v>
      </c>
      <c r="I110">
        <v>273</v>
      </c>
      <c r="J110">
        <v>89</v>
      </c>
      <c r="K110">
        <v>79</v>
      </c>
      <c r="L110">
        <v>0.04</v>
      </c>
      <c r="M110">
        <v>89.26</v>
      </c>
      <c r="N110">
        <v>12.72</v>
      </c>
    </row>
    <row r="111" spans="1:14" x14ac:dyDescent="0.25">
      <c r="A111" t="s">
        <v>103</v>
      </c>
      <c r="B111">
        <v>36</v>
      </c>
      <c r="C111">
        <v>8</v>
      </c>
      <c r="D111">
        <v>94</v>
      </c>
      <c r="E111">
        <v>352</v>
      </c>
      <c r="F111">
        <v>412</v>
      </c>
      <c r="G111">
        <v>268</v>
      </c>
      <c r="H111">
        <v>230</v>
      </c>
      <c r="I111">
        <v>295</v>
      </c>
      <c r="J111">
        <v>90</v>
      </c>
      <c r="K111">
        <v>84</v>
      </c>
      <c r="L111">
        <v>0.04</v>
      </c>
      <c r="M111">
        <v>89.3</v>
      </c>
      <c r="N111">
        <v>-78.16</v>
      </c>
    </row>
    <row r="112" spans="1:14" x14ac:dyDescent="0.25">
      <c r="A112" t="s">
        <v>211</v>
      </c>
      <c r="B112">
        <v>0</v>
      </c>
      <c r="C112">
        <v>10</v>
      </c>
      <c r="D112">
        <v>94</v>
      </c>
      <c r="E112">
        <v>289</v>
      </c>
      <c r="F112">
        <v>13</v>
      </c>
      <c r="G112">
        <v>14</v>
      </c>
      <c r="H112">
        <v>50</v>
      </c>
      <c r="I112">
        <v>174</v>
      </c>
      <c r="J112">
        <v>91</v>
      </c>
      <c r="K112">
        <v>93</v>
      </c>
      <c r="L112">
        <v>0.04</v>
      </c>
      <c r="M112">
        <v>89.34</v>
      </c>
      <c r="N112">
        <v>2115.5300000000002</v>
      </c>
    </row>
    <row r="113" spans="1:14" x14ac:dyDescent="0.25">
      <c r="A113" t="s">
        <v>132</v>
      </c>
      <c r="B113">
        <v>6</v>
      </c>
      <c r="C113">
        <v>50</v>
      </c>
      <c r="D113">
        <v>92</v>
      </c>
      <c r="E113">
        <v>163</v>
      </c>
      <c r="F113">
        <v>205</v>
      </c>
      <c r="G113">
        <v>154</v>
      </c>
      <c r="H113">
        <v>185</v>
      </c>
      <c r="I113">
        <v>137</v>
      </c>
      <c r="J113">
        <v>92</v>
      </c>
      <c r="K113">
        <v>108</v>
      </c>
      <c r="L113">
        <v>0.04</v>
      </c>
      <c r="M113">
        <v>89.38</v>
      </c>
      <c r="N113">
        <v>750.36</v>
      </c>
    </row>
    <row r="114" spans="1:14" x14ac:dyDescent="0.25">
      <c r="A114" t="s">
        <v>108</v>
      </c>
      <c r="B114">
        <v>7</v>
      </c>
      <c r="C114">
        <v>20</v>
      </c>
      <c r="D114">
        <v>92</v>
      </c>
      <c r="E114">
        <v>328</v>
      </c>
      <c r="F114">
        <v>0</v>
      </c>
      <c r="G114">
        <v>0</v>
      </c>
      <c r="H114">
        <v>0</v>
      </c>
      <c r="I114">
        <v>0</v>
      </c>
      <c r="J114">
        <v>93</v>
      </c>
      <c r="K114">
        <v>88</v>
      </c>
      <c r="L114">
        <v>0.04</v>
      </c>
      <c r="M114">
        <v>89.42</v>
      </c>
      <c r="N114">
        <v>180.37</v>
      </c>
    </row>
    <row r="115" spans="1:14" x14ac:dyDescent="0.25">
      <c r="A115" t="s">
        <v>109</v>
      </c>
      <c r="B115">
        <v>28</v>
      </c>
      <c r="C115">
        <v>25</v>
      </c>
      <c r="D115">
        <v>89</v>
      </c>
      <c r="E115">
        <v>429</v>
      </c>
      <c r="F115">
        <v>214</v>
      </c>
      <c r="G115">
        <v>302</v>
      </c>
      <c r="H115">
        <v>416</v>
      </c>
      <c r="I115">
        <v>214</v>
      </c>
      <c r="J115">
        <v>94</v>
      </c>
      <c r="K115">
        <v>77</v>
      </c>
      <c r="L115">
        <v>0.04</v>
      </c>
      <c r="M115">
        <v>89.45</v>
      </c>
      <c r="N115">
        <v>-11.82</v>
      </c>
    </row>
    <row r="116" spans="1:14" x14ac:dyDescent="0.25">
      <c r="A116" t="s">
        <v>12</v>
      </c>
      <c r="B116">
        <v>26</v>
      </c>
      <c r="C116">
        <v>29</v>
      </c>
      <c r="D116">
        <v>81</v>
      </c>
      <c r="E116">
        <v>318</v>
      </c>
      <c r="F116">
        <v>264</v>
      </c>
      <c r="G116">
        <v>331</v>
      </c>
      <c r="H116">
        <v>381</v>
      </c>
      <c r="I116">
        <v>141</v>
      </c>
      <c r="J116">
        <v>95</v>
      </c>
      <c r="K116">
        <v>91</v>
      </c>
      <c r="L116">
        <v>0.03</v>
      </c>
      <c r="M116">
        <v>89.49</v>
      </c>
      <c r="N116">
        <v>12</v>
      </c>
    </row>
    <row r="117" spans="1:14" x14ac:dyDescent="0.25">
      <c r="A117" t="s">
        <v>220</v>
      </c>
      <c r="B117">
        <v>12</v>
      </c>
      <c r="C117">
        <v>16</v>
      </c>
      <c r="D117">
        <v>80</v>
      </c>
      <c r="E117">
        <v>436</v>
      </c>
      <c r="F117">
        <v>780</v>
      </c>
      <c r="G117">
        <v>672</v>
      </c>
      <c r="H117">
        <v>584</v>
      </c>
      <c r="I117">
        <v>991</v>
      </c>
      <c r="J117">
        <v>96</v>
      </c>
      <c r="K117">
        <v>75</v>
      </c>
      <c r="L117">
        <v>0.03</v>
      </c>
      <c r="M117">
        <v>89.52</v>
      </c>
      <c r="N117">
        <v>42.11</v>
      </c>
    </row>
    <row r="118" spans="1:14" x14ac:dyDescent="0.25">
      <c r="A118" t="s">
        <v>142</v>
      </c>
      <c r="B118">
        <v>34</v>
      </c>
      <c r="C118">
        <v>25</v>
      </c>
      <c r="D118">
        <v>71</v>
      </c>
      <c r="E118">
        <v>324</v>
      </c>
      <c r="F118">
        <v>480</v>
      </c>
      <c r="G118">
        <v>215</v>
      </c>
      <c r="H118">
        <v>307</v>
      </c>
      <c r="I118">
        <v>333</v>
      </c>
      <c r="J118">
        <v>97</v>
      </c>
      <c r="K118">
        <v>90</v>
      </c>
      <c r="L118">
        <v>0.03</v>
      </c>
      <c r="M118">
        <v>89.55</v>
      </c>
      <c r="N118">
        <v>-25.97</v>
      </c>
    </row>
    <row r="119" spans="1:14" x14ac:dyDescent="0.25">
      <c r="A119" t="s">
        <v>419</v>
      </c>
      <c r="B119">
        <v>26</v>
      </c>
      <c r="C119">
        <v>46</v>
      </c>
      <c r="D119">
        <v>70</v>
      </c>
      <c r="E119">
        <v>209</v>
      </c>
      <c r="F119">
        <v>70</v>
      </c>
      <c r="G119">
        <v>59</v>
      </c>
      <c r="H119">
        <v>63</v>
      </c>
      <c r="I119">
        <v>79</v>
      </c>
      <c r="J119">
        <v>98</v>
      </c>
      <c r="K119">
        <v>105</v>
      </c>
      <c r="L119">
        <v>0.03</v>
      </c>
      <c r="M119">
        <v>89.58</v>
      </c>
      <c r="N119">
        <v>75.97</v>
      </c>
    </row>
    <row r="120" spans="1:14" x14ac:dyDescent="0.25">
      <c r="A120" t="s">
        <v>165</v>
      </c>
      <c r="B120">
        <v>3</v>
      </c>
      <c r="C120">
        <v>12</v>
      </c>
      <c r="D120">
        <v>67</v>
      </c>
      <c r="E120">
        <v>151</v>
      </c>
      <c r="F120">
        <v>54</v>
      </c>
      <c r="G120">
        <v>91</v>
      </c>
      <c r="H120">
        <v>83</v>
      </c>
      <c r="I120">
        <v>133</v>
      </c>
      <c r="J120">
        <v>99</v>
      </c>
      <c r="K120">
        <v>111</v>
      </c>
      <c r="L120">
        <v>0.03</v>
      </c>
      <c r="M120">
        <v>89.61</v>
      </c>
      <c r="N120">
        <v>297.58999999999997</v>
      </c>
    </row>
    <row r="121" spans="1:14" x14ac:dyDescent="0.25">
      <c r="A121" t="s">
        <v>80</v>
      </c>
      <c r="B121">
        <v>26</v>
      </c>
      <c r="C121">
        <v>12</v>
      </c>
      <c r="D121">
        <v>67</v>
      </c>
      <c r="E121">
        <v>249</v>
      </c>
      <c r="F121">
        <v>254</v>
      </c>
      <c r="G121">
        <v>164</v>
      </c>
      <c r="H121">
        <v>179</v>
      </c>
      <c r="I121">
        <v>224</v>
      </c>
      <c r="J121">
        <v>100</v>
      </c>
      <c r="K121">
        <v>97</v>
      </c>
      <c r="L121">
        <v>0.03</v>
      </c>
      <c r="M121">
        <v>89.63</v>
      </c>
      <c r="N121">
        <v>-53.08</v>
      </c>
    </row>
    <row r="122" spans="1:14" x14ac:dyDescent="0.25">
      <c r="A122" t="s">
        <v>127</v>
      </c>
      <c r="B122">
        <v>59</v>
      </c>
      <c r="C122">
        <v>18</v>
      </c>
      <c r="D122">
        <v>66</v>
      </c>
      <c r="E122">
        <v>378</v>
      </c>
      <c r="F122">
        <v>337</v>
      </c>
      <c r="G122">
        <v>256</v>
      </c>
      <c r="H122">
        <v>264</v>
      </c>
      <c r="I122">
        <v>314</v>
      </c>
      <c r="J122">
        <v>101</v>
      </c>
      <c r="K122">
        <v>81</v>
      </c>
      <c r="L122">
        <v>0.03</v>
      </c>
      <c r="M122">
        <v>89.66</v>
      </c>
      <c r="N122">
        <v>-70.209999999999994</v>
      </c>
    </row>
    <row r="123" spans="1:14" x14ac:dyDescent="0.25">
      <c r="A123" t="s">
        <v>119</v>
      </c>
      <c r="B123">
        <v>8</v>
      </c>
      <c r="C123">
        <v>16</v>
      </c>
      <c r="D123">
        <v>64</v>
      </c>
      <c r="E123">
        <v>293</v>
      </c>
      <c r="F123">
        <v>158</v>
      </c>
      <c r="G123">
        <v>108</v>
      </c>
      <c r="H123">
        <v>154</v>
      </c>
      <c r="I123">
        <v>119</v>
      </c>
      <c r="J123">
        <v>102</v>
      </c>
      <c r="K123">
        <v>92</v>
      </c>
      <c r="L123">
        <v>0.03</v>
      </c>
      <c r="M123">
        <v>89.69</v>
      </c>
      <c r="N123">
        <v>99.2</v>
      </c>
    </row>
    <row r="124" spans="1:14" x14ac:dyDescent="0.25">
      <c r="A124" t="s">
        <v>164</v>
      </c>
      <c r="B124">
        <v>44</v>
      </c>
      <c r="C124">
        <v>22</v>
      </c>
      <c r="D124">
        <v>62</v>
      </c>
      <c r="E124">
        <v>351</v>
      </c>
      <c r="F124">
        <v>240</v>
      </c>
      <c r="G124">
        <v>319</v>
      </c>
      <c r="H124">
        <v>232</v>
      </c>
      <c r="I124">
        <v>458</v>
      </c>
      <c r="J124">
        <v>103</v>
      </c>
      <c r="K124">
        <v>85</v>
      </c>
      <c r="L124">
        <v>0.03</v>
      </c>
      <c r="M124">
        <v>89.71</v>
      </c>
      <c r="N124">
        <v>-49.54</v>
      </c>
    </row>
    <row r="125" spans="1:14" x14ac:dyDescent="0.25">
      <c r="A125" t="s">
        <v>223</v>
      </c>
      <c r="B125">
        <v>7</v>
      </c>
      <c r="C125">
        <v>19</v>
      </c>
      <c r="D125">
        <v>60</v>
      </c>
      <c r="E125">
        <v>99</v>
      </c>
      <c r="F125">
        <v>115</v>
      </c>
      <c r="G125">
        <v>117</v>
      </c>
      <c r="H125">
        <v>97</v>
      </c>
      <c r="I125">
        <v>108</v>
      </c>
      <c r="J125">
        <v>104</v>
      </c>
      <c r="K125">
        <v>116</v>
      </c>
      <c r="L125">
        <v>0.03</v>
      </c>
      <c r="M125">
        <v>89.74</v>
      </c>
      <c r="N125">
        <v>180.7</v>
      </c>
    </row>
    <row r="126" spans="1:14" x14ac:dyDescent="0.25">
      <c r="A126" t="s">
        <v>56</v>
      </c>
      <c r="B126">
        <v>21</v>
      </c>
      <c r="C126">
        <v>12</v>
      </c>
      <c r="D126">
        <v>58</v>
      </c>
      <c r="E126">
        <v>218</v>
      </c>
      <c r="F126">
        <v>198</v>
      </c>
      <c r="G126">
        <v>185</v>
      </c>
      <c r="H126">
        <v>49</v>
      </c>
      <c r="I126">
        <v>49</v>
      </c>
      <c r="J126">
        <v>105</v>
      </c>
      <c r="K126">
        <v>100</v>
      </c>
      <c r="L126">
        <v>0.02</v>
      </c>
      <c r="M126">
        <v>89.76</v>
      </c>
      <c r="N126">
        <v>-41.51</v>
      </c>
    </row>
    <row r="127" spans="1:14" x14ac:dyDescent="0.25">
      <c r="A127" t="s">
        <v>151</v>
      </c>
      <c r="B127">
        <v>15</v>
      </c>
      <c r="C127">
        <v>22</v>
      </c>
      <c r="D127">
        <v>52</v>
      </c>
      <c r="E127">
        <v>217</v>
      </c>
      <c r="F127">
        <v>174</v>
      </c>
      <c r="G127">
        <v>160</v>
      </c>
      <c r="H127">
        <v>200</v>
      </c>
      <c r="I127">
        <v>249</v>
      </c>
      <c r="J127">
        <v>106</v>
      </c>
      <c r="K127">
        <v>101</v>
      </c>
      <c r="L127">
        <v>0.02</v>
      </c>
      <c r="M127">
        <v>89.78</v>
      </c>
      <c r="N127">
        <v>43.38</v>
      </c>
    </row>
    <row r="128" spans="1:14" x14ac:dyDescent="0.25">
      <c r="A128" t="s">
        <v>161</v>
      </c>
      <c r="B128">
        <v>0</v>
      </c>
      <c r="C128">
        <v>15</v>
      </c>
      <c r="D128">
        <v>51</v>
      </c>
      <c r="E128">
        <v>49</v>
      </c>
      <c r="F128">
        <v>0</v>
      </c>
      <c r="G128">
        <v>0</v>
      </c>
      <c r="H128">
        <v>0</v>
      </c>
      <c r="I128">
        <v>0</v>
      </c>
      <c r="J128">
        <v>107</v>
      </c>
      <c r="K128">
        <v>131</v>
      </c>
      <c r="L128">
        <v>0.02</v>
      </c>
      <c r="M128">
        <v>89.81</v>
      </c>
      <c r="N128">
        <v>90113.05</v>
      </c>
    </row>
    <row r="129" spans="1:14" x14ac:dyDescent="0.25">
      <c r="A129" t="s">
        <v>102</v>
      </c>
      <c r="B129">
        <v>17</v>
      </c>
      <c r="C129">
        <v>15</v>
      </c>
      <c r="D129">
        <v>47</v>
      </c>
      <c r="E129">
        <v>130</v>
      </c>
      <c r="F129">
        <v>151</v>
      </c>
      <c r="G129">
        <v>91</v>
      </c>
      <c r="H129">
        <v>62</v>
      </c>
      <c r="I129">
        <v>99</v>
      </c>
      <c r="J129">
        <v>108</v>
      </c>
      <c r="K129">
        <v>113</v>
      </c>
      <c r="L129">
        <v>0.02</v>
      </c>
      <c r="M129">
        <v>89.82</v>
      </c>
      <c r="N129">
        <v>-10.36</v>
      </c>
    </row>
    <row r="130" spans="1:14" x14ac:dyDescent="0.25">
      <c r="A130" t="s">
        <v>137</v>
      </c>
      <c r="B130">
        <v>10</v>
      </c>
      <c r="C130">
        <v>18</v>
      </c>
      <c r="D130">
        <v>44</v>
      </c>
      <c r="E130">
        <v>157</v>
      </c>
      <c r="F130">
        <v>123</v>
      </c>
      <c r="G130">
        <v>54</v>
      </c>
      <c r="H130">
        <v>75</v>
      </c>
      <c r="I130">
        <v>65</v>
      </c>
      <c r="J130">
        <v>109</v>
      </c>
      <c r="K130">
        <v>110</v>
      </c>
      <c r="L130">
        <v>0.02</v>
      </c>
      <c r="M130">
        <v>89.84</v>
      </c>
      <c r="N130">
        <v>79.61</v>
      </c>
    </row>
    <row r="131" spans="1:14" x14ac:dyDescent="0.25">
      <c r="A131" t="s">
        <v>90</v>
      </c>
      <c r="B131">
        <v>2</v>
      </c>
      <c r="C131">
        <v>12</v>
      </c>
      <c r="D131">
        <v>44</v>
      </c>
      <c r="E131">
        <v>106</v>
      </c>
      <c r="F131">
        <v>15</v>
      </c>
      <c r="G131">
        <v>5</v>
      </c>
      <c r="H131">
        <v>7</v>
      </c>
      <c r="I131">
        <v>9</v>
      </c>
      <c r="J131">
        <v>110</v>
      </c>
      <c r="K131">
        <v>115</v>
      </c>
      <c r="L131">
        <v>0.02</v>
      </c>
      <c r="M131">
        <v>89.86</v>
      </c>
      <c r="N131">
        <v>437.05</v>
      </c>
    </row>
    <row r="132" spans="1:14" x14ac:dyDescent="0.25">
      <c r="A132" t="s">
        <v>94</v>
      </c>
      <c r="B132">
        <v>4</v>
      </c>
      <c r="C132">
        <v>7</v>
      </c>
      <c r="D132">
        <v>40</v>
      </c>
      <c r="E132">
        <v>358</v>
      </c>
      <c r="F132">
        <v>161</v>
      </c>
      <c r="G132">
        <v>480</v>
      </c>
      <c r="H132">
        <v>43</v>
      </c>
      <c r="I132">
        <v>46</v>
      </c>
      <c r="J132">
        <v>111</v>
      </c>
      <c r="K132">
        <v>83</v>
      </c>
      <c r="L132">
        <v>0.02</v>
      </c>
      <c r="M132">
        <v>89.88</v>
      </c>
      <c r="N132">
        <v>77.540000000000006</v>
      </c>
    </row>
    <row r="133" spans="1:14" x14ac:dyDescent="0.25">
      <c r="A133" t="s">
        <v>101</v>
      </c>
      <c r="B133">
        <v>10</v>
      </c>
      <c r="C133">
        <v>17</v>
      </c>
      <c r="D133">
        <v>40</v>
      </c>
      <c r="E133">
        <v>133</v>
      </c>
      <c r="F133">
        <v>32</v>
      </c>
      <c r="G133">
        <v>35</v>
      </c>
      <c r="H133">
        <v>53</v>
      </c>
      <c r="I133">
        <v>30</v>
      </c>
      <c r="J133">
        <v>112</v>
      </c>
      <c r="K133">
        <v>112</v>
      </c>
      <c r="L133">
        <v>0.02</v>
      </c>
      <c r="M133">
        <v>89.89</v>
      </c>
      <c r="N133">
        <v>58.05</v>
      </c>
    </row>
    <row r="134" spans="1:14" x14ac:dyDescent="0.25">
      <c r="A134" t="s">
        <v>61</v>
      </c>
      <c r="B134">
        <v>7</v>
      </c>
      <c r="C134">
        <v>11</v>
      </c>
      <c r="D134">
        <v>36</v>
      </c>
      <c r="E134">
        <v>232</v>
      </c>
      <c r="F134">
        <v>79</v>
      </c>
      <c r="G134">
        <v>49</v>
      </c>
      <c r="H134">
        <v>57</v>
      </c>
      <c r="I134">
        <v>86</v>
      </c>
      <c r="J134">
        <v>113</v>
      </c>
      <c r="K134">
        <v>98</v>
      </c>
      <c r="L134">
        <v>0.01</v>
      </c>
      <c r="M134">
        <v>89.91</v>
      </c>
      <c r="N134">
        <v>58.82</v>
      </c>
    </row>
    <row r="135" spans="1:14" x14ac:dyDescent="0.25">
      <c r="A135" t="s">
        <v>135</v>
      </c>
      <c r="B135">
        <v>4</v>
      </c>
      <c r="C135">
        <v>21</v>
      </c>
      <c r="D135">
        <v>35</v>
      </c>
      <c r="E135">
        <v>185</v>
      </c>
      <c r="F135">
        <v>110</v>
      </c>
      <c r="G135">
        <v>254</v>
      </c>
      <c r="H135">
        <v>235</v>
      </c>
      <c r="I135">
        <v>124</v>
      </c>
      <c r="J135">
        <v>114</v>
      </c>
      <c r="K135">
        <v>107</v>
      </c>
      <c r="L135">
        <v>0.01</v>
      </c>
      <c r="M135">
        <v>89.92</v>
      </c>
      <c r="N135">
        <v>413.18</v>
      </c>
    </row>
    <row r="136" spans="1:14" x14ac:dyDescent="0.25">
      <c r="A136" t="s">
        <v>147</v>
      </c>
      <c r="B136">
        <v>9</v>
      </c>
      <c r="C136">
        <v>0</v>
      </c>
      <c r="D136">
        <v>35</v>
      </c>
      <c r="E136">
        <v>68</v>
      </c>
      <c r="F136">
        <v>55</v>
      </c>
      <c r="G136">
        <v>65</v>
      </c>
      <c r="H136">
        <v>33</v>
      </c>
      <c r="I136">
        <v>65</v>
      </c>
      <c r="J136">
        <v>115</v>
      </c>
      <c r="K136">
        <v>121</v>
      </c>
      <c r="L136">
        <v>0.01</v>
      </c>
      <c r="M136">
        <v>89.94</v>
      </c>
      <c r="N136">
        <v>-95.74</v>
      </c>
    </row>
    <row r="137" spans="1:14" x14ac:dyDescent="0.25">
      <c r="A137" t="s">
        <v>1036</v>
      </c>
      <c r="B137">
        <v>10</v>
      </c>
      <c r="C137">
        <v>10</v>
      </c>
      <c r="D137">
        <v>34</v>
      </c>
      <c r="E137">
        <v>397</v>
      </c>
      <c r="F137">
        <v>684</v>
      </c>
      <c r="G137">
        <v>944</v>
      </c>
      <c r="H137" s="25">
        <v>1009</v>
      </c>
      <c r="I137" s="25">
        <v>1270</v>
      </c>
      <c r="J137">
        <v>116</v>
      </c>
      <c r="K137">
        <v>80</v>
      </c>
      <c r="L137">
        <v>0.01</v>
      </c>
      <c r="M137">
        <v>89.95</v>
      </c>
      <c r="N137">
        <v>-5.42</v>
      </c>
    </row>
    <row r="138" spans="1:14" x14ac:dyDescent="0.25">
      <c r="A138" t="s">
        <v>185</v>
      </c>
      <c r="B138">
        <v>1</v>
      </c>
      <c r="C138">
        <v>18</v>
      </c>
      <c r="D138">
        <v>30</v>
      </c>
      <c r="E138">
        <v>18</v>
      </c>
      <c r="F138">
        <v>23</v>
      </c>
      <c r="G138">
        <v>76</v>
      </c>
      <c r="H138">
        <v>109</v>
      </c>
      <c r="I138">
        <v>32</v>
      </c>
      <c r="J138">
        <v>117</v>
      </c>
      <c r="K138">
        <v>152</v>
      </c>
      <c r="L138">
        <v>0.01</v>
      </c>
      <c r="M138">
        <v>89.97</v>
      </c>
      <c r="N138">
        <v>1987.99</v>
      </c>
    </row>
    <row r="139" spans="1:14" x14ac:dyDescent="0.25">
      <c r="A139" t="s">
        <v>81</v>
      </c>
      <c r="B139">
        <v>1</v>
      </c>
      <c r="C139">
        <v>4</v>
      </c>
      <c r="D139">
        <v>30</v>
      </c>
      <c r="E139">
        <v>42</v>
      </c>
      <c r="F139">
        <v>17</v>
      </c>
      <c r="G139">
        <v>17</v>
      </c>
      <c r="H139">
        <v>14</v>
      </c>
      <c r="I139">
        <v>11</v>
      </c>
      <c r="J139">
        <v>118</v>
      </c>
      <c r="K139">
        <v>137</v>
      </c>
      <c r="L139">
        <v>0.01</v>
      </c>
      <c r="M139">
        <v>89.98</v>
      </c>
      <c r="N139">
        <v>282.33999999999997</v>
      </c>
    </row>
    <row r="140" spans="1:14" x14ac:dyDescent="0.25">
      <c r="A140" t="s">
        <v>11</v>
      </c>
      <c r="B140">
        <v>5</v>
      </c>
      <c r="C140">
        <v>8</v>
      </c>
      <c r="D140">
        <v>30</v>
      </c>
      <c r="E140">
        <v>51</v>
      </c>
      <c r="F140">
        <v>43</v>
      </c>
      <c r="G140">
        <v>95</v>
      </c>
      <c r="H140">
        <v>110</v>
      </c>
      <c r="I140">
        <v>18</v>
      </c>
      <c r="J140">
        <v>119</v>
      </c>
      <c r="K140">
        <v>129</v>
      </c>
      <c r="L140">
        <v>0.01</v>
      </c>
      <c r="M140">
        <v>89.99</v>
      </c>
      <c r="N140">
        <v>64.53</v>
      </c>
    </row>
    <row r="141" spans="1:14" x14ac:dyDescent="0.25">
      <c r="A141" t="s">
        <v>215</v>
      </c>
      <c r="B141">
        <v>4</v>
      </c>
      <c r="C141">
        <v>7</v>
      </c>
      <c r="D141">
        <v>28</v>
      </c>
      <c r="E141">
        <v>52</v>
      </c>
      <c r="F141">
        <v>36</v>
      </c>
      <c r="G141">
        <v>93</v>
      </c>
      <c r="H141">
        <v>168</v>
      </c>
      <c r="I141">
        <v>123</v>
      </c>
      <c r="J141">
        <v>120</v>
      </c>
      <c r="K141">
        <v>128</v>
      </c>
      <c r="L141">
        <v>0.01</v>
      </c>
      <c r="M141">
        <v>90</v>
      </c>
      <c r="N141">
        <v>87.57</v>
      </c>
    </row>
    <row r="142" spans="1:14" x14ac:dyDescent="0.25">
      <c r="A142" t="s">
        <v>95</v>
      </c>
      <c r="B142">
        <v>13</v>
      </c>
      <c r="C142">
        <v>6</v>
      </c>
      <c r="D142">
        <v>25</v>
      </c>
      <c r="E142">
        <v>69</v>
      </c>
      <c r="F142">
        <v>31</v>
      </c>
      <c r="G142">
        <v>26</v>
      </c>
      <c r="H142">
        <v>18</v>
      </c>
      <c r="I142">
        <v>35</v>
      </c>
      <c r="J142">
        <v>121</v>
      </c>
      <c r="K142">
        <v>120</v>
      </c>
      <c r="L142">
        <v>0.01</v>
      </c>
      <c r="M142">
        <v>90.01</v>
      </c>
      <c r="N142">
        <v>-56.81</v>
      </c>
    </row>
    <row r="143" spans="1:14" x14ac:dyDescent="0.25">
      <c r="A143" t="s">
        <v>122</v>
      </c>
      <c r="B143">
        <v>6</v>
      </c>
      <c r="C143">
        <v>4</v>
      </c>
      <c r="D143">
        <v>25</v>
      </c>
      <c r="E143">
        <v>215</v>
      </c>
      <c r="F143">
        <v>91</v>
      </c>
      <c r="G143">
        <v>202</v>
      </c>
      <c r="H143">
        <v>152</v>
      </c>
      <c r="I143">
        <v>59</v>
      </c>
      <c r="J143">
        <v>122</v>
      </c>
      <c r="K143">
        <v>104</v>
      </c>
      <c r="L143">
        <v>0.01</v>
      </c>
      <c r="M143">
        <v>90.02</v>
      </c>
      <c r="N143">
        <v>-35.35</v>
      </c>
    </row>
    <row r="144" spans="1:14" x14ac:dyDescent="0.25">
      <c r="A144" t="s">
        <v>113</v>
      </c>
      <c r="B144">
        <v>1</v>
      </c>
      <c r="C144">
        <v>0</v>
      </c>
      <c r="D144">
        <v>25</v>
      </c>
      <c r="E144">
        <v>46</v>
      </c>
      <c r="F144">
        <v>15</v>
      </c>
      <c r="G144">
        <v>26</v>
      </c>
      <c r="H144">
        <v>21</v>
      </c>
      <c r="I144">
        <v>22</v>
      </c>
      <c r="J144">
        <v>123</v>
      </c>
      <c r="K144">
        <v>133</v>
      </c>
      <c r="L144">
        <v>0.01</v>
      </c>
      <c r="M144">
        <v>90.03</v>
      </c>
      <c r="N144">
        <v>-100</v>
      </c>
    </row>
    <row r="145" spans="1:14" x14ac:dyDescent="0.25">
      <c r="A145" t="s">
        <v>136</v>
      </c>
      <c r="B145">
        <v>0</v>
      </c>
      <c r="C145">
        <v>5</v>
      </c>
      <c r="D145">
        <v>22</v>
      </c>
      <c r="E145">
        <v>36</v>
      </c>
      <c r="F145">
        <v>0</v>
      </c>
      <c r="G145">
        <v>0</v>
      </c>
      <c r="H145">
        <v>0</v>
      </c>
      <c r="I145">
        <v>0</v>
      </c>
      <c r="J145">
        <v>124</v>
      </c>
      <c r="K145">
        <v>140</v>
      </c>
      <c r="L145">
        <v>0.01</v>
      </c>
      <c r="M145">
        <v>90.04</v>
      </c>
      <c r="N145">
        <v>957.04</v>
      </c>
    </row>
    <row r="146" spans="1:14" x14ac:dyDescent="0.25">
      <c r="A146" t="s">
        <v>89</v>
      </c>
      <c r="B146">
        <v>6</v>
      </c>
      <c r="C146">
        <v>4</v>
      </c>
      <c r="D146">
        <v>21</v>
      </c>
      <c r="E146">
        <v>72</v>
      </c>
      <c r="F146">
        <v>15</v>
      </c>
      <c r="G146">
        <v>15</v>
      </c>
      <c r="H146">
        <v>14</v>
      </c>
      <c r="I146">
        <v>12</v>
      </c>
      <c r="J146">
        <v>125</v>
      </c>
      <c r="K146">
        <v>119</v>
      </c>
      <c r="L146">
        <v>0.01</v>
      </c>
      <c r="M146">
        <v>90.05</v>
      </c>
      <c r="N146">
        <v>-35.409999999999997</v>
      </c>
    </row>
    <row r="147" spans="1:14" x14ac:dyDescent="0.25">
      <c r="A147" t="s">
        <v>130</v>
      </c>
      <c r="B147">
        <v>1</v>
      </c>
      <c r="C147">
        <v>6</v>
      </c>
      <c r="D147">
        <v>21</v>
      </c>
      <c r="E147">
        <v>40</v>
      </c>
      <c r="F147">
        <v>188</v>
      </c>
      <c r="G147">
        <v>45</v>
      </c>
      <c r="H147">
        <v>414</v>
      </c>
      <c r="I147">
        <v>503</v>
      </c>
      <c r="J147">
        <v>126</v>
      </c>
      <c r="K147">
        <v>139</v>
      </c>
      <c r="L147">
        <v>0.01</v>
      </c>
      <c r="M147">
        <v>90.06</v>
      </c>
      <c r="N147">
        <v>697.97</v>
      </c>
    </row>
    <row r="148" spans="1:14" x14ac:dyDescent="0.25">
      <c r="A148" t="s">
        <v>60</v>
      </c>
      <c r="B148">
        <v>2</v>
      </c>
      <c r="C148">
        <v>3</v>
      </c>
      <c r="D148">
        <v>20</v>
      </c>
      <c r="E148">
        <v>74</v>
      </c>
      <c r="F148">
        <v>23</v>
      </c>
      <c r="G148">
        <v>19</v>
      </c>
      <c r="H148">
        <v>87</v>
      </c>
      <c r="I148">
        <v>30</v>
      </c>
      <c r="J148">
        <v>127</v>
      </c>
      <c r="K148">
        <v>118</v>
      </c>
      <c r="L148">
        <v>0.01</v>
      </c>
      <c r="M148">
        <v>90.07</v>
      </c>
      <c r="N148">
        <v>57.05</v>
      </c>
    </row>
    <row r="149" spans="1:14" x14ac:dyDescent="0.25">
      <c r="A149" t="s">
        <v>115</v>
      </c>
      <c r="B149">
        <v>1</v>
      </c>
      <c r="C149">
        <v>7</v>
      </c>
      <c r="D149">
        <v>20</v>
      </c>
      <c r="E149">
        <v>43</v>
      </c>
      <c r="F149">
        <v>46</v>
      </c>
      <c r="G149">
        <v>92</v>
      </c>
      <c r="H149">
        <v>68</v>
      </c>
      <c r="I149">
        <v>56</v>
      </c>
      <c r="J149">
        <v>128</v>
      </c>
      <c r="K149">
        <v>136</v>
      </c>
      <c r="L149">
        <v>0.01</v>
      </c>
      <c r="M149">
        <v>90.08</v>
      </c>
      <c r="N149">
        <v>918.45</v>
      </c>
    </row>
    <row r="150" spans="1:14" x14ac:dyDescent="0.25">
      <c r="A150" t="s">
        <v>87</v>
      </c>
      <c r="B150">
        <v>4</v>
      </c>
      <c r="C150">
        <v>8</v>
      </c>
      <c r="D150">
        <v>19</v>
      </c>
      <c r="E150">
        <v>54</v>
      </c>
      <c r="F150">
        <v>14</v>
      </c>
      <c r="G150">
        <v>25</v>
      </c>
      <c r="H150">
        <v>13</v>
      </c>
      <c r="I150">
        <v>12</v>
      </c>
      <c r="J150">
        <v>129</v>
      </c>
      <c r="K150">
        <v>126</v>
      </c>
      <c r="L150">
        <v>0.01</v>
      </c>
      <c r="M150">
        <v>90.08</v>
      </c>
      <c r="N150">
        <v>126.04</v>
      </c>
    </row>
    <row r="151" spans="1:14" x14ac:dyDescent="0.25">
      <c r="A151" t="s">
        <v>84</v>
      </c>
      <c r="B151">
        <v>14</v>
      </c>
      <c r="C151">
        <v>10</v>
      </c>
      <c r="D151">
        <v>18</v>
      </c>
      <c r="E151">
        <v>161</v>
      </c>
      <c r="F151">
        <v>445</v>
      </c>
      <c r="G151">
        <v>76</v>
      </c>
      <c r="H151">
        <v>19</v>
      </c>
      <c r="I151">
        <v>34</v>
      </c>
      <c r="J151">
        <v>130</v>
      </c>
      <c r="K151">
        <v>109</v>
      </c>
      <c r="L151">
        <v>0.01</v>
      </c>
      <c r="M151">
        <v>90.09</v>
      </c>
      <c r="N151">
        <v>-26.62</v>
      </c>
    </row>
    <row r="152" spans="1:14" x14ac:dyDescent="0.25">
      <c r="A152" t="s">
        <v>210</v>
      </c>
      <c r="B152">
        <v>0</v>
      </c>
      <c r="C152">
        <v>17</v>
      </c>
      <c r="D152">
        <v>17</v>
      </c>
      <c r="E152">
        <v>1</v>
      </c>
      <c r="F152">
        <v>202</v>
      </c>
      <c r="G152">
        <v>1</v>
      </c>
      <c r="H152">
        <v>1</v>
      </c>
      <c r="I152">
        <v>2</v>
      </c>
      <c r="J152">
        <v>131</v>
      </c>
      <c r="K152">
        <v>196</v>
      </c>
      <c r="L152">
        <v>0.01</v>
      </c>
      <c r="M152">
        <v>90.1</v>
      </c>
      <c r="N152">
        <v>170572.53</v>
      </c>
    </row>
    <row r="153" spans="1:14" x14ac:dyDescent="0.25">
      <c r="A153" t="s">
        <v>125</v>
      </c>
      <c r="B153">
        <v>3</v>
      </c>
      <c r="C153">
        <v>4</v>
      </c>
      <c r="D153">
        <v>17</v>
      </c>
      <c r="E153">
        <v>45</v>
      </c>
      <c r="F153">
        <v>58</v>
      </c>
      <c r="G153">
        <v>41</v>
      </c>
      <c r="H153">
        <v>62</v>
      </c>
      <c r="I153">
        <v>45</v>
      </c>
      <c r="J153">
        <v>132</v>
      </c>
      <c r="K153">
        <v>134</v>
      </c>
      <c r="L153">
        <v>0.01</v>
      </c>
      <c r="M153">
        <v>90.11</v>
      </c>
      <c r="N153">
        <v>23.38</v>
      </c>
    </row>
    <row r="154" spans="1:14" x14ac:dyDescent="0.25">
      <c r="A154" t="s">
        <v>121</v>
      </c>
      <c r="B154">
        <v>5</v>
      </c>
      <c r="C154">
        <v>6</v>
      </c>
      <c r="D154">
        <v>16</v>
      </c>
      <c r="E154">
        <v>64</v>
      </c>
      <c r="F154">
        <v>107</v>
      </c>
      <c r="G154">
        <v>84</v>
      </c>
      <c r="H154">
        <v>90</v>
      </c>
      <c r="I154">
        <v>120</v>
      </c>
      <c r="J154">
        <v>133</v>
      </c>
      <c r="K154">
        <v>123</v>
      </c>
      <c r="L154">
        <v>0.01</v>
      </c>
      <c r="M154">
        <v>90.11</v>
      </c>
      <c r="N154">
        <v>20.100000000000001</v>
      </c>
    </row>
    <row r="155" spans="1:14" x14ac:dyDescent="0.25">
      <c r="A155" t="s">
        <v>221</v>
      </c>
      <c r="B155">
        <v>2</v>
      </c>
      <c r="C155">
        <v>3</v>
      </c>
      <c r="D155">
        <v>14</v>
      </c>
      <c r="E155">
        <v>22</v>
      </c>
      <c r="F155">
        <v>76</v>
      </c>
      <c r="G155">
        <v>76</v>
      </c>
      <c r="H155">
        <v>37</v>
      </c>
      <c r="I155">
        <v>222</v>
      </c>
      <c r="J155">
        <v>134</v>
      </c>
      <c r="K155">
        <v>148</v>
      </c>
      <c r="L155">
        <v>0.01</v>
      </c>
      <c r="M155">
        <v>90.12</v>
      </c>
      <c r="N155">
        <v>47.88</v>
      </c>
    </row>
    <row r="156" spans="1:14" x14ac:dyDescent="0.25">
      <c r="A156" t="s">
        <v>110</v>
      </c>
      <c r="B156">
        <v>8</v>
      </c>
      <c r="C156">
        <v>2</v>
      </c>
      <c r="D156">
        <v>14</v>
      </c>
      <c r="E156">
        <v>46</v>
      </c>
      <c r="F156">
        <v>37</v>
      </c>
      <c r="G156">
        <v>65</v>
      </c>
      <c r="H156">
        <v>74</v>
      </c>
      <c r="I156">
        <v>51</v>
      </c>
      <c r="J156">
        <v>135</v>
      </c>
      <c r="K156">
        <v>132</v>
      </c>
      <c r="L156">
        <v>0.01</v>
      </c>
      <c r="M156">
        <v>90.12</v>
      </c>
      <c r="N156">
        <v>-77.27</v>
      </c>
    </row>
    <row r="157" spans="1:14" x14ac:dyDescent="0.25">
      <c r="A157" t="s">
        <v>27</v>
      </c>
      <c r="B157">
        <v>2</v>
      </c>
      <c r="C157">
        <v>4</v>
      </c>
      <c r="D157">
        <v>13</v>
      </c>
      <c r="E157">
        <v>32</v>
      </c>
      <c r="F157">
        <v>28</v>
      </c>
      <c r="G157">
        <v>54</v>
      </c>
      <c r="H157">
        <v>50</v>
      </c>
      <c r="I157">
        <v>22</v>
      </c>
      <c r="J157">
        <v>136</v>
      </c>
      <c r="K157">
        <v>143</v>
      </c>
      <c r="L157">
        <v>0.01</v>
      </c>
      <c r="M157">
        <v>90.13</v>
      </c>
      <c r="N157">
        <v>88.21</v>
      </c>
    </row>
    <row r="158" spans="1:14" x14ac:dyDescent="0.25">
      <c r="A158" t="s">
        <v>175</v>
      </c>
      <c r="B158">
        <v>1</v>
      </c>
      <c r="C158">
        <v>2</v>
      </c>
      <c r="D158">
        <v>12</v>
      </c>
      <c r="E158">
        <v>35</v>
      </c>
      <c r="F158">
        <v>67</v>
      </c>
      <c r="G158">
        <v>61</v>
      </c>
      <c r="H158">
        <v>64</v>
      </c>
      <c r="I158">
        <v>79</v>
      </c>
      <c r="J158">
        <v>137</v>
      </c>
      <c r="K158">
        <v>141</v>
      </c>
      <c r="L158">
        <v>0</v>
      </c>
      <c r="M158">
        <v>90.13</v>
      </c>
      <c r="N158">
        <v>7.41</v>
      </c>
    </row>
    <row r="159" spans="1:14" x14ac:dyDescent="0.25">
      <c r="A159" t="s">
        <v>83</v>
      </c>
      <c r="B159">
        <v>2</v>
      </c>
      <c r="C159">
        <v>4</v>
      </c>
      <c r="D159">
        <v>12</v>
      </c>
      <c r="E159">
        <v>41</v>
      </c>
      <c r="F159">
        <v>19</v>
      </c>
      <c r="G159">
        <v>45</v>
      </c>
      <c r="H159">
        <v>7</v>
      </c>
      <c r="I159">
        <v>21</v>
      </c>
      <c r="J159">
        <v>138</v>
      </c>
      <c r="K159">
        <v>138</v>
      </c>
      <c r="L159">
        <v>0</v>
      </c>
      <c r="M159">
        <v>90.14</v>
      </c>
      <c r="N159">
        <v>101.41</v>
      </c>
    </row>
    <row r="160" spans="1:14" x14ac:dyDescent="0.25">
      <c r="A160" t="s">
        <v>22</v>
      </c>
      <c r="B160">
        <v>2</v>
      </c>
      <c r="C160">
        <v>3</v>
      </c>
      <c r="D160">
        <v>11</v>
      </c>
      <c r="E160">
        <v>44</v>
      </c>
      <c r="F160">
        <v>72</v>
      </c>
      <c r="G160">
        <v>101</v>
      </c>
      <c r="H160">
        <v>42</v>
      </c>
      <c r="I160">
        <v>47</v>
      </c>
      <c r="J160">
        <v>139</v>
      </c>
      <c r="K160">
        <v>135</v>
      </c>
      <c r="L160">
        <v>0</v>
      </c>
      <c r="M160">
        <v>90.14</v>
      </c>
      <c r="N160">
        <v>89.24</v>
      </c>
    </row>
    <row r="161" spans="1:14" x14ac:dyDescent="0.25">
      <c r="A161" t="s">
        <v>217</v>
      </c>
      <c r="B161">
        <v>4</v>
      </c>
      <c r="C161">
        <v>2</v>
      </c>
      <c r="D161">
        <v>10</v>
      </c>
      <c r="E161">
        <v>34</v>
      </c>
      <c r="F161">
        <v>32</v>
      </c>
      <c r="G161">
        <v>55</v>
      </c>
      <c r="H161">
        <v>21</v>
      </c>
      <c r="I161">
        <v>51</v>
      </c>
      <c r="J161">
        <v>140</v>
      </c>
      <c r="K161">
        <v>142</v>
      </c>
      <c r="L161">
        <v>0</v>
      </c>
      <c r="M161">
        <v>90.15</v>
      </c>
      <c r="N161">
        <v>-54.26</v>
      </c>
    </row>
    <row r="162" spans="1:14" x14ac:dyDescent="0.25">
      <c r="A162" t="s">
        <v>216</v>
      </c>
      <c r="B162">
        <v>1</v>
      </c>
      <c r="C162">
        <v>2</v>
      </c>
      <c r="D162">
        <v>10</v>
      </c>
      <c r="E162">
        <v>24</v>
      </c>
      <c r="F162">
        <v>17</v>
      </c>
      <c r="G162">
        <v>22</v>
      </c>
      <c r="H162">
        <v>17</v>
      </c>
      <c r="I162">
        <v>33</v>
      </c>
      <c r="J162">
        <v>141</v>
      </c>
      <c r="K162">
        <v>146</v>
      </c>
      <c r="L162">
        <v>0</v>
      </c>
      <c r="M162">
        <v>90.15</v>
      </c>
      <c r="N162">
        <v>138.18</v>
      </c>
    </row>
    <row r="163" spans="1:14" x14ac:dyDescent="0.25">
      <c r="A163" t="s">
        <v>100</v>
      </c>
      <c r="B163">
        <v>3</v>
      </c>
      <c r="C163">
        <v>9</v>
      </c>
      <c r="D163">
        <v>10</v>
      </c>
      <c r="E163">
        <v>12</v>
      </c>
      <c r="F163">
        <v>4</v>
      </c>
      <c r="G163">
        <v>1</v>
      </c>
      <c r="H163">
        <v>5</v>
      </c>
      <c r="I163">
        <v>3</v>
      </c>
      <c r="J163">
        <v>142</v>
      </c>
      <c r="K163">
        <v>159</v>
      </c>
      <c r="L163">
        <v>0</v>
      </c>
      <c r="M163">
        <v>90.16</v>
      </c>
      <c r="N163">
        <v>189.95</v>
      </c>
    </row>
    <row r="164" spans="1:14" x14ac:dyDescent="0.25">
      <c r="A164" t="s">
        <v>10</v>
      </c>
      <c r="B164">
        <v>0</v>
      </c>
      <c r="C164">
        <v>0</v>
      </c>
      <c r="D164">
        <v>9</v>
      </c>
      <c r="E164">
        <v>17</v>
      </c>
      <c r="F164">
        <v>7</v>
      </c>
      <c r="G164">
        <v>4</v>
      </c>
      <c r="H164">
        <v>4</v>
      </c>
      <c r="I164">
        <v>14</v>
      </c>
      <c r="J164">
        <v>143</v>
      </c>
      <c r="K164">
        <v>153</v>
      </c>
      <c r="L164">
        <v>0</v>
      </c>
      <c r="M164">
        <v>90.16</v>
      </c>
      <c r="N164">
        <v>-100</v>
      </c>
    </row>
    <row r="165" spans="1:14" x14ac:dyDescent="0.25">
      <c r="A165" t="s">
        <v>45</v>
      </c>
      <c r="B165">
        <v>0</v>
      </c>
      <c r="C165">
        <v>0</v>
      </c>
      <c r="D165">
        <v>8</v>
      </c>
      <c r="E165">
        <v>0</v>
      </c>
      <c r="F165">
        <v>4</v>
      </c>
      <c r="G165">
        <v>5</v>
      </c>
      <c r="H165">
        <v>15</v>
      </c>
      <c r="I165">
        <v>5</v>
      </c>
      <c r="J165">
        <v>144</v>
      </c>
      <c r="K165">
        <v>205</v>
      </c>
      <c r="L165">
        <v>0</v>
      </c>
      <c r="M165">
        <v>90.16</v>
      </c>
      <c r="N165">
        <v>100</v>
      </c>
    </row>
    <row r="166" spans="1:14" x14ac:dyDescent="0.25">
      <c r="A166" t="s">
        <v>43</v>
      </c>
      <c r="B166">
        <v>0</v>
      </c>
      <c r="C166">
        <v>0</v>
      </c>
      <c r="D166">
        <v>8</v>
      </c>
      <c r="E166">
        <v>12</v>
      </c>
      <c r="F166">
        <v>0</v>
      </c>
      <c r="G166">
        <v>3</v>
      </c>
      <c r="H166">
        <v>0</v>
      </c>
      <c r="I166">
        <v>5</v>
      </c>
      <c r="J166">
        <v>145</v>
      </c>
      <c r="K166">
        <v>160</v>
      </c>
      <c r="L166">
        <v>0</v>
      </c>
      <c r="M166">
        <v>90.17</v>
      </c>
      <c r="N166" t="s">
        <v>159</v>
      </c>
    </row>
    <row r="167" spans="1:14" x14ac:dyDescent="0.25">
      <c r="A167" t="s">
        <v>69</v>
      </c>
      <c r="B167">
        <v>1</v>
      </c>
      <c r="C167">
        <v>3</v>
      </c>
      <c r="D167">
        <v>7</v>
      </c>
      <c r="E167">
        <v>9</v>
      </c>
      <c r="F167">
        <v>13</v>
      </c>
      <c r="G167">
        <v>11</v>
      </c>
      <c r="H167">
        <v>21</v>
      </c>
      <c r="I167">
        <v>21</v>
      </c>
      <c r="J167">
        <v>146</v>
      </c>
      <c r="K167">
        <v>165</v>
      </c>
      <c r="L167">
        <v>0</v>
      </c>
      <c r="M167">
        <v>90.17</v>
      </c>
      <c r="N167">
        <v>189.76</v>
      </c>
    </row>
    <row r="168" spans="1:14" x14ac:dyDescent="0.25">
      <c r="A168" t="s">
        <v>24</v>
      </c>
      <c r="B168">
        <v>0</v>
      </c>
      <c r="C168">
        <v>0</v>
      </c>
      <c r="D168">
        <v>7</v>
      </c>
      <c r="E168">
        <v>2</v>
      </c>
      <c r="F168">
        <v>4</v>
      </c>
      <c r="G168">
        <v>0</v>
      </c>
      <c r="H168">
        <v>5</v>
      </c>
      <c r="I168">
        <v>5</v>
      </c>
      <c r="J168">
        <v>147</v>
      </c>
      <c r="K168">
        <v>193</v>
      </c>
      <c r="L168">
        <v>0</v>
      </c>
      <c r="M168">
        <v>90.17</v>
      </c>
      <c r="N168">
        <v>-100</v>
      </c>
    </row>
    <row r="169" spans="1:14" x14ac:dyDescent="0.25">
      <c r="A169" t="s">
        <v>17</v>
      </c>
      <c r="B169">
        <v>7</v>
      </c>
      <c r="C169">
        <v>2</v>
      </c>
      <c r="D169">
        <v>7</v>
      </c>
      <c r="E169">
        <v>53</v>
      </c>
      <c r="F169">
        <v>33</v>
      </c>
      <c r="G169">
        <v>73</v>
      </c>
      <c r="H169">
        <v>55</v>
      </c>
      <c r="I169">
        <v>42</v>
      </c>
      <c r="J169">
        <v>148</v>
      </c>
      <c r="K169">
        <v>127</v>
      </c>
      <c r="L169">
        <v>0</v>
      </c>
      <c r="M169">
        <v>90.18</v>
      </c>
      <c r="N169">
        <v>-68.39</v>
      </c>
    </row>
    <row r="170" spans="1:14" x14ac:dyDescent="0.25">
      <c r="A170" t="s">
        <v>15</v>
      </c>
      <c r="B170">
        <v>3</v>
      </c>
      <c r="C170">
        <v>0</v>
      </c>
      <c r="D170">
        <v>7</v>
      </c>
      <c r="E170">
        <v>18</v>
      </c>
      <c r="F170">
        <v>7</v>
      </c>
      <c r="G170">
        <v>10</v>
      </c>
      <c r="H170">
        <v>12</v>
      </c>
      <c r="I170">
        <v>14</v>
      </c>
      <c r="J170">
        <v>149</v>
      </c>
      <c r="K170">
        <v>150</v>
      </c>
      <c r="L170">
        <v>0</v>
      </c>
      <c r="M170">
        <v>90.18</v>
      </c>
      <c r="N170">
        <v>-83.2</v>
      </c>
    </row>
    <row r="171" spans="1:14" x14ac:dyDescent="0.25">
      <c r="A171" t="s">
        <v>91</v>
      </c>
      <c r="B171">
        <v>3</v>
      </c>
      <c r="C171">
        <v>2</v>
      </c>
      <c r="D171">
        <v>7</v>
      </c>
      <c r="E171">
        <v>29</v>
      </c>
      <c r="F171">
        <v>8</v>
      </c>
      <c r="G171">
        <v>8</v>
      </c>
      <c r="H171">
        <v>10</v>
      </c>
      <c r="I171">
        <v>11</v>
      </c>
      <c r="J171">
        <v>150</v>
      </c>
      <c r="K171">
        <v>144</v>
      </c>
      <c r="L171">
        <v>0</v>
      </c>
      <c r="M171">
        <v>90.18</v>
      </c>
      <c r="N171">
        <v>-42.28</v>
      </c>
    </row>
    <row r="172" spans="1:14" x14ac:dyDescent="0.25">
      <c r="A172" t="s">
        <v>1037</v>
      </c>
      <c r="B172">
        <v>1</v>
      </c>
      <c r="C172">
        <v>2</v>
      </c>
      <c r="D172">
        <v>7</v>
      </c>
      <c r="E172">
        <v>15</v>
      </c>
      <c r="F172">
        <v>14</v>
      </c>
      <c r="G172">
        <v>10</v>
      </c>
      <c r="H172">
        <v>11</v>
      </c>
      <c r="I172">
        <v>17</v>
      </c>
      <c r="J172">
        <v>151</v>
      </c>
      <c r="K172">
        <v>156</v>
      </c>
      <c r="L172">
        <v>0</v>
      </c>
      <c r="M172">
        <v>90.18</v>
      </c>
      <c r="N172">
        <v>95.78</v>
      </c>
    </row>
    <row r="173" spans="1:14" x14ac:dyDescent="0.25">
      <c r="A173" t="s">
        <v>181</v>
      </c>
      <c r="B173">
        <v>1</v>
      </c>
      <c r="C173">
        <v>4</v>
      </c>
      <c r="D173">
        <v>6</v>
      </c>
      <c r="E173">
        <v>9</v>
      </c>
      <c r="F173">
        <v>143</v>
      </c>
      <c r="G173">
        <v>100</v>
      </c>
      <c r="H173">
        <v>14</v>
      </c>
      <c r="I173">
        <v>101</v>
      </c>
      <c r="J173">
        <v>152</v>
      </c>
      <c r="K173">
        <v>164</v>
      </c>
      <c r="L173">
        <v>0</v>
      </c>
      <c r="M173">
        <v>90.19</v>
      </c>
      <c r="N173">
        <v>452.95</v>
      </c>
    </row>
    <row r="174" spans="1:14" x14ac:dyDescent="0.25">
      <c r="A174" t="s">
        <v>30</v>
      </c>
      <c r="B174">
        <v>1</v>
      </c>
      <c r="C174">
        <v>1</v>
      </c>
      <c r="D174">
        <v>6</v>
      </c>
      <c r="E174">
        <v>11</v>
      </c>
      <c r="F174">
        <v>54</v>
      </c>
      <c r="G174">
        <v>32</v>
      </c>
      <c r="H174">
        <v>26</v>
      </c>
      <c r="I174">
        <v>17</v>
      </c>
      <c r="J174">
        <v>153</v>
      </c>
      <c r="K174">
        <v>162</v>
      </c>
      <c r="L174">
        <v>0</v>
      </c>
      <c r="M174">
        <v>90.19</v>
      </c>
      <c r="N174">
        <v>62.42</v>
      </c>
    </row>
    <row r="175" spans="1:14" x14ac:dyDescent="0.25">
      <c r="A175" t="s">
        <v>214</v>
      </c>
      <c r="B175">
        <v>2</v>
      </c>
      <c r="C175">
        <v>1</v>
      </c>
      <c r="D175">
        <v>6</v>
      </c>
      <c r="E175">
        <v>28</v>
      </c>
      <c r="F175">
        <v>21</v>
      </c>
      <c r="G175">
        <v>15</v>
      </c>
      <c r="H175">
        <v>18</v>
      </c>
      <c r="I175">
        <v>32</v>
      </c>
      <c r="J175">
        <v>154</v>
      </c>
      <c r="K175">
        <v>145</v>
      </c>
      <c r="L175">
        <v>0</v>
      </c>
      <c r="M175">
        <v>90.19</v>
      </c>
      <c r="N175">
        <v>-51.55</v>
      </c>
    </row>
    <row r="176" spans="1:14" x14ac:dyDescent="0.25">
      <c r="A176" t="s">
        <v>202</v>
      </c>
      <c r="B176">
        <v>1</v>
      </c>
      <c r="C176">
        <v>1</v>
      </c>
      <c r="D176">
        <v>6</v>
      </c>
      <c r="E176">
        <v>8</v>
      </c>
      <c r="F176">
        <v>3</v>
      </c>
      <c r="G176">
        <v>20</v>
      </c>
      <c r="H176">
        <v>25</v>
      </c>
      <c r="I176">
        <v>3</v>
      </c>
      <c r="J176">
        <v>155</v>
      </c>
      <c r="K176">
        <v>166</v>
      </c>
      <c r="L176">
        <v>0</v>
      </c>
      <c r="M176">
        <v>90.19</v>
      </c>
      <c r="N176">
        <v>5.59</v>
      </c>
    </row>
    <row r="177" spans="1:14" x14ac:dyDescent="0.25">
      <c r="A177" t="s">
        <v>88</v>
      </c>
      <c r="B177">
        <v>9</v>
      </c>
      <c r="C177">
        <v>0</v>
      </c>
      <c r="D177">
        <v>5</v>
      </c>
      <c r="E177">
        <v>82</v>
      </c>
      <c r="F177">
        <v>366</v>
      </c>
      <c r="G177">
        <v>553</v>
      </c>
      <c r="H177">
        <v>3</v>
      </c>
      <c r="I177">
        <v>7</v>
      </c>
      <c r="J177">
        <v>156</v>
      </c>
      <c r="K177">
        <v>117</v>
      </c>
      <c r="L177">
        <v>0</v>
      </c>
      <c r="M177">
        <v>90.2</v>
      </c>
      <c r="N177">
        <v>-96.06</v>
      </c>
    </row>
    <row r="178" spans="1:14" x14ac:dyDescent="0.25">
      <c r="A178" t="s">
        <v>1038</v>
      </c>
      <c r="B178">
        <v>0</v>
      </c>
      <c r="C178">
        <v>3</v>
      </c>
      <c r="D178">
        <v>5</v>
      </c>
      <c r="E178">
        <v>3</v>
      </c>
      <c r="F178">
        <v>0</v>
      </c>
      <c r="G178">
        <v>1</v>
      </c>
      <c r="H178">
        <v>0</v>
      </c>
      <c r="I178">
        <v>0</v>
      </c>
      <c r="J178">
        <v>157</v>
      </c>
      <c r="K178">
        <v>185</v>
      </c>
      <c r="L178">
        <v>0</v>
      </c>
      <c r="M178">
        <v>90.2</v>
      </c>
      <c r="N178">
        <v>100</v>
      </c>
    </row>
    <row r="179" spans="1:14" x14ac:dyDescent="0.25">
      <c r="A179" t="s">
        <v>114</v>
      </c>
      <c r="B179">
        <v>0</v>
      </c>
      <c r="C179">
        <v>1</v>
      </c>
      <c r="D179">
        <v>5</v>
      </c>
      <c r="E179">
        <v>16</v>
      </c>
      <c r="F179">
        <v>28</v>
      </c>
      <c r="G179">
        <v>20</v>
      </c>
      <c r="H179">
        <v>62</v>
      </c>
      <c r="I179">
        <v>75</v>
      </c>
      <c r="J179">
        <v>158</v>
      </c>
      <c r="K179">
        <v>154</v>
      </c>
      <c r="L179">
        <v>0</v>
      </c>
      <c r="M179">
        <v>90.2</v>
      </c>
      <c r="N179">
        <v>225.96</v>
      </c>
    </row>
    <row r="180" spans="1:14" x14ac:dyDescent="0.25">
      <c r="A180" t="s">
        <v>206</v>
      </c>
      <c r="B180">
        <v>1</v>
      </c>
      <c r="C180">
        <v>2</v>
      </c>
      <c r="D180">
        <v>5</v>
      </c>
      <c r="E180">
        <v>15</v>
      </c>
      <c r="F180">
        <v>21</v>
      </c>
      <c r="G180">
        <v>33</v>
      </c>
      <c r="H180">
        <v>17</v>
      </c>
      <c r="I180">
        <v>22</v>
      </c>
      <c r="J180">
        <v>159</v>
      </c>
      <c r="K180">
        <v>158</v>
      </c>
      <c r="L180">
        <v>0</v>
      </c>
      <c r="M180">
        <v>90.2</v>
      </c>
      <c r="N180">
        <v>66.05</v>
      </c>
    </row>
    <row r="181" spans="1:14" x14ac:dyDescent="0.25">
      <c r="A181" t="s">
        <v>1039</v>
      </c>
      <c r="B181">
        <v>0</v>
      </c>
      <c r="C181">
        <v>1</v>
      </c>
      <c r="D181">
        <v>4</v>
      </c>
      <c r="E181">
        <v>67</v>
      </c>
      <c r="F181">
        <v>283</v>
      </c>
      <c r="G181" s="25">
        <v>1323</v>
      </c>
      <c r="H181">
        <v>830</v>
      </c>
      <c r="I181" s="25">
        <v>1280</v>
      </c>
      <c r="J181">
        <v>160</v>
      </c>
      <c r="K181">
        <v>122</v>
      </c>
      <c r="L181">
        <v>0</v>
      </c>
      <c r="M181">
        <v>90.21</v>
      </c>
      <c r="N181">
        <v>923.44</v>
      </c>
    </row>
    <row r="182" spans="1:14" x14ac:dyDescent="0.25">
      <c r="A182" t="s">
        <v>1040</v>
      </c>
      <c r="B182">
        <v>0</v>
      </c>
      <c r="C182">
        <v>0</v>
      </c>
      <c r="D182">
        <v>4</v>
      </c>
      <c r="E182">
        <v>2</v>
      </c>
      <c r="F182">
        <v>2</v>
      </c>
      <c r="G182">
        <v>1</v>
      </c>
      <c r="H182">
        <v>1</v>
      </c>
      <c r="I182">
        <v>62</v>
      </c>
      <c r="J182">
        <v>161</v>
      </c>
      <c r="K182">
        <v>188</v>
      </c>
      <c r="L182">
        <v>0</v>
      </c>
      <c r="M182">
        <v>90.21</v>
      </c>
      <c r="N182">
        <v>100</v>
      </c>
    </row>
    <row r="183" spans="1:14" x14ac:dyDescent="0.25">
      <c r="A183" t="s">
        <v>85</v>
      </c>
      <c r="B183">
        <v>1</v>
      </c>
      <c r="C183">
        <v>0</v>
      </c>
      <c r="D183">
        <v>4</v>
      </c>
      <c r="E183">
        <v>23</v>
      </c>
      <c r="F183">
        <v>4</v>
      </c>
      <c r="G183">
        <v>3</v>
      </c>
      <c r="H183">
        <v>1</v>
      </c>
      <c r="I183">
        <v>3</v>
      </c>
      <c r="J183">
        <v>162</v>
      </c>
      <c r="K183">
        <v>147</v>
      </c>
      <c r="L183">
        <v>0</v>
      </c>
      <c r="M183">
        <v>90.21</v>
      </c>
      <c r="N183">
        <v>-53.55</v>
      </c>
    </row>
    <row r="184" spans="1:14" x14ac:dyDescent="0.25">
      <c r="A184" t="s">
        <v>77</v>
      </c>
      <c r="B184">
        <v>3</v>
      </c>
      <c r="C184">
        <v>1</v>
      </c>
      <c r="D184">
        <v>4</v>
      </c>
      <c r="E184">
        <v>15</v>
      </c>
      <c r="F184">
        <v>15</v>
      </c>
      <c r="G184">
        <v>6</v>
      </c>
      <c r="H184">
        <v>11</v>
      </c>
      <c r="I184">
        <v>14</v>
      </c>
      <c r="J184">
        <v>163</v>
      </c>
      <c r="K184">
        <v>155</v>
      </c>
      <c r="L184">
        <v>0</v>
      </c>
      <c r="M184">
        <v>90.21</v>
      </c>
      <c r="N184">
        <v>-64.95</v>
      </c>
    </row>
    <row r="185" spans="1:14" x14ac:dyDescent="0.25">
      <c r="A185" t="s">
        <v>29</v>
      </c>
      <c r="B185">
        <v>9</v>
      </c>
      <c r="C185">
        <v>3</v>
      </c>
      <c r="D185">
        <v>4</v>
      </c>
      <c r="E185">
        <v>22</v>
      </c>
      <c r="F185">
        <v>15</v>
      </c>
      <c r="G185">
        <v>9</v>
      </c>
      <c r="H185">
        <v>17</v>
      </c>
      <c r="I185">
        <v>12</v>
      </c>
      <c r="J185">
        <v>164</v>
      </c>
      <c r="K185">
        <v>149</v>
      </c>
      <c r="L185">
        <v>0</v>
      </c>
      <c r="M185">
        <v>90.21</v>
      </c>
      <c r="N185">
        <v>-73.2</v>
      </c>
    </row>
    <row r="186" spans="1:14" x14ac:dyDescent="0.25">
      <c r="A186" t="s">
        <v>437</v>
      </c>
      <c r="B186">
        <v>22</v>
      </c>
      <c r="C186">
        <v>0</v>
      </c>
      <c r="D186">
        <v>4</v>
      </c>
      <c r="E186">
        <v>62</v>
      </c>
      <c r="F186">
        <v>42</v>
      </c>
      <c r="G186">
        <v>59</v>
      </c>
      <c r="H186">
        <v>63</v>
      </c>
      <c r="I186">
        <v>74</v>
      </c>
      <c r="J186">
        <v>165</v>
      </c>
      <c r="K186">
        <v>124</v>
      </c>
      <c r="L186">
        <v>0</v>
      </c>
      <c r="M186">
        <v>90.21</v>
      </c>
      <c r="N186">
        <v>-99.82</v>
      </c>
    </row>
    <row r="187" spans="1:14" x14ac:dyDescent="0.25">
      <c r="A187" t="s">
        <v>75</v>
      </c>
      <c r="B187">
        <v>1</v>
      </c>
      <c r="C187">
        <v>1</v>
      </c>
      <c r="D187">
        <v>3</v>
      </c>
      <c r="E187">
        <v>15</v>
      </c>
      <c r="F187">
        <v>5</v>
      </c>
      <c r="G187">
        <v>10</v>
      </c>
      <c r="H187">
        <v>11</v>
      </c>
      <c r="I187">
        <v>17</v>
      </c>
      <c r="J187">
        <v>166</v>
      </c>
      <c r="K187">
        <v>157</v>
      </c>
      <c r="L187">
        <v>0</v>
      </c>
      <c r="M187">
        <v>90.21</v>
      </c>
      <c r="N187">
        <v>15.11</v>
      </c>
    </row>
    <row r="188" spans="1:14" x14ac:dyDescent="0.25">
      <c r="A188" t="s">
        <v>74</v>
      </c>
      <c r="B188">
        <v>0</v>
      </c>
      <c r="C188">
        <v>0</v>
      </c>
      <c r="D188">
        <v>3</v>
      </c>
      <c r="E188">
        <v>18</v>
      </c>
      <c r="F188">
        <v>17</v>
      </c>
      <c r="G188">
        <v>11</v>
      </c>
      <c r="H188">
        <v>6</v>
      </c>
      <c r="I188">
        <v>27</v>
      </c>
      <c r="J188">
        <v>167</v>
      </c>
      <c r="K188">
        <v>151</v>
      </c>
      <c r="L188">
        <v>0</v>
      </c>
      <c r="M188">
        <v>90.22</v>
      </c>
      <c r="N188">
        <v>-95.4</v>
      </c>
    </row>
    <row r="189" spans="1:14" x14ac:dyDescent="0.25">
      <c r="A189" t="s">
        <v>93</v>
      </c>
      <c r="B189">
        <v>1</v>
      </c>
      <c r="C189">
        <v>2</v>
      </c>
      <c r="D189">
        <v>3</v>
      </c>
      <c r="E189">
        <v>12</v>
      </c>
      <c r="F189">
        <v>4</v>
      </c>
      <c r="G189">
        <v>3</v>
      </c>
      <c r="H189">
        <v>136</v>
      </c>
      <c r="I189">
        <v>186</v>
      </c>
      <c r="J189">
        <v>168</v>
      </c>
      <c r="K189">
        <v>161</v>
      </c>
      <c r="L189">
        <v>0</v>
      </c>
      <c r="M189">
        <v>90.22</v>
      </c>
      <c r="N189">
        <v>59.15</v>
      </c>
    </row>
    <row r="190" spans="1:14" x14ac:dyDescent="0.25">
      <c r="A190" t="s">
        <v>184</v>
      </c>
      <c r="B190">
        <v>15</v>
      </c>
      <c r="C190">
        <v>1</v>
      </c>
      <c r="D190">
        <v>3</v>
      </c>
      <c r="E190">
        <v>50</v>
      </c>
      <c r="F190">
        <v>143</v>
      </c>
      <c r="G190">
        <v>65</v>
      </c>
      <c r="H190">
        <v>334</v>
      </c>
      <c r="I190">
        <v>112</v>
      </c>
      <c r="J190">
        <v>169</v>
      </c>
      <c r="K190">
        <v>130</v>
      </c>
      <c r="L190">
        <v>0</v>
      </c>
      <c r="M190">
        <v>90.22</v>
      </c>
      <c r="N190">
        <v>-95.68</v>
      </c>
    </row>
    <row r="191" spans="1:14" x14ac:dyDescent="0.25">
      <c r="A191" t="s">
        <v>1041</v>
      </c>
      <c r="B191">
        <v>1</v>
      </c>
      <c r="C191">
        <v>2</v>
      </c>
      <c r="D191">
        <v>3</v>
      </c>
      <c r="E191">
        <v>5</v>
      </c>
      <c r="F191">
        <v>2</v>
      </c>
      <c r="G191">
        <v>3</v>
      </c>
      <c r="H191">
        <v>5</v>
      </c>
      <c r="I191">
        <v>32</v>
      </c>
      <c r="J191">
        <v>170</v>
      </c>
      <c r="K191">
        <v>173</v>
      </c>
      <c r="L191">
        <v>0</v>
      </c>
      <c r="M191">
        <v>90.22</v>
      </c>
      <c r="N191">
        <v>154.33000000000001</v>
      </c>
    </row>
    <row r="192" spans="1:14" x14ac:dyDescent="0.25">
      <c r="A192" t="s">
        <v>1042</v>
      </c>
      <c r="B192">
        <v>0</v>
      </c>
      <c r="C192">
        <v>0</v>
      </c>
      <c r="D192">
        <v>3</v>
      </c>
      <c r="E192">
        <v>5</v>
      </c>
      <c r="F192">
        <v>3</v>
      </c>
      <c r="G192">
        <v>1</v>
      </c>
      <c r="H192">
        <v>1</v>
      </c>
      <c r="I192">
        <v>105</v>
      </c>
      <c r="J192">
        <v>171</v>
      </c>
      <c r="K192">
        <v>172</v>
      </c>
      <c r="L192">
        <v>0</v>
      </c>
      <c r="M192">
        <v>90.22</v>
      </c>
      <c r="N192">
        <v>-21.85</v>
      </c>
    </row>
    <row r="193" spans="1:14" x14ac:dyDescent="0.25">
      <c r="A193" t="s">
        <v>86</v>
      </c>
      <c r="B193">
        <v>0</v>
      </c>
      <c r="C193">
        <v>0</v>
      </c>
      <c r="D193">
        <v>2</v>
      </c>
      <c r="E193">
        <v>6</v>
      </c>
      <c r="F193">
        <v>4</v>
      </c>
      <c r="G193">
        <v>1</v>
      </c>
      <c r="H193">
        <v>1</v>
      </c>
      <c r="I193">
        <v>1</v>
      </c>
      <c r="J193">
        <v>172</v>
      </c>
      <c r="K193">
        <v>170</v>
      </c>
      <c r="L193">
        <v>0</v>
      </c>
      <c r="M193">
        <v>90.22</v>
      </c>
      <c r="N193">
        <v>13.95</v>
      </c>
    </row>
    <row r="194" spans="1:14" x14ac:dyDescent="0.25">
      <c r="A194" t="s">
        <v>128</v>
      </c>
      <c r="B194">
        <v>0</v>
      </c>
      <c r="C194">
        <v>0</v>
      </c>
      <c r="D194">
        <v>2</v>
      </c>
      <c r="E194">
        <v>6</v>
      </c>
      <c r="F194">
        <v>13</v>
      </c>
      <c r="G194">
        <v>9</v>
      </c>
      <c r="H194">
        <v>14</v>
      </c>
      <c r="I194">
        <v>18</v>
      </c>
      <c r="J194">
        <v>173</v>
      </c>
      <c r="K194">
        <v>171</v>
      </c>
      <c r="L194">
        <v>0</v>
      </c>
      <c r="M194">
        <v>90.22</v>
      </c>
      <c r="N194">
        <v>42.37</v>
      </c>
    </row>
    <row r="195" spans="1:14" x14ac:dyDescent="0.25">
      <c r="A195" t="s">
        <v>112</v>
      </c>
      <c r="B195">
        <v>0</v>
      </c>
      <c r="C195">
        <v>0</v>
      </c>
      <c r="D195">
        <v>1</v>
      </c>
      <c r="E195">
        <v>5</v>
      </c>
      <c r="F195">
        <v>6</v>
      </c>
      <c r="G195">
        <v>6</v>
      </c>
      <c r="H195">
        <v>8</v>
      </c>
      <c r="I195">
        <v>11</v>
      </c>
      <c r="J195">
        <v>174</v>
      </c>
      <c r="K195">
        <v>174</v>
      </c>
      <c r="L195">
        <v>0</v>
      </c>
      <c r="M195">
        <v>90.22</v>
      </c>
      <c r="N195">
        <v>-100</v>
      </c>
    </row>
    <row r="196" spans="1:14" x14ac:dyDescent="0.25">
      <c r="A196" t="s">
        <v>213</v>
      </c>
      <c r="B196">
        <v>0</v>
      </c>
      <c r="C196">
        <v>0</v>
      </c>
      <c r="D196">
        <v>1</v>
      </c>
      <c r="E196">
        <v>7</v>
      </c>
      <c r="F196">
        <v>2</v>
      </c>
      <c r="G196">
        <v>2</v>
      </c>
      <c r="H196">
        <v>1</v>
      </c>
      <c r="I196">
        <v>82</v>
      </c>
      <c r="J196">
        <v>175</v>
      </c>
      <c r="K196">
        <v>169</v>
      </c>
      <c r="L196">
        <v>0</v>
      </c>
      <c r="M196">
        <v>90.22</v>
      </c>
      <c r="N196">
        <v>100</v>
      </c>
    </row>
    <row r="197" spans="1:14" x14ac:dyDescent="0.25">
      <c r="A197" t="s">
        <v>44</v>
      </c>
      <c r="B197">
        <v>0</v>
      </c>
      <c r="C197">
        <v>0</v>
      </c>
      <c r="D197">
        <v>1</v>
      </c>
      <c r="E197">
        <v>3</v>
      </c>
      <c r="F197">
        <v>3</v>
      </c>
      <c r="G197">
        <v>1</v>
      </c>
      <c r="H197">
        <v>1</v>
      </c>
      <c r="I197">
        <v>1</v>
      </c>
      <c r="J197">
        <v>176</v>
      </c>
      <c r="K197">
        <v>181</v>
      </c>
      <c r="L197">
        <v>0</v>
      </c>
      <c r="M197">
        <v>90.22</v>
      </c>
      <c r="N197">
        <v>-11.53</v>
      </c>
    </row>
    <row r="198" spans="1:14" x14ac:dyDescent="0.25">
      <c r="A198" t="s">
        <v>40</v>
      </c>
      <c r="B198">
        <v>0</v>
      </c>
      <c r="C198">
        <v>0</v>
      </c>
      <c r="D198">
        <v>1</v>
      </c>
      <c r="E198">
        <v>0</v>
      </c>
      <c r="F198">
        <v>2</v>
      </c>
      <c r="G198">
        <v>3</v>
      </c>
      <c r="H198">
        <v>1</v>
      </c>
      <c r="I198">
        <v>1</v>
      </c>
      <c r="J198">
        <v>177</v>
      </c>
      <c r="K198">
        <v>211</v>
      </c>
      <c r="L198">
        <v>0</v>
      </c>
      <c r="M198">
        <v>90.22</v>
      </c>
      <c r="N198" t="s">
        <v>159</v>
      </c>
    </row>
    <row r="199" spans="1:14" x14ac:dyDescent="0.25">
      <c r="A199" t="s">
        <v>416</v>
      </c>
      <c r="B199">
        <v>0</v>
      </c>
      <c r="C199">
        <v>0</v>
      </c>
      <c r="D199">
        <v>1</v>
      </c>
      <c r="E199">
        <v>3</v>
      </c>
      <c r="F199">
        <v>3</v>
      </c>
      <c r="G199">
        <v>2</v>
      </c>
      <c r="H199">
        <v>2</v>
      </c>
      <c r="I199">
        <v>4</v>
      </c>
      <c r="J199">
        <v>178</v>
      </c>
      <c r="K199">
        <v>187</v>
      </c>
      <c r="L199">
        <v>0</v>
      </c>
      <c r="M199">
        <v>90.22</v>
      </c>
      <c r="N199">
        <v>25.91</v>
      </c>
    </row>
    <row r="200" spans="1:14" x14ac:dyDescent="0.25">
      <c r="A200" t="s">
        <v>28</v>
      </c>
      <c r="B200">
        <v>0</v>
      </c>
      <c r="C200">
        <v>0</v>
      </c>
      <c r="D200">
        <v>1</v>
      </c>
      <c r="E200">
        <v>2</v>
      </c>
      <c r="F200">
        <v>3</v>
      </c>
      <c r="G200">
        <v>8</v>
      </c>
      <c r="H200">
        <v>0</v>
      </c>
      <c r="I200">
        <v>17</v>
      </c>
      <c r="J200">
        <v>179</v>
      </c>
      <c r="K200">
        <v>189</v>
      </c>
      <c r="L200">
        <v>0</v>
      </c>
      <c r="M200">
        <v>90.22</v>
      </c>
      <c r="N200">
        <v>-100</v>
      </c>
    </row>
    <row r="201" spans="1:14" x14ac:dyDescent="0.25">
      <c r="A201" t="s">
        <v>36</v>
      </c>
      <c r="B201">
        <v>0</v>
      </c>
      <c r="C201">
        <v>1</v>
      </c>
      <c r="D201">
        <v>1</v>
      </c>
      <c r="E201">
        <v>3</v>
      </c>
      <c r="F201">
        <v>17</v>
      </c>
      <c r="G201">
        <v>2</v>
      </c>
      <c r="H201">
        <v>5</v>
      </c>
      <c r="I201">
        <v>1</v>
      </c>
      <c r="J201">
        <v>180</v>
      </c>
      <c r="K201">
        <v>180</v>
      </c>
      <c r="L201">
        <v>0</v>
      </c>
      <c r="M201">
        <v>90.23</v>
      </c>
      <c r="N201">
        <v>100</v>
      </c>
    </row>
    <row r="202" spans="1:14" x14ac:dyDescent="0.25">
      <c r="A202" t="s">
        <v>209</v>
      </c>
      <c r="B202">
        <v>0</v>
      </c>
      <c r="C202">
        <v>0</v>
      </c>
      <c r="D202">
        <v>1</v>
      </c>
      <c r="E202">
        <v>2</v>
      </c>
      <c r="F202">
        <v>1</v>
      </c>
      <c r="G202">
        <v>0</v>
      </c>
      <c r="H202">
        <v>2</v>
      </c>
      <c r="I202">
        <v>2</v>
      </c>
      <c r="J202">
        <v>181</v>
      </c>
      <c r="K202">
        <v>194</v>
      </c>
      <c r="L202">
        <v>0</v>
      </c>
      <c r="M202">
        <v>90.23</v>
      </c>
      <c r="N202">
        <v>22.36</v>
      </c>
    </row>
    <row r="203" spans="1:14" x14ac:dyDescent="0.25">
      <c r="A203" t="s">
        <v>76</v>
      </c>
      <c r="B203">
        <v>0</v>
      </c>
      <c r="C203">
        <v>0</v>
      </c>
      <c r="D203">
        <v>1</v>
      </c>
      <c r="E203">
        <v>7</v>
      </c>
      <c r="F203">
        <v>13</v>
      </c>
      <c r="G203">
        <v>4</v>
      </c>
      <c r="H203">
        <v>1</v>
      </c>
      <c r="I203">
        <v>1</v>
      </c>
      <c r="J203">
        <v>182</v>
      </c>
      <c r="K203">
        <v>168</v>
      </c>
      <c r="L203">
        <v>0</v>
      </c>
      <c r="M203">
        <v>90.23</v>
      </c>
      <c r="N203">
        <v>-88.42</v>
      </c>
    </row>
    <row r="204" spans="1:14" x14ac:dyDescent="0.25">
      <c r="A204" t="s">
        <v>225</v>
      </c>
      <c r="B204">
        <v>0</v>
      </c>
      <c r="C204">
        <v>1</v>
      </c>
      <c r="D204">
        <v>1</v>
      </c>
      <c r="E204">
        <v>0</v>
      </c>
      <c r="F204">
        <v>1</v>
      </c>
      <c r="G204">
        <v>0</v>
      </c>
      <c r="H204">
        <v>1</v>
      </c>
      <c r="I204">
        <v>64</v>
      </c>
      <c r="J204">
        <v>183</v>
      </c>
      <c r="K204">
        <v>221</v>
      </c>
      <c r="L204">
        <v>0</v>
      </c>
      <c r="M204">
        <v>90.23</v>
      </c>
      <c r="N204">
        <v>100</v>
      </c>
    </row>
    <row r="205" spans="1:14" x14ac:dyDescent="0.25">
      <c r="A205" t="s">
        <v>420</v>
      </c>
      <c r="B205">
        <v>0</v>
      </c>
      <c r="C205">
        <v>0</v>
      </c>
      <c r="D205">
        <v>1</v>
      </c>
      <c r="E205">
        <v>0</v>
      </c>
      <c r="F205">
        <v>0</v>
      </c>
      <c r="G205">
        <v>1</v>
      </c>
      <c r="H205">
        <v>0</v>
      </c>
      <c r="I205">
        <v>1</v>
      </c>
      <c r="J205">
        <v>184</v>
      </c>
      <c r="K205">
        <v>214</v>
      </c>
      <c r="L205">
        <v>0</v>
      </c>
      <c r="M205">
        <v>90.23</v>
      </c>
      <c r="N205" t="s">
        <v>159</v>
      </c>
    </row>
    <row r="206" spans="1:14" x14ac:dyDescent="0.25">
      <c r="A206" t="s">
        <v>51</v>
      </c>
      <c r="B206">
        <v>0</v>
      </c>
      <c r="C206">
        <v>0</v>
      </c>
      <c r="D206">
        <v>1</v>
      </c>
      <c r="E206">
        <v>2</v>
      </c>
      <c r="F206">
        <v>1</v>
      </c>
      <c r="G206">
        <v>1</v>
      </c>
      <c r="H206">
        <v>4</v>
      </c>
      <c r="I206">
        <v>2</v>
      </c>
      <c r="J206">
        <v>185</v>
      </c>
      <c r="K206">
        <v>190</v>
      </c>
      <c r="L206">
        <v>0</v>
      </c>
      <c r="M206">
        <v>90.23</v>
      </c>
      <c r="N206" t="s">
        <v>159</v>
      </c>
    </row>
    <row r="207" spans="1:14" x14ac:dyDescent="0.25">
      <c r="A207" t="s">
        <v>218</v>
      </c>
      <c r="B207">
        <v>0</v>
      </c>
      <c r="C207">
        <v>0</v>
      </c>
      <c r="D207">
        <v>1</v>
      </c>
      <c r="E207">
        <v>4</v>
      </c>
      <c r="F207">
        <v>4</v>
      </c>
      <c r="G207">
        <v>13</v>
      </c>
      <c r="H207">
        <v>29</v>
      </c>
      <c r="I207">
        <v>12</v>
      </c>
      <c r="J207">
        <v>186</v>
      </c>
      <c r="K207">
        <v>176</v>
      </c>
      <c r="L207">
        <v>0</v>
      </c>
      <c r="M207">
        <v>90.23</v>
      </c>
      <c r="N207">
        <v>203.18</v>
      </c>
    </row>
    <row r="208" spans="1:14" x14ac:dyDescent="0.25">
      <c r="A208" t="s">
        <v>1043</v>
      </c>
      <c r="B208">
        <v>0</v>
      </c>
      <c r="C208">
        <v>0</v>
      </c>
      <c r="D208">
        <v>1</v>
      </c>
      <c r="E208">
        <v>3</v>
      </c>
      <c r="F208">
        <v>1</v>
      </c>
      <c r="G208">
        <v>2</v>
      </c>
      <c r="H208">
        <v>1</v>
      </c>
      <c r="I208">
        <v>0</v>
      </c>
      <c r="J208">
        <v>187</v>
      </c>
      <c r="K208">
        <v>183</v>
      </c>
      <c r="L208">
        <v>0</v>
      </c>
      <c r="M208">
        <v>90.23</v>
      </c>
      <c r="N208">
        <v>210.78</v>
      </c>
    </row>
    <row r="209" spans="1:14" x14ac:dyDescent="0.25">
      <c r="A209" t="s">
        <v>1044</v>
      </c>
      <c r="B209">
        <v>0</v>
      </c>
      <c r="C209">
        <v>0</v>
      </c>
      <c r="D209">
        <v>0</v>
      </c>
      <c r="E209">
        <v>126</v>
      </c>
      <c r="F209">
        <v>0</v>
      </c>
      <c r="G209">
        <v>18</v>
      </c>
      <c r="H209">
        <v>359</v>
      </c>
      <c r="I209">
        <v>185</v>
      </c>
      <c r="J209">
        <v>188</v>
      </c>
      <c r="K209">
        <v>114</v>
      </c>
      <c r="L209">
        <v>0</v>
      </c>
      <c r="M209">
        <v>90.23</v>
      </c>
      <c r="N209">
        <v>100</v>
      </c>
    </row>
    <row r="210" spans="1:14" x14ac:dyDescent="0.25">
      <c r="A210" t="s">
        <v>1045</v>
      </c>
      <c r="B210">
        <v>0</v>
      </c>
      <c r="C210">
        <v>0</v>
      </c>
      <c r="D210">
        <v>0</v>
      </c>
      <c r="E210">
        <v>1</v>
      </c>
      <c r="F210">
        <v>0</v>
      </c>
      <c r="G210">
        <v>0</v>
      </c>
      <c r="H210">
        <v>0</v>
      </c>
      <c r="I210">
        <v>3</v>
      </c>
      <c r="J210">
        <v>189</v>
      </c>
      <c r="K210">
        <v>203</v>
      </c>
      <c r="L210">
        <v>0</v>
      </c>
      <c r="M210">
        <v>90.23</v>
      </c>
      <c r="N210">
        <v>1142.58</v>
      </c>
    </row>
    <row r="211" spans="1:14" x14ac:dyDescent="0.25">
      <c r="A211" t="s">
        <v>212</v>
      </c>
      <c r="B211">
        <v>0</v>
      </c>
      <c r="C211">
        <v>0</v>
      </c>
      <c r="D211">
        <v>0</v>
      </c>
      <c r="E211">
        <v>4</v>
      </c>
      <c r="F211">
        <v>1</v>
      </c>
      <c r="G211">
        <v>8</v>
      </c>
      <c r="H211">
        <v>1</v>
      </c>
      <c r="I211">
        <v>3</v>
      </c>
      <c r="J211">
        <v>190</v>
      </c>
      <c r="K211">
        <v>179</v>
      </c>
      <c r="L211">
        <v>0</v>
      </c>
      <c r="M211">
        <v>90.23</v>
      </c>
      <c r="N211">
        <v>-84.2</v>
      </c>
    </row>
    <row r="212" spans="1:14" x14ac:dyDescent="0.25">
      <c r="A212" t="s">
        <v>50</v>
      </c>
      <c r="B212">
        <v>0</v>
      </c>
      <c r="C212">
        <v>0</v>
      </c>
      <c r="D212">
        <v>0</v>
      </c>
      <c r="E212">
        <v>4</v>
      </c>
      <c r="F212">
        <v>5</v>
      </c>
      <c r="G212">
        <v>3</v>
      </c>
      <c r="H212">
        <v>3</v>
      </c>
      <c r="I212">
        <v>11</v>
      </c>
      <c r="J212">
        <v>191</v>
      </c>
      <c r="K212">
        <v>177</v>
      </c>
      <c r="L212">
        <v>0</v>
      </c>
      <c r="M212">
        <v>90.23</v>
      </c>
      <c r="N212">
        <v>-100</v>
      </c>
    </row>
    <row r="213" spans="1:14" x14ac:dyDescent="0.25">
      <c r="A213" t="s">
        <v>1046</v>
      </c>
      <c r="B213">
        <v>0</v>
      </c>
      <c r="C213">
        <v>0</v>
      </c>
      <c r="D213">
        <v>0</v>
      </c>
      <c r="E213">
        <v>3</v>
      </c>
      <c r="F213">
        <v>0</v>
      </c>
      <c r="G213">
        <v>0</v>
      </c>
      <c r="H213">
        <v>0</v>
      </c>
      <c r="I213">
        <v>0</v>
      </c>
      <c r="J213">
        <v>192</v>
      </c>
      <c r="K213">
        <v>184</v>
      </c>
      <c r="L213">
        <v>0</v>
      </c>
      <c r="M213">
        <v>90.23</v>
      </c>
      <c r="N213">
        <v>100</v>
      </c>
    </row>
    <row r="214" spans="1:14" x14ac:dyDescent="0.25">
      <c r="A214" t="s">
        <v>1047</v>
      </c>
      <c r="B214">
        <v>0</v>
      </c>
      <c r="C214">
        <v>0</v>
      </c>
      <c r="D214">
        <v>0</v>
      </c>
      <c r="E214">
        <v>8</v>
      </c>
      <c r="F214">
        <v>20</v>
      </c>
      <c r="G214">
        <v>7</v>
      </c>
      <c r="H214">
        <v>37</v>
      </c>
      <c r="I214">
        <v>16</v>
      </c>
      <c r="J214">
        <v>193</v>
      </c>
      <c r="K214">
        <v>167</v>
      </c>
      <c r="L214">
        <v>0</v>
      </c>
      <c r="M214">
        <v>90.23</v>
      </c>
      <c r="N214">
        <v>385.88</v>
      </c>
    </row>
    <row r="215" spans="1:14" x14ac:dyDescent="0.25">
      <c r="A215" t="s">
        <v>1048</v>
      </c>
      <c r="B215">
        <v>0</v>
      </c>
      <c r="C215">
        <v>0</v>
      </c>
      <c r="D215">
        <v>0</v>
      </c>
      <c r="E215">
        <v>2</v>
      </c>
      <c r="F215">
        <v>4</v>
      </c>
      <c r="G215">
        <v>7</v>
      </c>
      <c r="H215">
        <v>9</v>
      </c>
      <c r="I215">
        <v>6</v>
      </c>
      <c r="J215">
        <v>194</v>
      </c>
      <c r="K215">
        <v>191</v>
      </c>
      <c r="L215">
        <v>0</v>
      </c>
      <c r="M215">
        <v>90.23</v>
      </c>
      <c r="N215">
        <v>-34.47</v>
      </c>
    </row>
    <row r="216" spans="1:14" x14ac:dyDescent="0.25">
      <c r="A216" t="s">
        <v>1049</v>
      </c>
      <c r="B216">
        <v>0</v>
      </c>
      <c r="C216">
        <v>0</v>
      </c>
      <c r="D216">
        <v>0</v>
      </c>
      <c r="E216">
        <v>3</v>
      </c>
      <c r="F216">
        <v>3</v>
      </c>
      <c r="G216">
        <v>2</v>
      </c>
      <c r="H216">
        <v>2</v>
      </c>
      <c r="I216">
        <v>2</v>
      </c>
      <c r="J216">
        <v>195</v>
      </c>
      <c r="K216">
        <v>186</v>
      </c>
      <c r="L216">
        <v>0</v>
      </c>
      <c r="M216">
        <v>90.23</v>
      </c>
      <c r="N216">
        <v>-25.02</v>
      </c>
    </row>
    <row r="217" spans="1:14" x14ac:dyDescent="0.25">
      <c r="A217" t="s">
        <v>203</v>
      </c>
      <c r="B217">
        <v>0</v>
      </c>
      <c r="C217">
        <v>0</v>
      </c>
      <c r="D217">
        <v>0</v>
      </c>
      <c r="E217">
        <v>0</v>
      </c>
      <c r="F217">
        <v>1</v>
      </c>
      <c r="G217">
        <v>2</v>
      </c>
      <c r="H217">
        <v>1</v>
      </c>
      <c r="I217">
        <v>0</v>
      </c>
      <c r="J217">
        <v>196</v>
      </c>
      <c r="K217">
        <v>210</v>
      </c>
      <c r="L217">
        <v>0</v>
      </c>
      <c r="M217">
        <v>90.23</v>
      </c>
      <c r="N217" t="s">
        <v>159</v>
      </c>
    </row>
    <row r="218" spans="1:14" x14ac:dyDescent="0.25">
      <c r="A218" t="s">
        <v>224</v>
      </c>
      <c r="B218">
        <v>0</v>
      </c>
      <c r="C218">
        <v>0</v>
      </c>
      <c r="D218">
        <v>0</v>
      </c>
      <c r="E218">
        <v>1</v>
      </c>
      <c r="F218">
        <v>0</v>
      </c>
      <c r="G218">
        <v>0</v>
      </c>
      <c r="H218">
        <v>0</v>
      </c>
      <c r="I218">
        <v>3</v>
      </c>
      <c r="J218">
        <v>197</v>
      </c>
      <c r="K218">
        <v>200</v>
      </c>
      <c r="L218">
        <v>0</v>
      </c>
      <c r="M218">
        <v>90.23</v>
      </c>
      <c r="N218">
        <v>-64.47</v>
      </c>
    </row>
    <row r="219" spans="1:14" x14ac:dyDescent="0.25">
      <c r="A219" t="s">
        <v>46</v>
      </c>
      <c r="B219">
        <v>0</v>
      </c>
      <c r="C219">
        <v>0</v>
      </c>
      <c r="D219">
        <v>0</v>
      </c>
      <c r="E219">
        <v>0</v>
      </c>
      <c r="F219">
        <v>1</v>
      </c>
      <c r="G219">
        <v>3</v>
      </c>
      <c r="H219">
        <v>3</v>
      </c>
      <c r="I219">
        <v>1</v>
      </c>
      <c r="J219">
        <v>198</v>
      </c>
      <c r="K219">
        <v>207</v>
      </c>
      <c r="L219">
        <v>0</v>
      </c>
      <c r="M219">
        <v>90.23</v>
      </c>
      <c r="N219">
        <v>-100</v>
      </c>
    </row>
    <row r="220" spans="1:14" x14ac:dyDescent="0.25">
      <c r="A220" t="s">
        <v>1050</v>
      </c>
      <c r="B220">
        <v>0</v>
      </c>
      <c r="C220">
        <v>0</v>
      </c>
      <c r="D220">
        <v>0</v>
      </c>
      <c r="E220">
        <v>2</v>
      </c>
      <c r="F220">
        <v>1</v>
      </c>
      <c r="G220">
        <v>0</v>
      </c>
      <c r="H220">
        <v>1</v>
      </c>
      <c r="I220">
        <v>3</v>
      </c>
      <c r="J220">
        <v>199</v>
      </c>
      <c r="K220">
        <v>195</v>
      </c>
      <c r="L220">
        <v>0</v>
      </c>
      <c r="M220">
        <v>90.23</v>
      </c>
      <c r="N220">
        <v>-100</v>
      </c>
    </row>
    <row r="221" spans="1:14" x14ac:dyDescent="0.25">
      <c r="A221" t="s">
        <v>222</v>
      </c>
      <c r="B221">
        <v>0</v>
      </c>
      <c r="C221">
        <v>0</v>
      </c>
      <c r="D221">
        <v>0</v>
      </c>
      <c r="E221">
        <v>2</v>
      </c>
      <c r="F221">
        <v>0</v>
      </c>
      <c r="G221">
        <v>0</v>
      </c>
      <c r="H221">
        <v>3</v>
      </c>
      <c r="I221">
        <v>10</v>
      </c>
      <c r="J221">
        <v>200</v>
      </c>
      <c r="K221">
        <v>192</v>
      </c>
      <c r="L221">
        <v>0</v>
      </c>
      <c r="M221">
        <v>90.23</v>
      </c>
      <c r="N221" t="s">
        <v>159</v>
      </c>
    </row>
    <row r="222" spans="1:14" x14ac:dyDescent="0.25">
      <c r="A222" t="s">
        <v>42</v>
      </c>
      <c r="B222">
        <v>0</v>
      </c>
      <c r="C222">
        <v>0</v>
      </c>
      <c r="D222">
        <v>0</v>
      </c>
      <c r="E222">
        <v>1</v>
      </c>
      <c r="F222">
        <v>0</v>
      </c>
      <c r="G222">
        <v>0</v>
      </c>
      <c r="H222">
        <v>37</v>
      </c>
      <c r="I222">
        <v>13</v>
      </c>
      <c r="J222">
        <v>201</v>
      </c>
      <c r="K222">
        <v>197</v>
      </c>
      <c r="L222">
        <v>0</v>
      </c>
      <c r="M222">
        <v>90.23</v>
      </c>
      <c r="N222" t="s">
        <v>159</v>
      </c>
    </row>
    <row r="223" spans="1:14" x14ac:dyDescent="0.25">
      <c r="A223" t="s">
        <v>409</v>
      </c>
      <c r="B223">
        <v>0</v>
      </c>
      <c r="C223">
        <v>0</v>
      </c>
      <c r="D223">
        <v>0</v>
      </c>
      <c r="E223">
        <v>11</v>
      </c>
      <c r="F223">
        <v>6</v>
      </c>
      <c r="G223">
        <v>3</v>
      </c>
      <c r="H223">
        <v>1</v>
      </c>
      <c r="I223">
        <v>14</v>
      </c>
      <c r="J223">
        <v>202</v>
      </c>
      <c r="K223">
        <v>163</v>
      </c>
      <c r="L223">
        <v>0</v>
      </c>
      <c r="M223">
        <v>90.23</v>
      </c>
      <c r="N223">
        <v>-100</v>
      </c>
    </row>
    <row r="224" spans="1:14" x14ac:dyDescent="0.25">
      <c r="A224" t="s">
        <v>34</v>
      </c>
      <c r="B224">
        <v>0</v>
      </c>
      <c r="C224">
        <v>0</v>
      </c>
      <c r="D224">
        <v>0</v>
      </c>
      <c r="E224">
        <v>4</v>
      </c>
      <c r="F224">
        <v>11</v>
      </c>
      <c r="G224">
        <v>3</v>
      </c>
      <c r="H224">
        <v>6</v>
      </c>
      <c r="I224">
        <v>4</v>
      </c>
      <c r="J224">
        <v>203</v>
      </c>
      <c r="K224">
        <v>175</v>
      </c>
      <c r="L224">
        <v>0</v>
      </c>
      <c r="M224">
        <v>90.23</v>
      </c>
      <c r="N224">
        <v>-100</v>
      </c>
    </row>
    <row r="225" spans="1:14" x14ac:dyDescent="0.25">
      <c r="A225" t="s">
        <v>201</v>
      </c>
      <c r="B225">
        <v>0</v>
      </c>
      <c r="C225">
        <v>0</v>
      </c>
      <c r="D225">
        <v>0</v>
      </c>
      <c r="E225">
        <v>4</v>
      </c>
      <c r="F225">
        <v>4</v>
      </c>
      <c r="G225">
        <v>2</v>
      </c>
      <c r="H225">
        <v>7</v>
      </c>
      <c r="I225">
        <v>2</v>
      </c>
      <c r="J225">
        <v>204</v>
      </c>
      <c r="K225">
        <v>178</v>
      </c>
      <c r="L225">
        <v>0</v>
      </c>
      <c r="M225">
        <v>90.23</v>
      </c>
      <c r="N225">
        <v>-100</v>
      </c>
    </row>
    <row r="226" spans="1:14" x14ac:dyDescent="0.25">
      <c r="A226" t="s">
        <v>1051</v>
      </c>
      <c r="B226">
        <v>0</v>
      </c>
      <c r="C226">
        <v>0</v>
      </c>
      <c r="D226">
        <v>0</v>
      </c>
      <c r="E226">
        <v>3</v>
      </c>
      <c r="F226">
        <v>8</v>
      </c>
      <c r="G226">
        <v>13</v>
      </c>
      <c r="H226">
        <v>1</v>
      </c>
      <c r="I226">
        <v>27</v>
      </c>
      <c r="J226">
        <v>205</v>
      </c>
      <c r="K226">
        <v>182</v>
      </c>
      <c r="L226">
        <v>0</v>
      </c>
      <c r="M226">
        <v>90.23</v>
      </c>
      <c r="N226" t="s">
        <v>159</v>
      </c>
    </row>
    <row r="227" spans="1:14" x14ac:dyDescent="0.25">
      <c r="A227" t="s">
        <v>1052</v>
      </c>
      <c r="B227">
        <v>1</v>
      </c>
      <c r="C227">
        <v>0</v>
      </c>
      <c r="D227">
        <v>0</v>
      </c>
      <c r="E227">
        <v>1</v>
      </c>
      <c r="F227">
        <v>0</v>
      </c>
      <c r="G227">
        <v>0</v>
      </c>
      <c r="H227">
        <v>0</v>
      </c>
      <c r="I227">
        <v>0</v>
      </c>
      <c r="J227">
        <v>206</v>
      </c>
      <c r="K227">
        <v>198</v>
      </c>
      <c r="L227">
        <v>0</v>
      </c>
      <c r="M227">
        <v>90.23</v>
      </c>
      <c r="N227">
        <v>-100</v>
      </c>
    </row>
    <row r="228" spans="1:14" x14ac:dyDescent="0.25">
      <c r="A228" t="s">
        <v>1053</v>
      </c>
      <c r="B228">
        <v>0</v>
      </c>
      <c r="C228">
        <v>0</v>
      </c>
      <c r="D228">
        <v>0</v>
      </c>
      <c r="E228">
        <v>1</v>
      </c>
      <c r="F228">
        <v>0</v>
      </c>
      <c r="G228">
        <v>0</v>
      </c>
      <c r="H228">
        <v>0</v>
      </c>
      <c r="I228">
        <v>0</v>
      </c>
      <c r="J228">
        <v>207</v>
      </c>
      <c r="K228">
        <v>199</v>
      </c>
      <c r="L228">
        <v>0</v>
      </c>
      <c r="M228">
        <v>90.23</v>
      </c>
      <c r="N228">
        <v>-100</v>
      </c>
    </row>
    <row r="229" spans="1:14" x14ac:dyDescent="0.25">
      <c r="A229" t="s">
        <v>1054</v>
      </c>
      <c r="B229">
        <v>0</v>
      </c>
      <c r="C229">
        <v>0</v>
      </c>
      <c r="D229">
        <v>0</v>
      </c>
      <c r="E229">
        <v>1</v>
      </c>
      <c r="F229">
        <v>1</v>
      </c>
      <c r="G229">
        <v>0</v>
      </c>
      <c r="H229">
        <v>1</v>
      </c>
      <c r="I229">
        <v>2</v>
      </c>
      <c r="J229">
        <v>208</v>
      </c>
      <c r="K229">
        <v>201</v>
      </c>
      <c r="L229">
        <v>0</v>
      </c>
      <c r="M229">
        <v>90.23</v>
      </c>
      <c r="N229">
        <v>-100</v>
      </c>
    </row>
    <row r="230" spans="1:14" x14ac:dyDescent="0.25">
      <c r="A230" t="s">
        <v>1055</v>
      </c>
      <c r="B230">
        <v>0</v>
      </c>
      <c r="C230">
        <v>0</v>
      </c>
      <c r="D230">
        <v>0</v>
      </c>
      <c r="E230">
        <v>1</v>
      </c>
      <c r="F230">
        <v>0</v>
      </c>
      <c r="G230">
        <v>0</v>
      </c>
      <c r="H230">
        <v>0</v>
      </c>
      <c r="I230">
        <v>0</v>
      </c>
      <c r="J230">
        <v>209</v>
      </c>
      <c r="K230">
        <v>202</v>
      </c>
      <c r="L230">
        <v>0</v>
      </c>
      <c r="M230">
        <v>90.23</v>
      </c>
      <c r="N230" t="s">
        <v>159</v>
      </c>
    </row>
    <row r="231" spans="1:14" x14ac:dyDescent="0.25">
      <c r="A231" t="s">
        <v>1056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1</v>
      </c>
      <c r="H231">
        <v>0</v>
      </c>
      <c r="I231">
        <v>0</v>
      </c>
      <c r="J231">
        <v>210</v>
      </c>
      <c r="K231">
        <v>204</v>
      </c>
      <c r="L231">
        <v>0</v>
      </c>
      <c r="M231">
        <v>90.23</v>
      </c>
      <c r="N231" t="s">
        <v>159</v>
      </c>
    </row>
    <row r="232" spans="1:14" x14ac:dyDescent="0.25">
      <c r="A232" t="s">
        <v>1057</v>
      </c>
      <c r="B232">
        <v>0</v>
      </c>
      <c r="C232">
        <v>0</v>
      </c>
      <c r="D232">
        <v>0</v>
      </c>
      <c r="E232">
        <v>0</v>
      </c>
      <c r="F232">
        <v>9</v>
      </c>
      <c r="G232">
        <v>1</v>
      </c>
      <c r="H232">
        <v>0</v>
      </c>
      <c r="I232">
        <v>12</v>
      </c>
      <c r="J232">
        <v>211</v>
      </c>
      <c r="K232">
        <v>206</v>
      </c>
      <c r="L232">
        <v>0</v>
      </c>
      <c r="M232">
        <v>90.23</v>
      </c>
      <c r="N232" t="s">
        <v>159</v>
      </c>
    </row>
    <row r="233" spans="1:14" x14ac:dyDescent="0.25">
      <c r="A233" t="s">
        <v>82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2</v>
      </c>
      <c r="H233">
        <v>0</v>
      </c>
      <c r="I233">
        <v>6</v>
      </c>
      <c r="J233">
        <v>212</v>
      </c>
      <c r="K233">
        <v>208</v>
      </c>
      <c r="L233">
        <v>0</v>
      </c>
      <c r="M233">
        <v>90.23</v>
      </c>
      <c r="N233" t="s">
        <v>159</v>
      </c>
    </row>
    <row r="234" spans="1:14" x14ac:dyDescent="0.25">
      <c r="A234" t="s">
        <v>23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213</v>
      </c>
      <c r="K234">
        <v>209</v>
      </c>
      <c r="L234">
        <v>0</v>
      </c>
      <c r="M234">
        <v>90.23</v>
      </c>
      <c r="N234" t="s">
        <v>159</v>
      </c>
    </row>
    <row r="235" spans="1:14" x14ac:dyDescent="0.25">
      <c r="A235" t="s">
        <v>1058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2</v>
      </c>
      <c r="H235">
        <v>0</v>
      </c>
      <c r="I235">
        <v>7</v>
      </c>
      <c r="J235">
        <v>214</v>
      </c>
      <c r="K235">
        <v>212</v>
      </c>
      <c r="L235">
        <v>0</v>
      </c>
      <c r="M235">
        <v>90.23</v>
      </c>
      <c r="N235" t="s">
        <v>159</v>
      </c>
    </row>
    <row r="236" spans="1:14" x14ac:dyDescent="0.25">
      <c r="A236" t="s">
        <v>13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1</v>
      </c>
      <c r="J236">
        <v>215</v>
      </c>
      <c r="K236">
        <v>213</v>
      </c>
      <c r="L236">
        <v>0</v>
      </c>
      <c r="M236">
        <v>90.23</v>
      </c>
      <c r="N236" t="s">
        <v>159</v>
      </c>
    </row>
    <row r="237" spans="1:14" x14ac:dyDescent="0.25">
      <c r="A237" t="s">
        <v>1059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1</v>
      </c>
      <c r="H237">
        <v>0</v>
      </c>
      <c r="I237">
        <v>0</v>
      </c>
      <c r="J237">
        <v>216</v>
      </c>
      <c r="K237">
        <v>215</v>
      </c>
      <c r="L237">
        <v>0</v>
      </c>
      <c r="M237">
        <v>90.23</v>
      </c>
      <c r="N237" t="s">
        <v>159</v>
      </c>
    </row>
    <row r="238" spans="1:14" x14ac:dyDescent="0.25">
      <c r="A238" t="s">
        <v>1060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217</v>
      </c>
      <c r="K238">
        <v>216</v>
      </c>
      <c r="L238">
        <v>0</v>
      </c>
      <c r="M238">
        <v>90.23</v>
      </c>
      <c r="N238">
        <v>-100</v>
      </c>
    </row>
    <row r="239" spans="1:14" x14ac:dyDescent="0.25">
      <c r="A239" t="s">
        <v>1061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8</v>
      </c>
      <c r="H239">
        <v>0</v>
      </c>
      <c r="I239">
        <v>0</v>
      </c>
      <c r="J239">
        <v>218</v>
      </c>
      <c r="K239">
        <v>217</v>
      </c>
      <c r="L239">
        <v>0</v>
      </c>
      <c r="M239">
        <v>90.23</v>
      </c>
      <c r="N239" t="s">
        <v>159</v>
      </c>
    </row>
    <row r="240" spans="1:14" x14ac:dyDescent="0.25">
      <c r="A240" t="s">
        <v>1062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219</v>
      </c>
      <c r="K240">
        <v>218</v>
      </c>
      <c r="L240">
        <v>0</v>
      </c>
      <c r="M240">
        <v>90.23</v>
      </c>
      <c r="N240">
        <v>-100</v>
      </c>
    </row>
    <row r="241" spans="1:14" x14ac:dyDescent="0.25">
      <c r="A241" t="s">
        <v>208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91</v>
      </c>
      <c r="J241">
        <v>220</v>
      </c>
      <c r="K241">
        <v>219</v>
      </c>
      <c r="L241">
        <v>0</v>
      </c>
      <c r="M241">
        <v>90.23</v>
      </c>
      <c r="N241" t="s">
        <v>159</v>
      </c>
    </row>
    <row r="242" spans="1:14" x14ac:dyDescent="0.25">
      <c r="A242" t="s">
        <v>1063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221</v>
      </c>
      <c r="K242">
        <v>220</v>
      </c>
      <c r="L242">
        <v>0</v>
      </c>
      <c r="M242">
        <v>90.23</v>
      </c>
      <c r="N242" t="s">
        <v>159</v>
      </c>
    </row>
    <row r="243" spans="1:14" x14ac:dyDescent="0.25">
      <c r="A243" t="s">
        <v>205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222</v>
      </c>
      <c r="K243">
        <v>222</v>
      </c>
      <c r="L243">
        <v>0</v>
      </c>
      <c r="M243">
        <v>90.23</v>
      </c>
      <c r="N243" t="s">
        <v>159</v>
      </c>
    </row>
    <row r="244" spans="1:14" x14ac:dyDescent="0.25">
      <c r="A244" t="s">
        <v>1064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>
        <v>0</v>
      </c>
      <c r="I244">
        <v>1</v>
      </c>
      <c r="J244">
        <v>223</v>
      </c>
      <c r="K244">
        <v>223</v>
      </c>
      <c r="L244">
        <v>0</v>
      </c>
      <c r="M244">
        <v>90.23</v>
      </c>
      <c r="N244" t="s">
        <v>159</v>
      </c>
    </row>
    <row r="245" spans="1:14" x14ac:dyDescent="0.25">
      <c r="A245" t="s">
        <v>1065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224</v>
      </c>
      <c r="K245">
        <v>224</v>
      </c>
      <c r="L245">
        <v>0</v>
      </c>
      <c r="M245">
        <v>90.23</v>
      </c>
      <c r="N245" t="s">
        <v>159</v>
      </c>
    </row>
    <row r="246" spans="1:14" x14ac:dyDescent="0.25">
      <c r="A246" t="s">
        <v>421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225</v>
      </c>
      <c r="K246">
        <v>225</v>
      </c>
      <c r="L246">
        <v>0</v>
      </c>
      <c r="M246">
        <v>90.23</v>
      </c>
      <c r="N246" t="s">
        <v>159</v>
      </c>
    </row>
    <row r="247" spans="1:14" x14ac:dyDescent="0.25">
      <c r="A247" t="s">
        <v>1066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226</v>
      </c>
      <c r="K247">
        <v>226</v>
      </c>
      <c r="L247">
        <v>0</v>
      </c>
      <c r="M247">
        <v>90.23</v>
      </c>
      <c r="N247" t="s">
        <v>159</v>
      </c>
    </row>
    <row r="248" spans="1:14" x14ac:dyDescent="0.25">
      <c r="A248" t="s">
        <v>1067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2</v>
      </c>
      <c r="J248">
        <v>227</v>
      </c>
      <c r="K248">
        <v>227</v>
      </c>
      <c r="L248">
        <v>0</v>
      </c>
      <c r="M248">
        <v>90.23</v>
      </c>
      <c r="N248" t="s">
        <v>159</v>
      </c>
    </row>
    <row r="250" spans="1:14" x14ac:dyDescent="0.25">
      <c r="A250" t="s">
        <v>337</v>
      </c>
      <c r="B250" s="25">
        <v>50952</v>
      </c>
      <c r="C250" s="25">
        <v>63809</v>
      </c>
      <c r="D250" s="25">
        <v>240739</v>
      </c>
      <c r="E250" s="25">
        <v>700897</v>
      </c>
      <c r="F250" s="25">
        <v>691560</v>
      </c>
      <c r="G250" s="25">
        <v>580076</v>
      </c>
      <c r="H250" s="25">
        <v>507673</v>
      </c>
      <c r="I250" s="25">
        <v>637782</v>
      </c>
    </row>
    <row r="252" spans="1:14" x14ac:dyDescent="0.25">
      <c r="A252" t="s">
        <v>1068</v>
      </c>
      <c r="B252" s="25">
        <v>6008</v>
      </c>
      <c r="C252" s="25">
        <v>6214</v>
      </c>
      <c r="D252" s="25">
        <v>23524</v>
      </c>
      <c r="E252" s="25">
        <v>76755</v>
      </c>
      <c r="F252" s="25">
        <v>79744</v>
      </c>
      <c r="G252" s="25">
        <v>65952</v>
      </c>
      <c r="H252" s="25">
        <v>57614</v>
      </c>
      <c r="I252" s="25">
        <v>51014</v>
      </c>
      <c r="M252">
        <v>9.77</v>
      </c>
    </row>
    <row r="253" spans="1:14" x14ac:dyDescent="0.25">
      <c r="M253">
        <v>100</v>
      </c>
    </row>
    <row r="257" spans="1:15" x14ac:dyDescent="0.25">
      <c r="A257" t="s">
        <v>1069</v>
      </c>
    </row>
    <row r="259" spans="1:15" x14ac:dyDescent="0.25">
      <c r="A259" s="105" t="s">
        <v>440</v>
      </c>
      <c r="B259" s="105" t="s">
        <v>1070</v>
      </c>
      <c r="C259" s="105"/>
      <c r="D259" s="105"/>
      <c r="E259" s="105"/>
      <c r="F259" s="105"/>
      <c r="G259" s="105"/>
      <c r="H259" s="105"/>
      <c r="I259" s="105"/>
      <c r="J259" s="105" t="s">
        <v>467</v>
      </c>
      <c r="K259" s="105"/>
      <c r="L259" s="105" t="s">
        <v>1022</v>
      </c>
      <c r="M259" s="105"/>
      <c r="N259" s="105" t="s">
        <v>1023</v>
      </c>
      <c r="O259" s="105"/>
    </row>
    <row r="260" spans="1:15" x14ac:dyDescent="0.25">
      <c r="A260" t="s">
        <v>1024</v>
      </c>
      <c r="B260" s="86">
        <v>41000</v>
      </c>
      <c r="C260" s="86">
        <v>41365</v>
      </c>
      <c r="D260" t="s">
        <v>1025</v>
      </c>
      <c r="E260">
        <v>2012</v>
      </c>
      <c r="F260">
        <v>2011</v>
      </c>
      <c r="G260">
        <v>2010</v>
      </c>
      <c r="H260">
        <v>2009</v>
      </c>
      <c r="I260">
        <v>2008</v>
      </c>
      <c r="J260">
        <v>2013</v>
      </c>
      <c r="K260">
        <v>2012</v>
      </c>
      <c r="L260" t="s">
        <v>1026</v>
      </c>
      <c r="M260" t="s">
        <v>1027</v>
      </c>
      <c r="N260" t="s">
        <v>1028</v>
      </c>
    </row>
    <row r="261" spans="1:15" x14ac:dyDescent="0.25">
      <c r="A261" t="s">
        <v>16</v>
      </c>
      <c r="B261" s="25">
        <v>8827</v>
      </c>
      <c r="C261" s="25">
        <v>11870</v>
      </c>
      <c r="D261" s="25">
        <v>45006</v>
      </c>
      <c r="E261" s="25">
        <v>120059</v>
      </c>
      <c r="F261" s="25">
        <v>103130</v>
      </c>
      <c r="G261" s="25">
        <v>84090</v>
      </c>
      <c r="H261" s="25">
        <v>70800</v>
      </c>
      <c r="I261" s="25">
        <v>82418</v>
      </c>
      <c r="J261">
        <v>1</v>
      </c>
      <c r="K261">
        <v>1</v>
      </c>
      <c r="L261">
        <v>18.7</v>
      </c>
      <c r="M261">
        <v>14.85</v>
      </c>
      <c r="N261">
        <v>34.47</v>
      </c>
    </row>
    <row r="262" spans="1:15" x14ac:dyDescent="0.25">
      <c r="A262" t="s">
        <v>179</v>
      </c>
      <c r="B262" s="25">
        <v>6516</v>
      </c>
      <c r="C262" s="25">
        <v>8704</v>
      </c>
      <c r="D262" s="25">
        <v>34001</v>
      </c>
      <c r="E262" s="25">
        <v>83959</v>
      </c>
      <c r="F262" s="25">
        <v>77263</v>
      </c>
      <c r="G262" s="25">
        <v>66128</v>
      </c>
      <c r="H262" s="25">
        <v>63176</v>
      </c>
      <c r="I262" s="25">
        <v>82582</v>
      </c>
      <c r="J262">
        <v>2</v>
      </c>
      <c r="K262">
        <v>2</v>
      </c>
      <c r="L262">
        <v>14.12</v>
      </c>
      <c r="M262">
        <v>28.98</v>
      </c>
      <c r="N262">
        <v>33.58</v>
      </c>
    </row>
    <row r="263" spans="1:15" x14ac:dyDescent="0.25">
      <c r="A263" t="s">
        <v>153</v>
      </c>
      <c r="B263" s="25">
        <v>5277</v>
      </c>
      <c r="C263" s="25">
        <v>9783</v>
      </c>
      <c r="D263" s="25">
        <v>25268</v>
      </c>
      <c r="E263" s="25">
        <v>64601</v>
      </c>
      <c r="F263" s="25">
        <v>32300</v>
      </c>
      <c r="G263" s="25">
        <v>23718</v>
      </c>
      <c r="H263" s="25">
        <v>26651</v>
      </c>
      <c r="I263" s="25">
        <v>45958</v>
      </c>
      <c r="J263">
        <v>3</v>
      </c>
      <c r="K263">
        <v>3</v>
      </c>
      <c r="L263">
        <v>10.5</v>
      </c>
      <c r="M263">
        <v>39.47</v>
      </c>
      <c r="N263">
        <v>85.39</v>
      </c>
    </row>
    <row r="264" spans="1:15" x14ac:dyDescent="0.25">
      <c r="A264" t="s">
        <v>1029</v>
      </c>
      <c r="B264" s="25">
        <v>5216</v>
      </c>
      <c r="C264" s="25">
        <v>5012</v>
      </c>
      <c r="D264" s="25">
        <v>19732</v>
      </c>
      <c r="E264" s="25">
        <v>61157</v>
      </c>
      <c r="F264" s="25">
        <v>58395</v>
      </c>
      <c r="G264" s="25">
        <v>41900</v>
      </c>
      <c r="H264" s="25">
        <v>41530</v>
      </c>
      <c r="I264" s="25">
        <v>58274</v>
      </c>
      <c r="J264">
        <v>4</v>
      </c>
      <c r="K264">
        <v>4</v>
      </c>
      <c r="L264">
        <v>8.1999999999999993</v>
      </c>
      <c r="M264">
        <v>47.67</v>
      </c>
      <c r="N264">
        <v>-3.9</v>
      </c>
    </row>
    <row r="265" spans="1:15" x14ac:dyDescent="0.25">
      <c r="A265" t="s">
        <v>19</v>
      </c>
      <c r="B265" s="25">
        <v>2772</v>
      </c>
      <c r="C265" s="25">
        <v>3879</v>
      </c>
      <c r="D265" s="25">
        <v>14851</v>
      </c>
      <c r="E265" s="25">
        <v>37644</v>
      </c>
      <c r="F265" s="25">
        <v>29195</v>
      </c>
      <c r="G265" s="25">
        <v>20741</v>
      </c>
      <c r="H265" s="25">
        <v>15413</v>
      </c>
      <c r="I265" s="25">
        <v>18818</v>
      </c>
      <c r="J265">
        <v>5</v>
      </c>
      <c r="K265">
        <v>6</v>
      </c>
      <c r="L265">
        <v>6.17</v>
      </c>
      <c r="M265">
        <v>53.84</v>
      </c>
      <c r="N265">
        <v>39.93</v>
      </c>
    </row>
    <row r="266" spans="1:15" x14ac:dyDescent="0.25">
      <c r="A266" t="s">
        <v>21</v>
      </c>
      <c r="B266" s="25">
        <v>3041</v>
      </c>
      <c r="C266" s="25">
        <v>3476</v>
      </c>
      <c r="D266" s="25">
        <v>11970</v>
      </c>
      <c r="E266" s="25">
        <v>37912</v>
      </c>
      <c r="F266" s="25">
        <v>34527</v>
      </c>
      <c r="G266" s="25">
        <v>30994</v>
      </c>
      <c r="H266" s="25">
        <v>26320</v>
      </c>
      <c r="I266" s="25">
        <v>40585</v>
      </c>
      <c r="J266">
        <v>6</v>
      </c>
      <c r="K266">
        <v>5</v>
      </c>
      <c r="L266">
        <v>4.97</v>
      </c>
      <c r="M266">
        <v>58.81</v>
      </c>
      <c r="N266">
        <v>14.31</v>
      </c>
    </row>
    <row r="267" spans="1:15" x14ac:dyDescent="0.25">
      <c r="A267" t="s">
        <v>193</v>
      </c>
      <c r="B267" s="25">
        <v>2005</v>
      </c>
      <c r="C267" s="25">
        <v>2261</v>
      </c>
      <c r="D267" s="25">
        <v>10208</v>
      </c>
      <c r="E267" s="25">
        <v>28870</v>
      </c>
      <c r="F267" s="25">
        <v>29144</v>
      </c>
      <c r="G267" s="25">
        <v>22126</v>
      </c>
      <c r="H267" s="25">
        <v>21573</v>
      </c>
      <c r="I267" s="25">
        <v>29747</v>
      </c>
      <c r="J267">
        <v>7</v>
      </c>
      <c r="K267">
        <v>8</v>
      </c>
      <c r="L267">
        <v>4.24</v>
      </c>
      <c r="M267">
        <v>63.05</v>
      </c>
      <c r="N267">
        <v>12.78</v>
      </c>
    </row>
    <row r="268" spans="1:15" x14ac:dyDescent="0.25">
      <c r="A268" t="s">
        <v>148</v>
      </c>
      <c r="B268" s="25">
        <v>1883</v>
      </c>
      <c r="C268" s="25">
        <v>2879</v>
      </c>
      <c r="D268" s="25">
        <v>9796</v>
      </c>
      <c r="E268" s="25">
        <v>30549</v>
      </c>
      <c r="F268" s="25">
        <v>22665</v>
      </c>
      <c r="G268" s="25">
        <v>16083</v>
      </c>
      <c r="H268" s="25">
        <v>15600</v>
      </c>
      <c r="I268" s="25">
        <v>15744</v>
      </c>
      <c r="J268">
        <v>8</v>
      </c>
      <c r="K268">
        <v>7</v>
      </c>
      <c r="L268">
        <v>4.07</v>
      </c>
      <c r="M268">
        <v>67.12</v>
      </c>
      <c r="N268">
        <v>52.85</v>
      </c>
    </row>
    <row r="269" spans="1:15" x14ac:dyDescent="0.25">
      <c r="A269" t="s">
        <v>105</v>
      </c>
      <c r="B269">
        <v>27</v>
      </c>
      <c r="C269" s="25">
        <v>1426</v>
      </c>
      <c r="D269" s="25">
        <v>8830</v>
      </c>
      <c r="E269" s="25">
        <v>23001</v>
      </c>
      <c r="F269" s="25">
        <v>11516</v>
      </c>
      <c r="G269" s="25">
        <v>14603</v>
      </c>
      <c r="H269" s="25">
        <v>11659</v>
      </c>
      <c r="I269" s="25">
        <v>22350</v>
      </c>
      <c r="J269">
        <v>9</v>
      </c>
      <c r="K269">
        <v>9</v>
      </c>
      <c r="L269">
        <v>3.67</v>
      </c>
      <c r="M269">
        <v>70.790000000000006</v>
      </c>
      <c r="N269">
        <v>5123.58</v>
      </c>
    </row>
    <row r="270" spans="1:15" x14ac:dyDescent="0.25">
      <c r="A270" t="s">
        <v>183</v>
      </c>
      <c r="B270" s="25">
        <v>1508</v>
      </c>
      <c r="C270" s="25">
        <v>2838</v>
      </c>
      <c r="D270" s="25">
        <v>8312</v>
      </c>
      <c r="E270" s="25">
        <v>21079</v>
      </c>
      <c r="F270" s="25">
        <v>19552</v>
      </c>
      <c r="G270" s="25">
        <v>14664</v>
      </c>
      <c r="H270" s="25">
        <v>13646</v>
      </c>
      <c r="I270" s="25">
        <v>17756</v>
      </c>
      <c r="J270">
        <v>10</v>
      </c>
      <c r="K270">
        <v>11</v>
      </c>
      <c r="L270">
        <v>3.45</v>
      </c>
      <c r="M270">
        <v>74.239999999999995</v>
      </c>
      <c r="N270">
        <v>88.21</v>
      </c>
    </row>
    <row r="271" spans="1:15" x14ac:dyDescent="0.25">
      <c r="A271" t="s">
        <v>41</v>
      </c>
      <c r="B271" s="25">
        <v>1434</v>
      </c>
      <c r="C271" s="25">
        <v>2309</v>
      </c>
      <c r="D271" s="25">
        <v>8078</v>
      </c>
      <c r="E271" s="25">
        <v>22150</v>
      </c>
      <c r="F271" s="25">
        <v>16460</v>
      </c>
      <c r="G271" s="25">
        <v>13372</v>
      </c>
      <c r="H271" s="25">
        <v>12131</v>
      </c>
      <c r="I271" s="25">
        <v>14642</v>
      </c>
      <c r="J271">
        <v>11</v>
      </c>
      <c r="K271">
        <v>10</v>
      </c>
      <c r="L271">
        <v>3.36</v>
      </c>
      <c r="M271">
        <v>77.599999999999994</v>
      </c>
      <c r="N271">
        <v>61.05</v>
      </c>
    </row>
    <row r="272" spans="1:15" x14ac:dyDescent="0.25">
      <c r="A272" t="s">
        <v>178</v>
      </c>
      <c r="B272" s="25">
        <v>1596</v>
      </c>
      <c r="C272" s="25">
        <v>1596</v>
      </c>
      <c r="D272" s="25">
        <v>1596</v>
      </c>
      <c r="E272" s="25">
        <v>1596</v>
      </c>
      <c r="F272" s="25">
        <v>1596</v>
      </c>
      <c r="G272" s="25">
        <v>1596</v>
      </c>
      <c r="H272" s="25">
        <v>1596</v>
      </c>
      <c r="I272" s="25">
        <v>1596</v>
      </c>
      <c r="J272">
        <v>12</v>
      </c>
      <c r="K272">
        <v>12</v>
      </c>
      <c r="L272">
        <v>2.81</v>
      </c>
      <c r="M272">
        <v>80.41</v>
      </c>
      <c r="N272">
        <v>7.52</v>
      </c>
    </row>
    <row r="273" spans="1:14" x14ac:dyDescent="0.25">
      <c r="A273" t="s">
        <v>1032</v>
      </c>
      <c r="B273" s="25">
        <v>1325</v>
      </c>
      <c r="C273" s="25">
        <v>1861</v>
      </c>
      <c r="D273" s="25">
        <v>5858</v>
      </c>
      <c r="E273" s="25">
        <v>18634</v>
      </c>
      <c r="F273" s="25">
        <v>16455</v>
      </c>
      <c r="G273" s="25">
        <v>12747</v>
      </c>
      <c r="H273" s="25">
        <v>9658</v>
      </c>
      <c r="I273" s="25">
        <v>11952</v>
      </c>
      <c r="J273">
        <v>13</v>
      </c>
      <c r="K273">
        <v>13</v>
      </c>
      <c r="L273">
        <v>2.4300000000000002</v>
      </c>
      <c r="M273">
        <v>82.84</v>
      </c>
      <c r="N273">
        <v>40.450000000000003</v>
      </c>
    </row>
    <row r="274" spans="1:14" x14ac:dyDescent="0.25">
      <c r="A274" t="s">
        <v>35</v>
      </c>
      <c r="B274">
        <v>913</v>
      </c>
      <c r="C274" s="25">
        <v>1326</v>
      </c>
      <c r="D274" s="25">
        <v>5841</v>
      </c>
      <c r="E274" s="25">
        <v>10262</v>
      </c>
      <c r="F274" s="25">
        <v>8165</v>
      </c>
      <c r="G274" s="25">
        <v>6355</v>
      </c>
      <c r="H274" s="25">
        <v>4899</v>
      </c>
      <c r="I274" s="25">
        <v>7409</v>
      </c>
      <c r="J274">
        <v>14</v>
      </c>
      <c r="K274">
        <v>21</v>
      </c>
      <c r="L274">
        <v>2.4300000000000002</v>
      </c>
      <c r="M274">
        <v>85.27</v>
      </c>
      <c r="N274">
        <v>45.21</v>
      </c>
    </row>
    <row r="275" spans="1:14" x14ac:dyDescent="0.25">
      <c r="A275" t="s">
        <v>186</v>
      </c>
      <c r="B275" s="25">
        <v>1394</v>
      </c>
      <c r="C275" s="25">
        <v>1856</v>
      </c>
      <c r="D275" s="25">
        <v>5405</v>
      </c>
      <c r="E275" s="25">
        <v>14835</v>
      </c>
      <c r="F275" s="25">
        <v>10458</v>
      </c>
      <c r="G275" s="25">
        <v>10322</v>
      </c>
      <c r="H275" s="25">
        <v>9852</v>
      </c>
      <c r="I275" s="25">
        <v>10094</v>
      </c>
      <c r="J275">
        <v>15</v>
      </c>
      <c r="K275">
        <v>14</v>
      </c>
      <c r="L275">
        <v>2.25</v>
      </c>
      <c r="M275">
        <v>87.52</v>
      </c>
      <c r="N275">
        <v>33.159999999999997</v>
      </c>
    </row>
    <row r="276" spans="1:14" x14ac:dyDescent="0.25">
      <c r="A276" t="s">
        <v>189</v>
      </c>
      <c r="B276">
        <v>660</v>
      </c>
      <c r="C276" s="25">
        <v>1201</v>
      </c>
      <c r="D276" s="25">
        <v>5295</v>
      </c>
      <c r="E276" s="25">
        <v>10089</v>
      </c>
      <c r="F276" s="25">
        <v>10004</v>
      </c>
      <c r="G276" s="25">
        <v>9193</v>
      </c>
      <c r="H276" s="25">
        <v>6436</v>
      </c>
      <c r="I276" s="25">
        <v>8853</v>
      </c>
      <c r="J276">
        <v>16</v>
      </c>
      <c r="K276">
        <v>23</v>
      </c>
      <c r="L276">
        <v>2.2000000000000002</v>
      </c>
      <c r="M276">
        <v>89.71</v>
      </c>
      <c r="N276">
        <v>81.92</v>
      </c>
    </row>
    <row r="277" spans="1:14" x14ac:dyDescent="0.25">
      <c r="A277" t="s">
        <v>78</v>
      </c>
      <c r="B277" s="25">
        <v>1301</v>
      </c>
      <c r="C277" s="25">
        <v>1193</v>
      </c>
      <c r="D277" s="25">
        <v>4909</v>
      </c>
      <c r="E277" s="25">
        <v>13709</v>
      </c>
      <c r="F277" s="25">
        <v>12125</v>
      </c>
      <c r="G277" s="25">
        <v>9898</v>
      </c>
      <c r="H277" s="25">
        <v>10590</v>
      </c>
      <c r="I277" s="25">
        <v>13805</v>
      </c>
      <c r="J277">
        <v>17</v>
      </c>
      <c r="K277">
        <v>15</v>
      </c>
      <c r="L277">
        <v>2.04</v>
      </c>
      <c r="M277">
        <v>91.75</v>
      </c>
      <c r="N277">
        <v>-8.25</v>
      </c>
    </row>
    <row r="278" spans="1:14" x14ac:dyDescent="0.25">
      <c r="A278" t="s">
        <v>48</v>
      </c>
      <c r="B278">
        <v>768</v>
      </c>
      <c r="C278" s="25">
        <v>1272</v>
      </c>
      <c r="D278" s="25">
        <v>4253</v>
      </c>
      <c r="E278" s="25">
        <v>11619</v>
      </c>
      <c r="F278" s="25">
        <v>11487</v>
      </c>
      <c r="G278" s="25">
        <v>9667</v>
      </c>
      <c r="H278" s="25">
        <v>9211</v>
      </c>
      <c r="I278" s="25">
        <v>13560</v>
      </c>
      <c r="J278">
        <v>18</v>
      </c>
      <c r="K278">
        <v>17</v>
      </c>
      <c r="L278">
        <v>1.77</v>
      </c>
      <c r="M278">
        <v>93.52</v>
      </c>
      <c r="N278">
        <v>65.56</v>
      </c>
    </row>
    <row r="279" spans="1:14" x14ac:dyDescent="0.25">
      <c r="A279" t="s">
        <v>190</v>
      </c>
      <c r="B279">
        <v>817</v>
      </c>
      <c r="C279" s="25">
        <v>1295</v>
      </c>
      <c r="D279" s="25">
        <v>3690</v>
      </c>
      <c r="E279" s="25">
        <v>12104</v>
      </c>
      <c r="F279" s="25">
        <v>12689</v>
      </c>
      <c r="G279" s="25">
        <v>10234</v>
      </c>
      <c r="H279" s="25">
        <v>9394</v>
      </c>
      <c r="I279" s="25">
        <v>13451</v>
      </c>
      <c r="J279">
        <v>19</v>
      </c>
      <c r="K279">
        <v>16</v>
      </c>
      <c r="L279">
        <v>1.53</v>
      </c>
      <c r="M279">
        <v>95.05</v>
      </c>
      <c r="N279">
        <v>58.49</v>
      </c>
    </row>
    <row r="280" spans="1:14" x14ac:dyDescent="0.25">
      <c r="A280" t="s">
        <v>174</v>
      </c>
      <c r="B280">
        <v>920</v>
      </c>
      <c r="C280">
        <v>841</v>
      </c>
      <c r="D280" s="25">
        <v>3270</v>
      </c>
      <c r="E280" s="25">
        <v>10320</v>
      </c>
      <c r="F280" s="25">
        <v>9156</v>
      </c>
      <c r="G280" s="25">
        <v>8388</v>
      </c>
      <c r="H280" s="25">
        <v>7895</v>
      </c>
      <c r="I280" s="25">
        <v>9384</v>
      </c>
      <c r="J280">
        <v>20</v>
      </c>
      <c r="K280">
        <v>20</v>
      </c>
      <c r="L280">
        <v>1.36</v>
      </c>
      <c r="M280">
        <v>96.41</v>
      </c>
      <c r="N280">
        <v>-8.61</v>
      </c>
    </row>
    <row r="281" spans="1:14" x14ac:dyDescent="0.25">
      <c r="A281" t="s">
        <v>1033</v>
      </c>
      <c r="B281" s="25">
        <v>1025</v>
      </c>
      <c r="C281">
        <v>844</v>
      </c>
      <c r="D281" s="25">
        <v>3118</v>
      </c>
      <c r="E281" s="25">
        <v>9505</v>
      </c>
      <c r="F281" s="25">
        <v>9038</v>
      </c>
      <c r="G281" s="25">
        <v>6835</v>
      </c>
      <c r="H281" s="25">
        <v>6725</v>
      </c>
      <c r="I281" s="25">
        <v>8967</v>
      </c>
      <c r="J281">
        <v>21</v>
      </c>
      <c r="K281">
        <v>24</v>
      </c>
      <c r="L281">
        <v>1.3</v>
      </c>
      <c r="M281">
        <v>97.71</v>
      </c>
      <c r="N281">
        <v>-17.59</v>
      </c>
    </row>
    <row r="282" spans="1:14" x14ac:dyDescent="0.25">
      <c r="A282" t="s">
        <v>145</v>
      </c>
      <c r="B282">
        <v>445</v>
      </c>
      <c r="C282">
        <v>428</v>
      </c>
      <c r="D282" s="25">
        <v>3005</v>
      </c>
      <c r="E282" s="25">
        <v>10417</v>
      </c>
      <c r="F282" s="25">
        <v>7644</v>
      </c>
      <c r="G282" s="25">
        <v>3859</v>
      </c>
      <c r="H282" s="25">
        <v>3591</v>
      </c>
      <c r="I282" s="25">
        <v>3310</v>
      </c>
      <c r="J282">
        <v>22</v>
      </c>
      <c r="K282">
        <v>19</v>
      </c>
      <c r="L282">
        <v>1.25</v>
      </c>
      <c r="M282">
        <v>98.96</v>
      </c>
      <c r="N282">
        <v>-3.78</v>
      </c>
    </row>
    <row r="283" spans="1:14" x14ac:dyDescent="0.25">
      <c r="A283" t="s">
        <v>26</v>
      </c>
      <c r="B283">
        <v>903</v>
      </c>
      <c r="C283">
        <v>805</v>
      </c>
      <c r="D283" s="25">
        <v>2877</v>
      </c>
      <c r="E283" s="25">
        <v>10909</v>
      </c>
      <c r="F283" s="25">
        <v>9283</v>
      </c>
      <c r="G283" s="25">
        <v>8515</v>
      </c>
      <c r="H283" s="25">
        <v>7384</v>
      </c>
      <c r="I283" s="25">
        <v>9053</v>
      </c>
      <c r="J283">
        <v>23</v>
      </c>
      <c r="K283">
        <v>18</v>
      </c>
      <c r="L283">
        <v>1.19</v>
      </c>
      <c r="M283">
        <v>100.15</v>
      </c>
      <c r="N283">
        <v>-10.89</v>
      </c>
    </row>
    <row r="284" spans="1:14" x14ac:dyDescent="0.25">
      <c r="A284" t="s">
        <v>92</v>
      </c>
      <c r="B284">
        <v>369</v>
      </c>
      <c r="C284">
        <v>718</v>
      </c>
      <c r="D284" s="25">
        <v>2524</v>
      </c>
      <c r="E284" s="25">
        <v>6008</v>
      </c>
      <c r="F284" s="25">
        <v>4425</v>
      </c>
      <c r="G284" s="25">
        <v>3374</v>
      </c>
      <c r="H284" s="25">
        <v>2377</v>
      </c>
      <c r="I284" s="25">
        <v>2908</v>
      </c>
      <c r="J284">
        <v>24</v>
      </c>
      <c r="K284">
        <v>29</v>
      </c>
      <c r="L284">
        <v>1.05</v>
      </c>
      <c r="M284">
        <v>101.2</v>
      </c>
      <c r="N284">
        <v>94.8</v>
      </c>
    </row>
    <row r="285" spans="1:14" x14ac:dyDescent="0.25">
      <c r="A285" t="s">
        <v>192</v>
      </c>
      <c r="B285">
        <v>355</v>
      </c>
      <c r="C285">
        <v>496</v>
      </c>
      <c r="D285" s="25">
        <v>2406</v>
      </c>
      <c r="E285" s="25">
        <v>4116</v>
      </c>
      <c r="F285" s="25">
        <v>4111</v>
      </c>
      <c r="G285" s="25">
        <v>2044</v>
      </c>
      <c r="H285" s="25">
        <v>2931</v>
      </c>
      <c r="I285" s="25">
        <v>5612</v>
      </c>
      <c r="J285">
        <v>25</v>
      </c>
      <c r="K285">
        <v>38</v>
      </c>
      <c r="L285">
        <v>1</v>
      </c>
      <c r="M285">
        <v>102.2</v>
      </c>
      <c r="N285">
        <v>39.75</v>
      </c>
    </row>
    <row r="286" spans="1:14" x14ac:dyDescent="0.25">
      <c r="A286" t="s">
        <v>20</v>
      </c>
      <c r="B286">
        <v>507</v>
      </c>
      <c r="C286">
        <v>779</v>
      </c>
      <c r="D286" s="25">
        <v>2385</v>
      </c>
      <c r="E286" s="25">
        <v>7543</v>
      </c>
      <c r="F286" s="25">
        <v>6965</v>
      </c>
      <c r="G286" s="25">
        <v>4917</v>
      </c>
      <c r="H286" s="25">
        <v>5872</v>
      </c>
      <c r="I286" s="25">
        <v>5462</v>
      </c>
      <c r="J286">
        <v>26</v>
      </c>
      <c r="K286">
        <v>27</v>
      </c>
      <c r="L286">
        <v>0.99</v>
      </c>
      <c r="M286">
        <v>103.19</v>
      </c>
      <c r="N286">
        <v>53.66</v>
      </c>
    </row>
    <row r="287" spans="1:14" x14ac:dyDescent="0.25">
      <c r="A287" t="s">
        <v>191</v>
      </c>
      <c r="B287">
        <v>545</v>
      </c>
      <c r="C287">
        <v>567</v>
      </c>
      <c r="D287" s="25">
        <v>2338</v>
      </c>
      <c r="E287" s="25">
        <v>7501</v>
      </c>
      <c r="F287" s="25">
        <v>9931</v>
      </c>
      <c r="G287" s="25">
        <v>7822</v>
      </c>
      <c r="H287" s="25">
        <v>6274</v>
      </c>
      <c r="I287" s="25">
        <v>6181</v>
      </c>
      <c r="J287">
        <v>27</v>
      </c>
      <c r="K287">
        <v>28</v>
      </c>
      <c r="L287">
        <v>0.97</v>
      </c>
      <c r="M287">
        <v>104.16</v>
      </c>
      <c r="N287">
        <v>3.96</v>
      </c>
    </row>
    <row r="288" spans="1:14" x14ac:dyDescent="0.25">
      <c r="A288" t="s">
        <v>121</v>
      </c>
      <c r="B288">
        <v>0</v>
      </c>
      <c r="C288">
        <v>773</v>
      </c>
      <c r="D288" s="25">
        <v>2256</v>
      </c>
      <c r="E288">
        <v>608</v>
      </c>
      <c r="F288">
        <v>0</v>
      </c>
      <c r="G288">
        <v>0</v>
      </c>
      <c r="H288">
        <v>24</v>
      </c>
      <c r="I288">
        <v>1</v>
      </c>
      <c r="J288">
        <v>28</v>
      </c>
      <c r="K288">
        <v>62</v>
      </c>
      <c r="L288">
        <v>0.94</v>
      </c>
      <c r="M288">
        <v>105.1</v>
      </c>
      <c r="N288">
        <v>100</v>
      </c>
    </row>
    <row r="289" spans="1:14" x14ac:dyDescent="0.25">
      <c r="A289" t="s">
        <v>167</v>
      </c>
      <c r="B289">
        <v>376</v>
      </c>
      <c r="C289">
        <v>398</v>
      </c>
      <c r="D289" s="25">
        <v>2245</v>
      </c>
      <c r="E289" s="25">
        <v>8861</v>
      </c>
      <c r="F289" s="25">
        <v>6920</v>
      </c>
      <c r="G289" s="25">
        <v>6505</v>
      </c>
      <c r="H289" s="25">
        <v>4056</v>
      </c>
      <c r="I289" s="25">
        <v>7441</v>
      </c>
      <c r="J289">
        <v>29</v>
      </c>
      <c r="K289">
        <v>25</v>
      </c>
      <c r="L289">
        <v>0.93</v>
      </c>
      <c r="M289">
        <v>106.03</v>
      </c>
      <c r="N289">
        <v>5.9</v>
      </c>
    </row>
    <row r="290" spans="1:14" x14ac:dyDescent="0.25">
      <c r="A290" t="s">
        <v>73</v>
      </c>
      <c r="B290">
        <v>506</v>
      </c>
      <c r="C290">
        <v>389</v>
      </c>
      <c r="D290" s="25">
        <v>2242</v>
      </c>
      <c r="E290" s="25">
        <v>8432</v>
      </c>
      <c r="F290" s="25">
        <v>8018</v>
      </c>
      <c r="G290" s="25">
        <v>6745</v>
      </c>
      <c r="H290" s="25">
        <v>7319</v>
      </c>
      <c r="I290" s="25">
        <v>8365</v>
      </c>
      <c r="J290">
        <v>30</v>
      </c>
      <c r="K290">
        <v>26</v>
      </c>
      <c r="L290">
        <v>0.93</v>
      </c>
      <c r="M290">
        <v>106.96</v>
      </c>
      <c r="N290">
        <v>-23.04</v>
      </c>
    </row>
    <row r="291" spans="1:14" x14ac:dyDescent="0.25">
      <c r="A291" t="s">
        <v>47</v>
      </c>
      <c r="B291">
        <v>385</v>
      </c>
      <c r="C291">
        <v>598</v>
      </c>
      <c r="D291" s="25">
        <v>2238</v>
      </c>
      <c r="E291" s="25">
        <v>5304</v>
      </c>
      <c r="F291" s="25">
        <v>2936</v>
      </c>
      <c r="G291" s="25">
        <v>2715</v>
      </c>
      <c r="H291" s="25">
        <v>1801</v>
      </c>
      <c r="I291" s="25">
        <v>1308</v>
      </c>
      <c r="J291">
        <v>31</v>
      </c>
      <c r="K291">
        <v>33</v>
      </c>
      <c r="L291">
        <v>0.93</v>
      </c>
      <c r="M291">
        <v>107.89</v>
      </c>
      <c r="N291">
        <v>55.41</v>
      </c>
    </row>
    <row r="292" spans="1:14" x14ac:dyDescent="0.25">
      <c r="A292" t="s">
        <v>173</v>
      </c>
      <c r="B292">
        <v>700</v>
      </c>
      <c r="C292">
        <v>525</v>
      </c>
      <c r="D292" s="25">
        <v>2213</v>
      </c>
      <c r="E292" s="25">
        <v>5998</v>
      </c>
      <c r="F292" s="25">
        <v>4880</v>
      </c>
      <c r="G292" s="25">
        <v>4412</v>
      </c>
      <c r="H292" s="25">
        <v>4470</v>
      </c>
      <c r="I292" s="25">
        <v>6055</v>
      </c>
      <c r="J292">
        <v>32</v>
      </c>
      <c r="K292">
        <v>30</v>
      </c>
      <c r="L292">
        <v>0.92</v>
      </c>
      <c r="M292">
        <v>108.81</v>
      </c>
      <c r="N292">
        <v>-25</v>
      </c>
    </row>
    <row r="293" spans="1:14" x14ac:dyDescent="0.25">
      <c r="A293" t="s">
        <v>55</v>
      </c>
      <c r="B293">
        <v>351</v>
      </c>
      <c r="C293">
        <v>662</v>
      </c>
      <c r="D293" s="25">
        <v>2170</v>
      </c>
      <c r="E293" s="25">
        <v>4653</v>
      </c>
      <c r="F293" s="25">
        <v>4477</v>
      </c>
      <c r="G293" s="25">
        <v>3634</v>
      </c>
      <c r="H293" s="25">
        <v>2769</v>
      </c>
      <c r="I293" s="25">
        <v>3237</v>
      </c>
      <c r="J293">
        <v>33</v>
      </c>
      <c r="K293">
        <v>35</v>
      </c>
      <c r="L293">
        <v>0.9</v>
      </c>
      <c r="M293">
        <v>109.71</v>
      </c>
      <c r="N293">
        <v>88.93</v>
      </c>
    </row>
    <row r="294" spans="1:14" x14ac:dyDescent="0.25">
      <c r="A294" t="s">
        <v>126</v>
      </c>
      <c r="B294">
        <v>4</v>
      </c>
      <c r="C294" s="25">
        <v>1017</v>
      </c>
      <c r="D294" s="25">
        <v>2104</v>
      </c>
      <c r="E294" s="25">
        <v>1918</v>
      </c>
      <c r="F294">
        <v>102</v>
      </c>
      <c r="G294">
        <v>87</v>
      </c>
      <c r="H294">
        <v>58</v>
      </c>
      <c r="I294">
        <v>133</v>
      </c>
      <c r="J294">
        <v>34</v>
      </c>
      <c r="K294">
        <v>47</v>
      </c>
      <c r="L294">
        <v>0.87</v>
      </c>
      <c r="M294">
        <v>110.58</v>
      </c>
      <c r="N294">
        <v>23507.52</v>
      </c>
    </row>
    <row r="295" spans="1:14" x14ac:dyDescent="0.25">
      <c r="A295" t="s">
        <v>182</v>
      </c>
      <c r="B295">
        <v>518</v>
      </c>
      <c r="C295">
        <v>522</v>
      </c>
      <c r="D295" s="25">
        <v>1888</v>
      </c>
      <c r="E295" s="25">
        <v>5371</v>
      </c>
      <c r="F295" s="25">
        <v>4554</v>
      </c>
      <c r="G295" s="25">
        <v>5514</v>
      </c>
      <c r="H295" s="25">
        <v>4438</v>
      </c>
      <c r="I295" s="25">
        <v>7135</v>
      </c>
      <c r="J295">
        <v>35</v>
      </c>
      <c r="K295">
        <v>32</v>
      </c>
      <c r="L295">
        <v>0.78</v>
      </c>
      <c r="M295">
        <v>111.37</v>
      </c>
      <c r="N295">
        <v>0.81</v>
      </c>
    </row>
    <row r="296" spans="1:14" x14ac:dyDescent="0.25">
      <c r="A296" t="s">
        <v>171</v>
      </c>
      <c r="B296">
        <v>469</v>
      </c>
      <c r="C296">
        <v>468</v>
      </c>
      <c r="D296" s="25">
        <v>1793</v>
      </c>
      <c r="E296" s="25">
        <v>5865</v>
      </c>
      <c r="F296" s="25">
        <v>5951</v>
      </c>
      <c r="G296" s="25">
        <v>4717</v>
      </c>
      <c r="H296" s="25">
        <v>4378</v>
      </c>
      <c r="I296" s="25">
        <v>7726</v>
      </c>
      <c r="J296">
        <v>36</v>
      </c>
      <c r="K296">
        <v>31</v>
      </c>
      <c r="L296">
        <v>0.74</v>
      </c>
      <c r="M296">
        <v>112.11</v>
      </c>
      <c r="N296">
        <v>-0.26</v>
      </c>
    </row>
    <row r="297" spans="1:14" x14ac:dyDescent="0.25">
      <c r="A297" t="s">
        <v>65</v>
      </c>
      <c r="B297">
        <v>320</v>
      </c>
      <c r="C297">
        <v>514</v>
      </c>
      <c r="D297" s="25">
        <v>1757</v>
      </c>
      <c r="E297" s="25">
        <v>4636</v>
      </c>
      <c r="F297" s="25">
        <v>4850</v>
      </c>
      <c r="G297" s="25">
        <v>3622</v>
      </c>
      <c r="H297" s="25">
        <v>3086</v>
      </c>
      <c r="I297" s="25">
        <v>3240</v>
      </c>
      <c r="J297">
        <v>37</v>
      </c>
      <c r="K297">
        <v>36</v>
      </c>
      <c r="L297">
        <v>0.73</v>
      </c>
      <c r="M297">
        <v>112.84</v>
      </c>
      <c r="N297">
        <v>60.54</v>
      </c>
    </row>
    <row r="298" spans="1:14" x14ac:dyDescent="0.25">
      <c r="A298" t="s">
        <v>435</v>
      </c>
      <c r="B298">
        <v>41</v>
      </c>
      <c r="C298">
        <v>80</v>
      </c>
      <c r="D298" s="25">
        <v>1551</v>
      </c>
      <c r="E298" s="25">
        <v>1669</v>
      </c>
      <c r="F298" s="25">
        <v>1255</v>
      </c>
      <c r="G298">
        <v>771</v>
      </c>
      <c r="H298" s="25">
        <v>3614</v>
      </c>
      <c r="I298" s="25">
        <v>2549</v>
      </c>
      <c r="J298">
        <v>38</v>
      </c>
      <c r="K298">
        <v>49</v>
      </c>
      <c r="L298">
        <v>0.64</v>
      </c>
      <c r="M298">
        <v>113.49</v>
      </c>
      <c r="N298">
        <v>96.51</v>
      </c>
    </row>
    <row r="299" spans="1:14" x14ac:dyDescent="0.25">
      <c r="A299" t="s">
        <v>58</v>
      </c>
      <c r="B299">
        <v>369</v>
      </c>
      <c r="C299">
        <v>411</v>
      </c>
      <c r="D299" s="25">
        <v>1194</v>
      </c>
      <c r="E299" s="25">
        <v>4131</v>
      </c>
      <c r="F299" s="25">
        <v>5266</v>
      </c>
      <c r="G299" s="25">
        <v>4073</v>
      </c>
      <c r="H299" s="25">
        <v>2283</v>
      </c>
      <c r="I299" s="25">
        <v>3413</v>
      </c>
      <c r="J299">
        <v>39</v>
      </c>
      <c r="K299">
        <v>37</v>
      </c>
      <c r="L299">
        <v>0.5</v>
      </c>
      <c r="M299">
        <v>113.98</v>
      </c>
      <c r="N299">
        <v>11.25</v>
      </c>
    </row>
    <row r="300" spans="1:14" x14ac:dyDescent="0.25">
      <c r="A300" t="s">
        <v>177</v>
      </c>
      <c r="B300">
        <v>552</v>
      </c>
      <c r="C300">
        <v>285</v>
      </c>
      <c r="D300" s="25">
        <v>1108</v>
      </c>
      <c r="E300" s="25">
        <v>5161</v>
      </c>
      <c r="F300" s="25">
        <v>3564</v>
      </c>
      <c r="G300" s="25">
        <v>3264</v>
      </c>
      <c r="H300" s="25">
        <v>3177</v>
      </c>
      <c r="I300" s="25">
        <v>5846</v>
      </c>
      <c r="J300">
        <v>40</v>
      </c>
      <c r="K300">
        <v>34</v>
      </c>
      <c r="L300">
        <v>0.46</v>
      </c>
      <c r="M300">
        <v>114.44</v>
      </c>
      <c r="N300">
        <v>-48.46</v>
      </c>
    </row>
    <row r="301" spans="1:14" x14ac:dyDescent="0.25">
      <c r="A301" t="s">
        <v>168</v>
      </c>
      <c r="B301">
        <v>0</v>
      </c>
      <c r="C301">
        <v>0</v>
      </c>
      <c r="D301">
        <v>999</v>
      </c>
      <c r="E301">
        <v>0</v>
      </c>
      <c r="F301">
        <v>854</v>
      </c>
      <c r="G301">
        <v>1</v>
      </c>
      <c r="H301" s="25">
        <v>2911</v>
      </c>
      <c r="I301" s="25">
        <v>10638</v>
      </c>
      <c r="J301">
        <v>41</v>
      </c>
      <c r="K301">
        <v>205</v>
      </c>
      <c r="L301">
        <v>0.42</v>
      </c>
      <c r="M301">
        <v>114.86</v>
      </c>
      <c r="N301">
        <v>-100</v>
      </c>
    </row>
    <row r="302" spans="1:14" x14ac:dyDescent="0.25">
      <c r="A302" t="s">
        <v>149</v>
      </c>
      <c r="B302">
        <v>5</v>
      </c>
      <c r="C302">
        <v>210</v>
      </c>
      <c r="D302">
        <v>966</v>
      </c>
      <c r="E302" s="25">
        <v>1134</v>
      </c>
      <c r="F302" s="25">
        <v>5147</v>
      </c>
      <c r="G302">
        <v>462</v>
      </c>
      <c r="H302">
        <v>996</v>
      </c>
      <c r="I302" s="25">
        <v>1253</v>
      </c>
      <c r="J302">
        <v>42</v>
      </c>
      <c r="K302">
        <v>55</v>
      </c>
      <c r="L302">
        <v>0.4</v>
      </c>
      <c r="M302">
        <v>115.26</v>
      </c>
      <c r="N302">
        <v>3757.69</v>
      </c>
    </row>
    <row r="303" spans="1:14" x14ac:dyDescent="0.25">
      <c r="A303" t="s">
        <v>131</v>
      </c>
      <c r="B303">
        <v>143</v>
      </c>
      <c r="C303">
        <v>178</v>
      </c>
      <c r="D303">
        <v>941</v>
      </c>
      <c r="E303" s="25">
        <v>2640</v>
      </c>
      <c r="F303" s="25">
        <v>2499</v>
      </c>
      <c r="G303" s="25">
        <v>2390</v>
      </c>
      <c r="H303" s="25">
        <v>2105</v>
      </c>
      <c r="I303" s="25">
        <v>3479</v>
      </c>
      <c r="J303">
        <v>43</v>
      </c>
      <c r="K303">
        <v>43</v>
      </c>
      <c r="L303">
        <v>0.39</v>
      </c>
      <c r="M303">
        <v>115.65</v>
      </c>
      <c r="N303">
        <v>24.47</v>
      </c>
    </row>
    <row r="304" spans="1:14" x14ac:dyDescent="0.25">
      <c r="A304" t="s">
        <v>170</v>
      </c>
      <c r="B304">
        <v>182</v>
      </c>
      <c r="C304">
        <v>232</v>
      </c>
      <c r="D304">
        <v>941</v>
      </c>
      <c r="E304" s="25">
        <v>3125</v>
      </c>
      <c r="F304" s="25">
        <v>3149</v>
      </c>
      <c r="G304" s="25">
        <v>1392</v>
      </c>
      <c r="H304" s="25">
        <v>1574</v>
      </c>
      <c r="I304" s="25">
        <v>6309</v>
      </c>
      <c r="J304">
        <v>44</v>
      </c>
      <c r="K304">
        <v>41</v>
      </c>
      <c r="L304">
        <v>0.39</v>
      </c>
      <c r="M304">
        <v>116.04</v>
      </c>
      <c r="N304">
        <v>28.06</v>
      </c>
    </row>
    <row r="305" spans="1:14" x14ac:dyDescent="0.25">
      <c r="A305" t="s">
        <v>169</v>
      </c>
      <c r="B305">
        <v>251</v>
      </c>
      <c r="C305">
        <v>241</v>
      </c>
      <c r="D305">
        <v>870</v>
      </c>
      <c r="E305" s="25">
        <v>3347</v>
      </c>
      <c r="F305" s="25">
        <v>2689</v>
      </c>
      <c r="G305" s="25">
        <v>2112</v>
      </c>
      <c r="H305" s="25">
        <v>1660</v>
      </c>
      <c r="I305" s="25">
        <v>2388</v>
      </c>
      <c r="J305">
        <v>45</v>
      </c>
      <c r="K305">
        <v>40</v>
      </c>
      <c r="L305">
        <v>0.36</v>
      </c>
      <c r="M305">
        <v>116.4</v>
      </c>
      <c r="N305">
        <v>-3.87</v>
      </c>
    </row>
    <row r="306" spans="1:14" x14ac:dyDescent="0.25">
      <c r="A306" t="s">
        <v>31</v>
      </c>
      <c r="B306">
        <v>185</v>
      </c>
      <c r="C306">
        <v>267</v>
      </c>
      <c r="D306">
        <v>859</v>
      </c>
      <c r="E306" s="25">
        <v>2076</v>
      </c>
      <c r="F306" s="25">
        <v>1921</v>
      </c>
      <c r="G306" s="25">
        <v>1481</v>
      </c>
      <c r="H306" s="25">
        <v>1062</v>
      </c>
      <c r="I306" s="25">
        <v>1069</v>
      </c>
      <c r="J306">
        <v>46</v>
      </c>
      <c r="K306">
        <v>45</v>
      </c>
      <c r="L306">
        <v>0.36</v>
      </c>
      <c r="M306">
        <v>116.76</v>
      </c>
      <c r="N306">
        <v>44.13</v>
      </c>
    </row>
    <row r="307" spans="1:14" x14ac:dyDescent="0.25">
      <c r="A307" t="s">
        <v>176</v>
      </c>
      <c r="B307">
        <v>177</v>
      </c>
      <c r="C307">
        <v>210</v>
      </c>
      <c r="D307">
        <v>828</v>
      </c>
      <c r="E307" s="25">
        <v>2442</v>
      </c>
      <c r="F307" s="25">
        <v>1983</v>
      </c>
      <c r="G307" s="25">
        <v>1785</v>
      </c>
      <c r="H307" s="25">
        <v>1926</v>
      </c>
      <c r="I307" s="25">
        <v>2094</v>
      </c>
      <c r="J307">
        <v>47</v>
      </c>
      <c r="K307">
        <v>44</v>
      </c>
      <c r="L307">
        <v>0.34</v>
      </c>
      <c r="M307">
        <v>117.1</v>
      </c>
      <c r="N307">
        <v>18.87</v>
      </c>
    </row>
    <row r="308" spans="1:14" x14ac:dyDescent="0.25">
      <c r="A308" t="s">
        <v>106</v>
      </c>
      <c r="B308">
        <v>328</v>
      </c>
      <c r="C308">
        <v>65</v>
      </c>
      <c r="D308">
        <v>679</v>
      </c>
      <c r="E308" s="25">
        <v>3038</v>
      </c>
      <c r="F308" s="25">
        <v>2451</v>
      </c>
      <c r="G308" s="25">
        <v>2678</v>
      </c>
      <c r="H308" s="25">
        <v>1278</v>
      </c>
      <c r="I308" s="25">
        <v>2826</v>
      </c>
      <c r="J308">
        <v>48</v>
      </c>
      <c r="K308">
        <v>42</v>
      </c>
      <c r="L308">
        <v>0.28000000000000003</v>
      </c>
      <c r="M308">
        <v>117.39</v>
      </c>
      <c r="N308">
        <v>-80.2</v>
      </c>
    </row>
    <row r="309" spans="1:14" x14ac:dyDescent="0.25">
      <c r="A309" t="s">
        <v>1031</v>
      </c>
      <c r="B309">
        <v>147</v>
      </c>
      <c r="C309">
        <v>149</v>
      </c>
      <c r="D309">
        <v>670</v>
      </c>
      <c r="E309" s="25">
        <v>2050</v>
      </c>
      <c r="F309" s="25">
        <v>1945</v>
      </c>
      <c r="G309" s="25">
        <v>1980</v>
      </c>
      <c r="H309" s="25">
        <v>2005</v>
      </c>
      <c r="I309" s="25">
        <v>2739</v>
      </c>
      <c r="J309">
        <v>49</v>
      </c>
      <c r="K309">
        <v>46</v>
      </c>
      <c r="L309">
        <v>0.28000000000000003</v>
      </c>
      <c r="M309">
        <v>117.67</v>
      </c>
      <c r="N309">
        <v>1.04</v>
      </c>
    </row>
    <row r="310" spans="1:14" x14ac:dyDescent="0.25">
      <c r="A310" t="s">
        <v>150</v>
      </c>
      <c r="B310">
        <v>167</v>
      </c>
      <c r="C310">
        <v>63</v>
      </c>
      <c r="D310">
        <v>668</v>
      </c>
      <c r="E310" s="25">
        <v>3764</v>
      </c>
      <c r="F310" s="25">
        <v>3592</v>
      </c>
      <c r="G310">
        <v>898</v>
      </c>
      <c r="H310">
        <v>772</v>
      </c>
      <c r="I310" s="25">
        <v>1408</v>
      </c>
      <c r="J310">
        <v>50</v>
      </c>
      <c r="K310">
        <v>39</v>
      </c>
      <c r="L310">
        <v>0.28000000000000003</v>
      </c>
      <c r="M310">
        <v>117.94</v>
      </c>
      <c r="N310">
        <v>-62.39</v>
      </c>
    </row>
    <row r="311" spans="1:14" x14ac:dyDescent="0.25">
      <c r="A311" t="s">
        <v>124</v>
      </c>
      <c r="B311">
        <v>0</v>
      </c>
      <c r="C311">
        <v>13</v>
      </c>
      <c r="D311">
        <v>656</v>
      </c>
      <c r="E311">
        <v>182</v>
      </c>
      <c r="F311">
        <v>151</v>
      </c>
      <c r="G311">
        <v>82</v>
      </c>
      <c r="H311">
        <v>446</v>
      </c>
      <c r="I311">
        <v>168</v>
      </c>
      <c r="J311">
        <v>51</v>
      </c>
      <c r="K311">
        <v>84</v>
      </c>
      <c r="L311">
        <v>0.27</v>
      </c>
      <c r="M311">
        <v>118.21</v>
      </c>
      <c r="N311">
        <v>25241.72</v>
      </c>
    </row>
    <row r="312" spans="1:14" x14ac:dyDescent="0.25">
      <c r="A312" t="s">
        <v>1034</v>
      </c>
      <c r="B312">
        <v>14</v>
      </c>
      <c r="C312">
        <v>128</v>
      </c>
      <c r="D312">
        <v>560</v>
      </c>
      <c r="E312">
        <v>483</v>
      </c>
      <c r="F312">
        <v>556</v>
      </c>
      <c r="G312">
        <v>464</v>
      </c>
      <c r="H312">
        <v>237</v>
      </c>
      <c r="I312">
        <v>608</v>
      </c>
      <c r="J312">
        <v>52</v>
      </c>
      <c r="K312">
        <v>67</v>
      </c>
      <c r="L312">
        <v>0.23</v>
      </c>
      <c r="M312">
        <v>118.45</v>
      </c>
      <c r="N312">
        <v>790.36</v>
      </c>
    </row>
    <row r="313" spans="1:14" x14ac:dyDescent="0.25">
      <c r="A313" t="s">
        <v>143</v>
      </c>
      <c r="B313">
        <v>118</v>
      </c>
      <c r="C313">
        <v>130</v>
      </c>
      <c r="D313">
        <v>550</v>
      </c>
      <c r="E313" s="25">
        <v>1719</v>
      </c>
      <c r="F313" s="25">
        <v>1142</v>
      </c>
      <c r="G313">
        <v>708</v>
      </c>
      <c r="H313">
        <v>557</v>
      </c>
      <c r="I313">
        <v>538</v>
      </c>
      <c r="J313">
        <v>53</v>
      </c>
      <c r="K313">
        <v>48</v>
      </c>
      <c r="L313">
        <v>0.23</v>
      </c>
      <c r="M313">
        <v>118.68</v>
      </c>
      <c r="N313">
        <v>9.44</v>
      </c>
    </row>
    <row r="314" spans="1:14" x14ac:dyDescent="0.25">
      <c r="A314" t="s">
        <v>188</v>
      </c>
      <c r="B314">
        <v>87</v>
      </c>
      <c r="C314">
        <v>160</v>
      </c>
      <c r="D314">
        <v>513</v>
      </c>
      <c r="E314" s="25">
        <v>1301</v>
      </c>
      <c r="F314" s="25">
        <v>1015</v>
      </c>
      <c r="G314">
        <v>889</v>
      </c>
      <c r="H314">
        <v>874</v>
      </c>
      <c r="I314" s="25">
        <v>1056</v>
      </c>
      <c r="J314">
        <v>54</v>
      </c>
      <c r="K314">
        <v>53</v>
      </c>
      <c r="L314">
        <v>0.21</v>
      </c>
      <c r="M314">
        <v>118.89</v>
      </c>
      <c r="N314">
        <v>82.67</v>
      </c>
    </row>
    <row r="315" spans="1:14" x14ac:dyDescent="0.25">
      <c r="A315" t="s">
        <v>49</v>
      </c>
      <c r="B315">
        <v>106</v>
      </c>
      <c r="C315">
        <v>124</v>
      </c>
      <c r="D315">
        <v>496</v>
      </c>
      <c r="E315" s="25">
        <v>1559</v>
      </c>
      <c r="F315" s="25">
        <v>1432</v>
      </c>
      <c r="G315" s="25">
        <v>1117</v>
      </c>
      <c r="H315" s="25">
        <v>1130</v>
      </c>
      <c r="I315" s="25">
        <v>1535</v>
      </c>
      <c r="J315">
        <v>55</v>
      </c>
      <c r="K315">
        <v>50</v>
      </c>
      <c r="L315">
        <v>0.21</v>
      </c>
      <c r="M315">
        <v>119.1</v>
      </c>
      <c r="N315">
        <v>17.14</v>
      </c>
    </row>
    <row r="316" spans="1:14" x14ac:dyDescent="0.25">
      <c r="A316" t="s">
        <v>187</v>
      </c>
      <c r="B316">
        <v>64</v>
      </c>
      <c r="C316">
        <v>95</v>
      </c>
      <c r="D316">
        <v>471</v>
      </c>
      <c r="E316">
        <v>861</v>
      </c>
      <c r="F316">
        <v>735</v>
      </c>
      <c r="G316">
        <v>849</v>
      </c>
      <c r="H316">
        <v>927</v>
      </c>
      <c r="I316" s="25">
        <v>1544</v>
      </c>
      <c r="J316">
        <v>56</v>
      </c>
      <c r="K316">
        <v>58</v>
      </c>
      <c r="L316">
        <v>0.2</v>
      </c>
      <c r="M316">
        <v>119.29</v>
      </c>
      <c r="N316">
        <v>48.95</v>
      </c>
    </row>
    <row r="317" spans="1:14" x14ac:dyDescent="0.25">
      <c r="A317" t="s">
        <v>33</v>
      </c>
      <c r="B317">
        <v>97</v>
      </c>
      <c r="C317">
        <v>119</v>
      </c>
      <c r="D317">
        <v>445</v>
      </c>
      <c r="E317" s="25">
        <v>1481</v>
      </c>
      <c r="F317" s="25">
        <v>1228</v>
      </c>
      <c r="G317" s="25">
        <v>1147</v>
      </c>
      <c r="H317" s="25">
        <v>1018</v>
      </c>
      <c r="I317" s="25">
        <v>1108</v>
      </c>
      <c r="J317">
        <v>57</v>
      </c>
      <c r="K317">
        <v>51</v>
      </c>
      <c r="L317">
        <v>0.18</v>
      </c>
      <c r="M317">
        <v>119.48</v>
      </c>
      <c r="N317">
        <v>22.69</v>
      </c>
    </row>
    <row r="318" spans="1:14" x14ac:dyDescent="0.25">
      <c r="A318" t="s">
        <v>69</v>
      </c>
      <c r="B318">
        <v>74</v>
      </c>
      <c r="C318">
        <v>117</v>
      </c>
      <c r="D318">
        <v>405</v>
      </c>
      <c r="E318" s="25">
        <v>1021</v>
      </c>
      <c r="F318">
        <v>787</v>
      </c>
      <c r="G318">
        <v>713</v>
      </c>
      <c r="H318">
        <v>692</v>
      </c>
      <c r="I318">
        <v>928</v>
      </c>
      <c r="J318">
        <v>58</v>
      </c>
      <c r="K318">
        <v>57</v>
      </c>
      <c r="L318">
        <v>0.17</v>
      </c>
      <c r="M318">
        <v>119.64</v>
      </c>
      <c r="N318">
        <v>58.69</v>
      </c>
    </row>
    <row r="319" spans="1:14" x14ac:dyDescent="0.25">
      <c r="A319" t="s">
        <v>102</v>
      </c>
      <c r="B319">
        <v>36</v>
      </c>
      <c r="C319">
        <v>48</v>
      </c>
      <c r="D319">
        <v>382</v>
      </c>
      <c r="E319">
        <v>508</v>
      </c>
      <c r="F319">
        <v>231</v>
      </c>
      <c r="G319">
        <v>320</v>
      </c>
      <c r="H319">
        <v>252</v>
      </c>
      <c r="I319">
        <v>187</v>
      </c>
      <c r="J319">
        <v>59</v>
      </c>
      <c r="K319">
        <v>66</v>
      </c>
      <c r="L319">
        <v>0.16</v>
      </c>
      <c r="M319">
        <v>119.8</v>
      </c>
      <c r="N319">
        <v>35.24</v>
      </c>
    </row>
    <row r="320" spans="1:14" x14ac:dyDescent="0.25">
      <c r="A320" t="s">
        <v>79</v>
      </c>
      <c r="B320">
        <v>32</v>
      </c>
      <c r="C320">
        <v>19</v>
      </c>
      <c r="D320">
        <v>350</v>
      </c>
      <c r="E320" s="25">
        <v>1177</v>
      </c>
      <c r="F320">
        <v>841</v>
      </c>
      <c r="G320">
        <v>587</v>
      </c>
      <c r="H320">
        <v>858</v>
      </c>
      <c r="I320" s="25">
        <v>1302</v>
      </c>
      <c r="J320">
        <v>60</v>
      </c>
      <c r="K320">
        <v>54</v>
      </c>
      <c r="L320">
        <v>0.15</v>
      </c>
      <c r="M320">
        <v>119.95</v>
      </c>
      <c r="N320">
        <v>-38.83</v>
      </c>
    </row>
    <row r="321" spans="1:14" x14ac:dyDescent="0.25">
      <c r="A321" t="s">
        <v>139</v>
      </c>
      <c r="B321">
        <v>42</v>
      </c>
      <c r="C321">
        <v>79</v>
      </c>
      <c r="D321">
        <v>342</v>
      </c>
      <c r="E321">
        <v>588</v>
      </c>
      <c r="F321">
        <v>320</v>
      </c>
      <c r="G321">
        <v>161</v>
      </c>
      <c r="H321">
        <v>158</v>
      </c>
      <c r="I321">
        <v>125</v>
      </c>
      <c r="J321">
        <v>61</v>
      </c>
      <c r="K321">
        <v>64</v>
      </c>
      <c r="L321">
        <v>0.14000000000000001</v>
      </c>
      <c r="M321">
        <v>120.09</v>
      </c>
      <c r="N321">
        <v>90.1</v>
      </c>
    </row>
    <row r="322" spans="1:14" x14ac:dyDescent="0.25">
      <c r="A322" t="s">
        <v>66</v>
      </c>
      <c r="B322">
        <v>95</v>
      </c>
      <c r="C322">
        <v>100</v>
      </c>
      <c r="D322">
        <v>311</v>
      </c>
      <c r="E322" s="25">
        <v>1110</v>
      </c>
      <c r="F322" s="25">
        <v>1935</v>
      </c>
      <c r="G322">
        <v>979</v>
      </c>
      <c r="H322">
        <v>731</v>
      </c>
      <c r="I322">
        <v>800</v>
      </c>
      <c r="J322">
        <v>62</v>
      </c>
      <c r="K322">
        <v>56</v>
      </c>
      <c r="L322">
        <v>0.13</v>
      </c>
      <c r="M322">
        <v>120.22</v>
      </c>
      <c r="N322">
        <v>4.99</v>
      </c>
    </row>
    <row r="323" spans="1:14" x14ac:dyDescent="0.25">
      <c r="A323" t="s">
        <v>71</v>
      </c>
      <c r="B323">
        <v>61</v>
      </c>
      <c r="C323">
        <v>33</v>
      </c>
      <c r="D323">
        <v>299</v>
      </c>
      <c r="E323" s="25">
        <v>1375</v>
      </c>
      <c r="F323">
        <v>846</v>
      </c>
      <c r="G323">
        <v>323</v>
      </c>
      <c r="H323">
        <v>260</v>
      </c>
      <c r="I323">
        <v>517</v>
      </c>
      <c r="J323">
        <v>63</v>
      </c>
      <c r="K323">
        <v>52</v>
      </c>
      <c r="L323">
        <v>0.12</v>
      </c>
      <c r="M323">
        <v>120.34</v>
      </c>
      <c r="N323">
        <v>-45.3</v>
      </c>
    </row>
    <row r="324" spans="1:14" x14ac:dyDescent="0.25">
      <c r="A324" t="s">
        <v>54</v>
      </c>
      <c r="B324">
        <v>9</v>
      </c>
      <c r="C324">
        <v>60</v>
      </c>
      <c r="D324">
        <v>289</v>
      </c>
      <c r="E324">
        <v>229</v>
      </c>
      <c r="F324">
        <v>202</v>
      </c>
      <c r="G324">
        <v>59</v>
      </c>
      <c r="H324">
        <v>333</v>
      </c>
      <c r="I324">
        <v>322</v>
      </c>
      <c r="J324">
        <v>64</v>
      </c>
      <c r="K324">
        <v>80</v>
      </c>
      <c r="L324">
        <v>0.12</v>
      </c>
      <c r="M324">
        <v>120.46</v>
      </c>
      <c r="N324">
        <v>578.19000000000005</v>
      </c>
    </row>
    <row r="325" spans="1:14" x14ac:dyDescent="0.25">
      <c r="A325" t="s">
        <v>12</v>
      </c>
      <c r="B325">
        <v>55</v>
      </c>
      <c r="C325">
        <v>60</v>
      </c>
      <c r="D325">
        <v>224</v>
      </c>
      <c r="E325">
        <v>600</v>
      </c>
      <c r="F325">
        <v>511</v>
      </c>
      <c r="G325">
        <v>329</v>
      </c>
      <c r="H325">
        <v>379</v>
      </c>
      <c r="I325">
        <v>358</v>
      </c>
      <c r="J325">
        <v>65</v>
      </c>
      <c r="K325">
        <v>63</v>
      </c>
      <c r="L325">
        <v>0.09</v>
      </c>
      <c r="M325">
        <v>120.56</v>
      </c>
      <c r="N325">
        <v>10.58</v>
      </c>
    </row>
    <row r="326" spans="1:14" x14ac:dyDescent="0.25">
      <c r="A326" t="s">
        <v>140</v>
      </c>
      <c r="B326">
        <v>43</v>
      </c>
      <c r="C326">
        <v>52</v>
      </c>
      <c r="D326">
        <v>205</v>
      </c>
      <c r="E326">
        <v>559</v>
      </c>
      <c r="F326">
        <v>486</v>
      </c>
      <c r="G326">
        <v>469</v>
      </c>
      <c r="H326">
        <v>555</v>
      </c>
      <c r="I326">
        <v>972</v>
      </c>
      <c r="J326">
        <v>66</v>
      </c>
      <c r="K326">
        <v>65</v>
      </c>
      <c r="L326">
        <v>0.09</v>
      </c>
      <c r="M326">
        <v>120.64</v>
      </c>
      <c r="N326">
        <v>18.670000000000002</v>
      </c>
    </row>
    <row r="327" spans="1:14" x14ac:dyDescent="0.25">
      <c r="A327" t="s">
        <v>51</v>
      </c>
      <c r="B327">
        <v>3</v>
      </c>
      <c r="C327">
        <v>66</v>
      </c>
      <c r="D327">
        <v>176</v>
      </c>
      <c r="E327">
        <v>63</v>
      </c>
      <c r="F327">
        <v>106</v>
      </c>
      <c r="G327">
        <v>51</v>
      </c>
      <c r="H327">
        <v>40</v>
      </c>
      <c r="I327">
        <v>75</v>
      </c>
      <c r="J327">
        <v>67</v>
      </c>
      <c r="K327">
        <v>99</v>
      </c>
      <c r="L327">
        <v>7.0000000000000007E-2</v>
      </c>
      <c r="M327">
        <v>120.71</v>
      </c>
      <c r="N327">
        <v>2345.04</v>
      </c>
    </row>
    <row r="328" spans="1:14" x14ac:dyDescent="0.25">
      <c r="A328" t="s">
        <v>206</v>
      </c>
      <c r="B328">
        <v>43</v>
      </c>
      <c r="C328">
        <v>52</v>
      </c>
      <c r="D328">
        <v>168</v>
      </c>
      <c r="E328">
        <v>311</v>
      </c>
      <c r="F328">
        <v>244</v>
      </c>
      <c r="G328">
        <v>270</v>
      </c>
      <c r="H328">
        <v>208</v>
      </c>
      <c r="I328">
        <v>398</v>
      </c>
      <c r="J328">
        <v>68</v>
      </c>
      <c r="K328">
        <v>72</v>
      </c>
      <c r="L328">
        <v>7.0000000000000007E-2</v>
      </c>
      <c r="M328">
        <v>120.78</v>
      </c>
      <c r="N328">
        <v>19.89</v>
      </c>
    </row>
    <row r="329" spans="1:14" x14ac:dyDescent="0.25">
      <c r="A329" t="s">
        <v>120</v>
      </c>
      <c r="B329">
        <v>25</v>
      </c>
      <c r="C329">
        <v>43</v>
      </c>
      <c r="D329">
        <v>158</v>
      </c>
      <c r="E329">
        <v>613</v>
      </c>
      <c r="F329">
        <v>383</v>
      </c>
      <c r="G329">
        <v>287</v>
      </c>
      <c r="H329">
        <v>231</v>
      </c>
      <c r="I329" s="25">
        <v>1118</v>
      </c>
      <c r="J329">
        <v>69</v>
      </c>
      <c r="K329">
        <v>61</v>
      </c>
      <c r="L329">
        <v>7.0000000000000007E-2</v>
      </c>
      <c r="M329">
        <v>120.85</v>
      </c>
      <c r="N329">
        <v>69.73</v>
      </c>
    </row>
    <row r="330" spans="1:14" x14ac:dyDescent="0.25">
      <c r="A330" t="s">
        <v>70</v>
      </c>
      <c r="B330">
        <v>27</v>
      </c>
      <c r="C330">
        <v>40</v>
      </c>
      <c r="D330">
        <v>146</v>
      </c>
      <c r="E330">
        <v>422</v>
      </c>
      <c r="F330">
        <v>295</v>
      </c>
      <c r="G330">
        <v>267</v>
      </c>
      <c r="H330">
        <v>253</v>
      </c>
      <c r="I330">
        <v>325</v>
      </c>
      <c r="J330">
        <v>70</v>
      </c>
      <c r="K330">
        <v>68</v>
      </c>
      <c r="L330">
        <v>0.06</v>
      </c>
      <c r="M330">
        <v>120.91</v>
      </c>
      <c r="N330">
        <v>49.88</v>
      </c>
    </row>
    <row r="331" spans="1:14" x14ac:dyDescent="0.25">
      <c r="A331" t="s">
        <v>180</v>
      </c>
      <c r="B331">
        <v>18</v>
      </c>
      <c r="C331">
        <v>30</v>
      </c>
      <c r="D331">
        <v>139</v>
      </c>
      <c r="E331">
        <v>304</v>
      </c>
      <c r="F331">
        <v>296</v>
      </c>
      <c r="G331">
        <v>220</v>
      </c>
      <c r="H331">
        <v>263</v>
      </c>
      <c r="I331">
        <v>298</v>
      </c>
      <c r="J331">
        <v>71</v>
      </c>
      <c r="K331">
        <v>73</v>
      </c>
      <c r="L331">
        <v>0.06</v>
      </c>
      <c r="M331">
        <v>120.97</v>
      </c>
      <c r="N331">
        <v>65.569999999999993</v>
      </c>
    </row>
    <row r="332" spans="1:14" x14ac:dyDescent="0.25">
      <c r="A332" t="s">
        <v>165</v>
      </c>
      <c r="B332">
        <v>3</v>
      </c>
      <c r="C332">
        <v>8</v>
      </c>
      <c r="D332">
        <v>135</v>
      </c>
      <c r="E332">
        <v>79</v>
      </c>
      <c r="F332">
        <v>79</v>
      </c>
      <c r="G332">
        <v>62</v>
      </c>
      <c r="H332">
        <v>47</v>
      </c>
      <c r="I332">
        <v>198</v>
      </c>
      <c r="J332">
        <v>72</v>
      </c>
      <c r="K332">
        <v>94</v>
      </c>
      <c r="L332">
        <v>0.06</v>
      </c>
      <c r="M332">
        <v>121.02</v>
      </c>
      <c r="N332">
        <v>160.44</v>
      </c>
    </row>
    <row r="333" spans="1:14" x14ac:dyDescent="0.25">
      <c r="A333" t="s">
        <v>80</v>
      </c>
      <c r="B333">
        <v>70</v>
      </c>
      <c r="C333">
        <v>38</v>
      </c>
      <c r="D333">
        <v>133</v>
      </c>
      <c r="E333">
        <v>231</v>
      </c>
      <c r="F333">
        <v>172</v>
      </c>
      <c r="G333">
        <v>338</v>
      </c>
      <c r="H333">
        <v>279</v>
      </c>
      <c r="I333">
        <v>297</v>
      </c>
      <c r="J333">
        <v>73</v>
      </c>
      <c r="K333">
        <v>79</v>
      </c>
      <c r="L333">
        <v>0.06</v>
      </c>
      <c r="M333">
        <v>121.08</v>
      </c>
      <c r="N333">
        <v>-45.11</v>
      </c>
    </row>
    <row r="334" spans="1:14" x14ac:dyDescent="0.25">
      <c r="A334" t="s">
        <v>81</v>
      </c>
      <c r="B334">
        <v>21</v>
      </c>
      <c r="C334">
        <v>30</v>
      </c>
      <c r="D334">
        <v>125</v>
      </c>
      <c r="E334">
        <v>284</v>
      </c>
      <c r="F334">
        <v>256</v>
      </c>
      <c r="G334">
        <v>210</v>
      </c>
      <c r="H334">
        <v>266</v>
      </c>
      <c r="I334">
        <v>208</v>
      </c>
      <c r="J334">
        <v>74</v>
      </c>
      <c r="K334">
        <v>75</v>
      </c>
      <c r="L334">
        <v>0.05</v>
      </c>
      <c r="M334">
        <v>121.13</v>
      </c>
      <c r="N334">
        <v>42.84</v>
      </c>
    </row>
    <row r="335" spans="1:14" x14ac:dyDescent="0.25">
      <c r="A335" t="s">
        <v>184</v>
      </c>
      <c r="B335">
        <v>40</v>
      </c>
      <c r="C335">
        <v>26</v>
      </c>
      <c r="D335">
        <v>114</v>
      </c>
      <c r="E335">
        <v>370</v>
      </c>
      <c r="F335">
        <v>423</v>
      </c>
      <c r="G335">
        <v>271</v>
      </c>
      <c r="H335">
        <v>220</v>
      </c>
      <c r="I335">
        <v>301</v>
      </c>
      <c r="J335">
        <v>75</v>
      </c>
      <c r="K335">
        <v>69</v>
      </c>
      <c r="L335">
        <v>0.05</v>
      </c>
      <c r="M335">
        <v>121.18</v>
      </c>
      <c r="N335">
        <v>-34.83</v>
      </c>
    </row>
    <row r="336" spans="1:14" x14ac:dyDescent="0.25">
      <c r="A336" t="s">
        <v>53</v>
      </c>
      <c r="B336">
        <v>14</v>
      </c>
      <c r="C336">
        <v>27</v>
      </c>
      <c r="D336">
        <v>107</v>
      </c>
      <c r="E336">
        <v>237</v>
      </c>
      <c r="F336">
        <v>163</v>
      </c>
      <c r="G336">
        <v>125</v>
      </c>
      <c r="H336">
        <v>116</v>
      </c>
      <c r="I336">
        <v>162</v>
      </c>
      <c r="J336">
        <v>76</v>
      </c>
      <c r="K336">
        <v>78</v>
      </c>
      <c r="L336">
        <v>0.04</v>
      </c>
      <c r="M336">
        <v>121.22</v>
      </c>
      <c r="N336">
        <v>90.15</v>
      </c>
    </row>
    <row r="337" spans="1:14" x14ac:dyDescent="0.25">
      <c r="A337" t="s">
        <v>218</v>
      </c>
      <c r="B337">
        <v>28</v>
      </c>
      <c r="C337">
        <v>16</v>
      </c>
      <c r="D337">
        <v>95</v>
      </c>
      <c r="E337">
        <v>333</v>
      </c>
      <c r="F337">
        <v>322</v>
      </c>
      <c r="G337">
        <v>244</v>
      </c>
      <c r="H337">
        <v>257</v>
      </c>
      <c r="I337">
        <v>234</v>
      </c>
      <c r="J337">
        <v>77</v>
      </c>
      <c r="K337">
        <v>71</v>
      </c>
      <c r="L337">
        <v>0.04</v>
      </c>
      <c r="M337">
        <v>121.26</v>
      </c>
      <c r="N337">
        <v>-44.42</v>
      </c>
    </row>
    <row r="338" spans="1:14" x14ac:dyDescent="0.25">
      <c r="A338" t="s">
        <v>38</v>
      </c>
      <c r="B338">
        <v>19</v>
      </c>
      <c r="C338">
        <v>20</v>
      </c>
      <c r="D338">
        <v>91</v>
      </c>
      <c r="E338">
        <v>254</v>
      </c>
      <c r="F338">
        <v>216</v>
      </c>
      <c r="G338">
        <v>167</v>
      </c>
      <c r="H338">
        <v>167</v>
      </c>
      <c r="I338">
        <v>150</v>
      </c>
      <c r="J338">
        <v>78</v>
      </c>
      <c r="K338">
        <v>76</v>
      </c>
      <c r="L338">
        <v>0.04</v>
      </c>
      <c r="M338">
        <v>121.3</v>
      </c>
      <c r="N338">
        <v>5.08</v>
      </c>
    </row>
    <row r="339" spans="1:14" x14ac:dyDescent="0.25">
      <c r="A339" t="s">
        <v>118</v>
      </c>
      <c r="B339">
        <v>19</v>
      </c>
      <c r="C339">
        <v>17</v>
      </c>
      <c r="D339">
        <v>84</v>
      </c>
      <c r="E339">
        <v>181</v>
      </c>
      <c r="F339">
        <v>118</v>
      </c>
      <c r="G339">
        <v>631</v>
      </c>
      <c r="H339">
        <v>224</v>
      </c>
      <c r="I339">
        <v>347</v>
      </c>
      <c r="J339">
        <v>79</v>
      </c>
      <c r="K339">
        <v>85</v>
      </c>
      <c r="L339">
        <v>0.04</v>
      </c>
      <c r="M339">
        <v>121.34</v>
      </c>
      <c r="N339">
        <v>-7.05</v>
      </c>
    </row>
    <row r="340" spans="1:14" x14ac:dyDescent="0.25">
      <c r="A340" t="s">
        <v>133</v>
      </c>
      <c r="B340">
        <v>12</v>
      </c>
      <c r="C340">
        <v>24</v>
      </c>
      <c r="D340">
        <v>81</v>
      </c>
      <c r="E340">
        <v>240</v>
      </c>
      <c r="F340">
        <v>177</v>
      </c>
      <c r="G340">
        <v>192</v>
      </c>
      <c r="H340">
        <v>272</v>
      </c>
      <c r="I340">
        <v>306</v>
      </c>
      <c r="J340">
        <v>80</v>
      </c>
      <c r="K340">
        <v>77</v>
      </c>
      <c r="L340">
        <v>0.03</v>
      </c>
      <c r="M340">
        <v>121.37</v>
      </c>
      <c r="N340">
        <v>103.16</v>
      </c>
    </row>
    <row r="341" spans="1:14" x14ac:dyDescent="0.25">
      <c r="A341" t="s">
        <v>132</v>
      </c>
      <c r="B341">
        <v>6</v>
      </c>
      <c r="C341">
        <v>33</v>
      </c>
      <c r="D341">
        <v>78</v>
      </c>
      <c r="E341">
        <v>217</v>
      </c>
      <c r="F341">
        <v>177</v>
      </c>
      <c r="G341">
        <v>105</v>
      </c>
      <c r="H341">
        <v>98</v>
      </c>
      <c r="I341">
        <v>237</v>
      </c>
      <c r="J341">
        <v>81</v>
      </c>
      <c r="K341">
        <v>81</v>
      </c>
      <c r="L341">
        <v>0.03</v>
      </c>
      <c r="M341">
        <v>121.4</v>
      </c>
      <c r="N341">
        <v>464.81</v>
      </c>
    </row>
    <row r="342" spans="1:14" x14ac:dyDescent="0.25">
      <c r="A342" t="s">
        <v>84</v>
      </c>
      <c r="B342">
        <v>3</v>
      </c>
      <c r="C342">
        <v>4</v>
      </c>
      <c r="D342">
        <v>62</v>
      </c>
      <c r="E342">
        <v>843</v>
      </c>
      <c r="F342">
        <v>531</v>
      </c>
      <c r="G342">
        <v>37</v>
      </c>
      <c r="H342">
        <v>27</v>
      </c>
      <c r="I342">
        <v>41</v>
      </c>
      <c r="J342">
        <v>82</v>
      </c>
      <c r="K342">
        <v>59</v>
      </c>
      <c r="L342">
        <v>0.03</v>
      </c>
      <c r="M342">
        <v>121.43</v>
      </c>
      <c r="N342">
        <v>23.79</v>
      </c>
    </row>
    <row r="343" spans="1:14" x14ac:dyDescent="0.25">
      <c r="A343" t="s">
        <v>185</v>
      </c>
      <c r="B343">
        <v>5</v>
      </c>
      <c r="C343">
        <v>13</v>
      </c>
      <c r="D343">
        <v>46</v>
      </c>
      <c r="E343">
        <v>160</v>
      </c>
      <c r="F343">
        <v>164</v>
      </c>
      <c r="G343">
        <v>146</v>
      </c>
      <c r="H343">
        <v>146</v>
      </c>
      <c r="I343">
        <v>119</v>
      </c>
      <c r="J343">
        <v>83</v>
      </c>
      <c r="K343">
        <v>87</v>
      </c>
      <c r="L343">
        <v>0.02</v>
      </c>
      <c r="M343">
        <v>121.45</v>
      </c>
      <c r="N343">
        <v>186.06</v>
      </c>
    </row>
    <row r="344" spans="1:14" x14ac:dyDescent="0.25">
      <c r="A344" t="s">
        <v>15</v>
      </c>
      <c r="B344">
        <v>12</v>
      </c>
      <c r="C344">
        <v>12</v>
      </c>
      <c r="D344">
        <v>45</v>
      </c>
      <c r="E344">
        <v>133</v>
      </c>
      <c r="F344">
        <v>54</v>
      </c>
      <c r="G344">
        <v>32</v>
      </c>
      <c r="H344">
        <v>45</v>
      </c>
      <c r="I344">
        <v>53</v>
      </c>
      <c r="J344">
        <v>84</v>
      </c>
      <c r="K344">
        <v>89</v>
      </c>
      <c r="L344">
        <v>0.02</v>
      </c>
      <c r="M344">
        <v>121.46</v>
      </c>
      <c r="N344">
        <v>2.0499999999999998</v>
      </c>
    </row>
    <row r="345" spans="1:14" x14ac:dyDescent="0.25">
      <c r="A345" t="s">
        <v>56</v>
      </c>
      <c r="B345">
        <v>6</v>
      </c>
      <c r="C345">
        <v>9</v>
      </c>
      <c r="D345">
        <v>44</v>
      </c>
      <c r="E345">
        <v>210</v>
      </c>
      <c r="F345">
        <v>350</v>
      </c>
      <c r="G345">
        <v>60</v>
      </c>
      <c r="H345">
        <v>40</v>
      </c>
      <c r="I345">
        <v>34</v>
      </c>
      <c r="J345">
        <v>85</v>
      </c>
      <c r="K345">
        <v>82</v>
      </c>
      <c r="L345">
        <v>0.02</v>
      </c>
      <c r="M345">
        <v>121.48</v>
      </c>
      <c r="N345">
        <v>38.299999999999997</v>
      </c>
    </row>
    <row r="346" spans="1:14" x14ac:dyDescent="0.25">
      <c r="A346" t="s">
        <v>1030</v>
      </c>
      <c r="B346">
        <v>7</v>
      </c>
      <c r="C346">
        <v>2</v>
      </c>
      <c r="D346">
        <v>37</v>
      </c>
      <c r="E346">
        <v>74</v>
      </c>
      <c r="F346">
        <v>108</v>
      </c>
      <c r="G346">
        <v>104</v>
      </c>
      <c r="H346">
        <v>87</v>
      </c>
      <c r="I346">
        <v>50</v>
      </c>
      <c r="J346">
        <v>86</v>
      </c>
      <c r="K346">
        <v>96</v>
      </c>
      <c r="L346">
        <v>0.02</v>
      </c>
      <c r="M346">
        <v>121.5</v>
      </c>
      <c r="N346">
        <v>-69.44</v>
      </c>
    </row>
    <row r="347" spans="1:14" x14ac:dyDescent="0.25">
      <c r="A347" t="s">
        <v>96</v>
      </c>
      <c r="B347">
        <v>9</v>
      </c>
      <c r="C347">
        <v>13</v>
      </c>
      <c r="D347">
        <v>36</v>
      </c>
      <c r="E347">
        <v>123</v>
      </c>
      <c r="F347">
        <v>140</v>
      </c>
      <c r="G347">
        <v>216</v>
      </c>
      <c r="H347">
        <v>159</v>
      </c>
      <c r="I347">
        <v>285</v>
      </c>
      <c r="J347">
        <v>87</v>
      </c>
      <c r="K347">
        <v>90</v>
      </c>
      <c r="L347">
        <v>0.02</v>
      </c>
      <c r="M347">
        <v>121.51</v>
      </c>
      <c r="N347">
        <v>48.52</v>
      </c>
    </row>
    <row r="348" spans="1:14" x14ac:dyDescent="0.25">
      <c r="A348" t="s">
        <v>144</v>
      </c>
      <c r="B348">
        <v>6</v>
      </c>
      <c r="C348">
        <v>7</v>
      </c>
      <c r="D348">
        <v>35</v>
      </c>
      <c r="E348">
        <v>298</v>
      </c>
      <c r="F348">
        <v>111</v>
      </c>
      <c r="G348">
        <v>138</v>
      </c>
      <c r="H348">
        <v>107</v>
      </c>
      <c r="I348">
        <v>104</v>
      </c>
      <c r="J348">
        <v>88</v>
      </c>
      <c r="K348">
        <v>74</v>
      </c>
      <c r="L348">
        <v>0.01</v>
      </c>
      <c r="M348">
        <v>121.53</v>
      </c>
      <c r="N348">
        <v>10.24</v>
      </c>
    </row>
    <row r="349" spans="1:14" x14ac:dyDescent="0.25">
      <c r="A349" t="s">
        <v>61</v>
      </c>
      <c r="B349">
        <v>3</v>
      </c>
      <c r="C349">
        <v>8</v>
      </c>
      <c r="D349">
        <v>34</v>
      </c>
      <c r="E349">
        <v>155</v>
      </c>
      <c r="F349">
        <v>111</v>
      </c>
      <c r="G349">
        <v>71</v>
      </c>
      <c r="H349">
        <v>56</v>
      </c>
      <c r="I349">
        <v>201</v>
      </c>
      <c r="J349">
        <v>89</v>
      </c>
      <c r="K349">
        <v>88</v>
      </c>
      <c r="L349">
        <v>0.01</v>
      </c>
      <c r="M349">
        <v>121.54</v>
      </c>
      <c r="N349">
        <v>141.86000000000001</v>
      </c>
    </row>
    <row r="350" spans="1:14" x14ac:dyDescent="0.25">
      <c r="A350" t="s">
        <v>123</v>
      </c>
      <c r="B350">
        <v>6</v>
      </c>
      <c r="C350">
        <v>9</v>
      </c>
      <c r="D350">
        <v>31</v>
      </c>
      <c r="E350">
        <v>107</v>
      </c>
      <c r="F350">
        <v>43</v>
      </c>
      <c r="G350">
        <v>44</v>
      </c>
      <c r="H350">
        <v>42</v>
      </c>
      <c r="I350">
        <v>43</v>
      </c>
      <c r="J350">
        <v>90</v>
      </c>
      <c r="K350">
        <v>92</v>
      </c>
      <c r="L350">
        <v>0.01</v>
      </c>
      <c r="M350">
        <v>121.55</v>
      </c>
      <c r="N350">
        <v>48.89</v>
      </c>
    </row>
    <row r="351" spans="1:14" x14ac:dyDescent="0.25">
      <c r="A351" t="s">
        <v>1036</v>
      </c>
      <c r="B351" s="25">
        <v>1810</v>
      </c>
      <c r="C351">
        <v>4</v>
      </c>
      <c r="D351">
        <v>28</v>
      </c>
      <c r="E351" s="25">
        <v>10116</v>
      </c>
      <c r="F351" s="25">
        <v>26697</v>
      </c>
      <c r="G351" s="25">
        <v>23003</v>
      </c>
      <c r="H351" s="25">
        <v>22110</v>
      </c>
      <c r="I351" s="25">
        <v>27116</v>
      </c>
      <c r="J351">
        <v>91</v>
      </c>
      <c r="K351">
        <v>22</v>
      </c>
      <c r="L351">
        <v>0.01</v>
      </c>
      <c r="M351">
        <v>121.57</v>
      </c>
      <c r="N351">
        <v>-99.8</v>
      </c>
    </row>
    <row r="352" spans="1:14" x14ac:dyDescent="0.25">
      <c r="A352" t="s">
        <v>83</v>
      </c>
      <c r="B352">
        <v>6</v>
      </c>
      <c r="C352">
        <v>7</v>
      </c>
      <c r="D352">
        <v>25</v>
      </c>
      <c r="E352">
        <v>67</v>
      </c>
      <c r="F352">
        <v>55</v>
      </c>
      <c r="G352">
        <v>48</v>
      </c>
      <c r="H352">
        <v>56</v>
      </c>
      <c r="I352">
        <v>66</v>
      </c>
      <c r="J352">
        <v>92</v>
      </c>
      <c r="K352">
        <v>97</v>
      </c>
      <c r="L352">
        <v>0.01</v>
      </c>
      <c r="M352">
        <v>121.58</v>
      </c>
      <c r="N352">
        <v>5.24</v>
      </c>
    </row>
    <row r="353" spans="1:14" x14ac:dyDescent="0.25">
      <c r="A353" t="s">
        <v>74</v>
      </c>
      <c r="B353">
        <v>0</v>
      </c>
      <c r="C353">
        <v>0</v>
      </c>
      <c r="D353">
        <v>20</v>
      </c>
      <c r="E353">
        <v>162</v>
      </c>
      <c r="F353">
        <v>45</v>
      </c>
      <c r="G353">
        <v>177</v>
      </c>
      <c r="H353">
        <v>184</v>
      </c>
      <c r="I353">
        <v>200</v>
      </c>
      <c r="J353">
        <v>93</v>
      </c>
      <c r="K353">
        <v>86</v>
      </c>
      <c r="L353">
        <v>0.01</v>
      </c>
      <c r="M353">
        <v>121.59</v>
      </c>
      <c r="N353">
        <v>-82.54</v>
      </c>
    </row>
    <row r="354" spans="1:14" x14ac:dyDescent="0.25">
      <c r="A354" t="s">
        <v>60</v>
      </c>
      <c r="B354">
        <v>4</v>
      </c>
      <c r="C354">
        <v>4</v>
      </c>
      <c r="D354">
        <v>20</v>
      </c>
      <c r="E354">
        <v>59</v>
      </c>
      <c r="F354">
        <v>46</v>
      </c>
      <c r="G354">
        <v>54</v>
      </c>
      <c r="H354">
        <v>32</v>
      </c>
      <c r="I354">
        <v>83</v>
      </c>
      <c r="J354">
        <v>94</v>
      </c>
      <c r="K354">
        <v>100</v>
      </c>
      <c r="L354">
        <v>0.01</v>
      </c>
      <c r="M354">
        <v>121.59</v>
      </c>
      <c r="N354">
        <v>-9.26</v>
      </c>
    </row>
    <row r="355" spans="1:14" x14ac:dyDescent="0.25">
      <c r="A355" t="s">
        <v>95</v>
      </c>
      <c r="B355">
        <v>1</v>
      </c>
      <c r="C355">
        <v>5</v>
      </c>
      <c r="D355">
        <v>17</v>
      </c>
      <c r="E355">
        <v>40</v>
      </c>
      <c r="F355">
        <v>51</v>
      </c>
      <c r="G355">
        <v>38</v>
      </c>
      <c r="H355">
        <v>51</v>
      </c>
      <c r="I355">
        <v>52</v>
      </c>
      <c r="J355">
        <v>95</v>
      </c>
      <c r="K355">
        <v>104</v>
      </c>
      <c r="L355">
        <v>0.01</v>
      </c>
      <c r="M355">
        <v>121.6</v>
      </c>
      <c r="N355">
        <v>434.85</v>
      </c>
    </row>
    <row r="356" spans="1:14" x14ac:dyDescent="0.25">
      <c r="A356" t="s">
        <v>211</v>
      </c>
      <c r="B356">
        <v>4</v>
      </c>
      <c r="C356">
        <v>6</v>
      </c>
      <c r="D356">
        <v>15</v>
      </c>
      <c r="E356">
        <v>108</v>
      </c>
      <c r="F356">
        <v>39</v>
      </c>
      <c r="G356">
        <v>22</v>
      </c>
      <c r="H356">
        <v>28</v>
      </c>
      <c r="I356">
        <v>76</v>
      </c>
      <c r="J356">
        <v>96</v>
      </c>
      <c r="K356">
        <v>91</v>
      </c>
      <c r="L356">
        <v>0.01</v>
      </c>
      <c r="M356">
        <v>121.61</v>
      </c>
      <c r="N356">
        <v>35.369999999999997</v>
      </c>
    </row>
    <row r="357" spans="1:14" x14ac:dyDescent="0.25">
      <c r="A357" t="s">
        <v>166</v>
      </c>
      <c r="B357">
        <v>6</v>
      </c>
      <c r="C357">
        <v>7</v>
      </c>
      <c r="D357">
        <v>14</v>
      </c>
      <c r="E357">
        <v>80</v>
      </c>
      <c r="F357">
        <v>51</v>
      </c>
      <c r="G357">
        <v>68</v>
      </c>
      <c r="H357">
        <v>154</v>
      </c>
      <c r="I357">
        <v>99</v>
      </c>
      <c r="J357">
        <v>97</v>
      </c>
      <c r="K357">
        <v>93</v>
      </c>
      <c r="L357">
        <v>0.01</v>
      </c>
      <c r="M357">
        <v>121.61</v>
      </c>
      <c r="N357">
        <v>9.85</v>
      </c>
    </row>
    <row r="358" spans="1:14" x14ac:dyDescent="0.25">
      <c r="A358" t="s">
        <v>181</v>
      </c>
      <c r="B358">
        <v>2</v>
      </c>
      <c r="C358">
        <v>7</v>
      </c>
      <c r="D358">
        <v>14</v>
      </c>
      <c r="E358">
        <v>79</v>
      </c>
      <c r="F358">
        <v>18</v>
      </c>
      <c r="G358">
        <v>34</v>
      </c>
      <c r="H358">
        <v>31</v>
      </c>
      <c r="I358">
        <v>55</v>
      </c>
      <c r="J358">
        <v>98</v>
      </c>
      <c r="K358">
        <v>95</v>
      </c>
      <c r="L358">
        <v>0.01</v>
      </c>
      <c r="M358">
        <v>121.62</v>
      </c>
      <c r="N358">
        <v>294.05</v>
      </c>
    </row>
    <row r="359" spans="1:14" x14ac:dyDescent="0.25">
      <c r="A359" t="s">
        <v>175</v>
      </c>
      <c r="B359">
        <v>2</v>
      </c>
      <c r="C359">
        <v>4</v>
      </c>
      <c r="D359">
        <v>13</v>
      </c>
      <c r="E359">
        <v>23</v>
      </c>
      <c r="F359">
        <v>15</v>
      </c>
      <c r="G359">
        <v>11</v>
      </c>
      <c r="H359">
        <v>30</v>
      </c>
      <c r="I359">
        <v>20</v>
      </c>
      <c r="J359">
        <v>99</v>
      </c>
      <c r="K359">
        <v>116</v>
      </c>
      <c r="L359">
        <v>0.01</v>
      </c>
      <c r="M359">
        <v>121.62</v>
      </c>
      <c r="N359">
        <v>136.91999999999999</v>
      </c>
    </row>
    <row r="360" spans="1:14" x14ac:dyDescent="0.25">
      <c r="A360" t="s">
        <v>1051</v>
      </c>
      <c r="B360">
        <v>2</v>
      </c>
      <c r="C360">
        <v>3</v>
      </c>
      <c r="D360">
        <v>13</v>
      </c>
      <c r="E360">
        <v>23</v>
      </c>
      <c r="F360">
        <v>19</v>
      </c>
      <c r="G360">
        <v>12</v>
      </c>
      <c r="H360">
        <v>11</v>
      </c>
      <c r="I360">
        <v>20</v>
      </c>
      <c r="J360">
        <v>100</v>
      </c>
      <c r="K360">
        <v>114</v>
      </c>
      <c r="L360">
        <v>0.01</v>
      </c>
      <c r="M360">
        <v>121.63</v>
      </c>
      <c r="N360">
        <v>64.59</v>
      </c>
    </row>
    <row r="361" spans="1:14" x14ac:dyDescent="0.25">
      <c r="A361" t="s">
        <v>107</v>
      </c>
      <c r="B361">
        <v>0</v>
      </c>
      <c r="C361">
        <v>3</v>
      </c>
      <c r="D361">
        <v>11</v>
      </c>
      <c r="E361">
        <v>11</v>
      </c>
      <c r="F361">
        <v>10</v>
      </c>
      <c r="G361">
        <v>361</v>
      </c>
      <c r="H361">
        <v>37</v>
      </c>
      <c r="I361">
        <v>54</v>
      </c>
      <c r="J361">
        <v>101</v>
      </c>
      <c r="K361">
        <v>128</v>
      </c>
      <c r="L361">
        <v>0</v>
      </c>
      <c r="M361">
        <v>121.63</v>
      </c>
      <c r="N361">
        <v>2358.83</v>
      </c>
    </row>
    <row r="362" spans="1:14" x14ac:dyDescent="0.25">
      <c r="A362" t="s">
        <v>87</v>
      </c>
      <c r="B362">
        <v>1</v>
      </c>
      <c r="C362">
        <v>2</v>
      </c>
      <c r="D362">
        <v>11</v>
      </c>
      <c r="E362">
        <v>65</v>
      </c>
      <c r="F362">
        <v>92</v>
      </c>
      <c r="G362">
        <v>87</v>
      </c>
      <c r="H362">
        <v>41</v>
      </c>
      <c r="I362">
        <v>20</v>
      </c>
      <c r="J362">
        <v>102</v>
      </c>
      <c r="K362">
        <v>98</v>
      </c>
      <c r="L362">
        <v>0</v>
      </c>
      <c r="M362">
        <v>121.64</v>
      </c>
      <c r="N362">
        <v>32.99</v>
      </c>
    </row>
    <row r="363" spans="1:14" x14ac:dyDescent="0.25">
      <c r="A363" t="s">
        <v>85</v>
      </c>
      <c r="B363">
        <v>4</v>
      </c>
      <c r="C363">
        <v>5</v>
      </c>
      <c r="D363">
        <v>10</v>
      </c>
      <c r="E363">
        <v>38</v>
      </c>
      <c r="F363">
        <v>26</v>
      </c>
      <c r="G363">
        <v>10</v>
      </c>
      <c r="H363">
        <v>20</v>
      </c>
      <c r="I363">
        <v>17</v>
      </c>
      <c r="J363">
        <v>103</v>
      </c>
      <c r="K363">
        <v>106</v>
      </c>
      <c r="L363">
        <v>0</v>
      </c>
      <c r="M363">
        <v>121.64</v>
      </c>
      <c r="N363">
        <v>24.21</v>
      </c>
    </row>
    <row r="364" spans="1:14" x14ac:dyDescent="0.25">
      <c r="A364" t="s">
        <v>135</v>
      </c>
      <c r="B364">
        <v>2</v>
      </c>
      <c r="C364">
        <v>2</v>
      </c>
      <c r="D364">
        <v>10</v>
      </c>
      <c r="E364">
        <v>31</v>
      </c>
      <c r="F364">
        <v>77</v>
      </c>
      <c r="G364">
        <v>22</v>
      </c>
      <c r="H364">
        <v>18</v>
      </c>
      <c r="I364">
        <v>81</v>
      </c>
      <c r="J364">
        <v>104</v>
      </c>
      <c r="K364">
        <v>109</v>
      </c>
      <c r="L364">
        <v>0</v>
      </c>
      <c r="M364">
        <v>121.65</v>
      </c>
      <c r="N364">
        <v>-16.88</v>
      </c>
    </row>
    <row r="365" spans="1:14" x14ac:dyDescent="0.25">
      <c r="A365" t="s">
        <v>1053</v>
      </c>
      <c r="B365">
        <v>2</v>
      </c>
      <c r="C365">
        <v>1</v>
      </c>
      <c r="D365">
        <v>10</v>
      </c>
      <c r="E365">
        <v>26</v>
      </c>
      <c r="F365">
        <v>15</v>
      </c>
      <c r="G365">
        <v>19</v>
      </c>
      <c r="H365">
        <v>19</v>
      </c>
      <c r="I365">
        <v>22</v>
      </c>
      <c r="J365">
        <v>105</v>
      </c>
      <c r="K365">
        <v>111</v>
      </c>
      <c r="L365">
        <v>0</v>
      </c>
      <c r="M365">
        <v>121.65</v>
      </c>
      <c r="N365">
        <v>-56.46</v>
      </c>
    </row>
    <row r="366" spans="1:14" x14ac:dyDescent="0.25">
      <c r="A366" t="s">
        <v>134</v>
      </c>
      <c r="B366">
        <v>5</v>
      </c>
      <c r="C366">
        <v>2</v>
      </c>
      <c r="D366">
        <v>10</v>
      </c>
      <c r="E366">
        <v>343</v>
      </c>
      <c r="F366">
        <v>215</v>
      </c>
      <c r="G366">
        <v>640</v>
      </c>
      <c r="H366">
        <v>197</v>
      </c>
      <c r="I366">
        <v>285</v>
      </c>
      <c r="J366">
        <v>106</v>
      </c>
      <c r="K366">
        <v>70</v>
      </c>
      <c r="L366">
        <v>0</v>
      </c>
      <c r="M366">
        <v>121.66</v>
      </c>
      <c r="N366">
        <v>-57.05</v>
      </c>
    </row>
    <row r="367" spans="1:14" x14ac:dyDescent="0.25">
      <c r="A367" t="s">
        <v>104</v>
      </c>
      <c r="B367">
        <v>1</v>
      </c>
      <c r="C367">
        <v>1</v>
      </c>
      <c r="D367">
        <v>10</v>
      </c>
      <c r="E367">
        <v>23</v>
      </c>
      <c r="F367">
        <v>247</v>
      </c>
      <c r="G367">
        <v>12</v>
      </c>
      <c r="H367">
        <v>5</v>
      </c>
      <c r="I367">
        <v>386</v>
      </c>
      <c r="J367">
        <v>107</v>
      </c>
      <c r="K367">
        <v>115</v>
      </c>
      <c r="L367">
        <v>0</v>
      </c>
      <c r="M367">
        <v>121.66</v>
      </c>
      <c r="N367">
        <v>-10.5</v>
      </c>
    </row>
    <row r="368" spans="1:14" x14ac:dyDescent="0.25">
      <c r="A368" t="s">
        <v>1048</v>
      </c>
      <c r="B368">
        <v>4</v>
      </c>
      <c r="C368">
        <v>6</v>
      </c>
      <c r="D368">
        <v>9</v>
      </c>
      <c r="E368">
        <v>39</v>
      </c>
      <c r="F368">
        <v>50</v>
      </c>
      <c r="G368">
        <v>12</v>
      </c>
      <c r="H368">
        <v>10</v>
      </c>
      <c r="I368">
        <v>16</v>
      </c>
      <c r="J368">
        <v>108</v>
      </c>
      <c r="K368">
        <v>105</v>
      </c>
      <c r="L368">
        <v>0</v>
      </c>
      <c r="M368">
        <v>121.66</v>
      </c>
      <c r="N368">
        <v>35.17</v>
      </c>
    </row>
    <row r="369" spans="1:14" x14ac:dyDescent="0.25">
      <c r="A369" t="s">
        <v>154</v>
      </c>
      <c r="B369">
        <v>0</v>
      </c>
      <c r="C369">
        <v>5</v>
      </c>
      <c r="D369">
        <v>9</v>
      </c>
      <c r="E369">
        <v>13</v>
      </c>
      <c r="F369">
        <v>9</v>
      </c>
      <c r="G369">
        <v>5</v>
      </c>
      <c r="H369">
        <v>8</v>
      </c>
      <c r="I369">
        <v>13</v>
      </c>
      <c r="J369">
        <v>109</v>
      </c>
      <c r="K369">
        <v>125</v>
      </c>
      <c r="L369">
        <v>0</v>
      </c>
      <c r="M369">
        <v>121.67</v>
      </c>
      <c r="N369">
        <v>3886.67</v>
      </c>
    </row>
    <row r="370" spans="1:14" x14ac:dyDescent="0.25">
      <c r="A370" t="s">
        <v>1039</v>
      </c>
      <c r="B370">
        <v>1</v>
      </c>
      <c r="C370">
        <v>1</v>
      </c>
      <c r="D370">
        <v>9</v>
      </c>
      <c r="E370">
        <v>16</v>
      </c>
      <c r="F370">
        <v>26</v>
      </c>
      <c r="G370">
        <v>11</v>
      </c>
      <c r="H370">
        <v>11</v>
      </c>
      <c r="I370">
        <v>28</v>
      </c>
      <c r="J370">
        <v>110</v>
      </c>
      <c r="K370">
        <v>120</v>
      </c>
      <c r="L370">
        <v>0</v>
      </c>
      <c r="M370">
        <v>121.67</v>
      </c>
      <c r="N370">
        <v>-18.72</v>
      </c>
    </row>
    <row r="371" spans="1:14" x14ac:dyDescent="0.25">
      <c r="A371" t="s">
        <v>213</v>
      </c>
      <c r="B371">
        <v>0</v>
      </c>
      <c r="C371">
        <v>7</v>
      </c>
      <c r="D371">
        <v>9</v>
      </c>
      <c r="E371">
        <v>24</v>
      </c>
      <c r="F371">
        <v>20</v>
      </c>
      <c r="G371">
        <v>71</v>
      </c>
      <c r="H371">
        <v>27</v>
      </c>
      <c r="I371">
        <v>16</v>
      </c>
      <c r="J371">
        <v>111</v>
      </c>
      <c r="K371">
        <v>112</v>
      </c>
      <c r="L371">
        <v>0</v>
      </c>
      <c r="M371">
        <v>121.67</v>
      </c>
      <c r="N371">
        <v>2154.3200000000002</v>
      </c>
    </row>
    <row r="372" spans="1:14" x14ac:dyDescent="0.25">
      <c r="A372" t="s">
        <v>22</v>
      </c>
      <c r="B372">
        <v>3</v>
      </c>
      <c r="C372">
        <v>2</v>
      </c>
      <c r="D372">
        <v>8</v>
      </c>
      <c r="E372">
        <v>46</v>
      </c>
      <c r="F372">
        <v>16</v>
      </c>
      <c r="G372">
        <v>36</v>
      </c>
      <c r="H372">
        <v>2</v>
      </c>
      <c r="I372">
        <v>23</v>
      </c>
      <c r="J372">
        <v>112</v>
      </c>
      <c r="K372">
        <v>102</v>
      </c>
      <c r="L372">
        <v>0</v>
      </c>
      <c r="M372">
        <v>121.68</v>
      </c>
      <c r="N372">
        <v>-47.62</v>
      </c>
    </row>
    <row r="373" spans="1:14" x14ac:dyDescent="0.25">
      <c r="A373" t="s">
        <v>103</v>
      </c>
      <c r="B373">
        <v>1</v>
      </c>
      <c r="C373">
        <v>5</v>
      </c>
      <c r="D373">
        <v>7</v>
      </c>
      <c r="E373">
        <v>13</v>
      </c>
      <c r="F373">
        <v>4</v>
      </c>
      <c r="G373">
        <v>3</v>
      </c>
      <c r="H373">
        <v>565</v>
      </c>
      <c r="I373" s="25">
        <v>2519</v>
      </c>
      <c r="J373">
        <v>113</v>
      </c>
      <c r="K373">
        <v>124</v>
      </c>
      <c r="L373">
        <v>0</v>
      </c>
      <c r="M373">
        <v>121.68</v>
      </c>
      <c r="N373">
        <v>506.22</v>
      </c>
    </row>
    <row r="374" spans="1:14" x14ac:dyDescent="0.25">
      <c r="A374" t="s">
        <v>111</v>
      </c>
      <c r="B374">
        <v>1</v>
      </c>
      <c r="C374">
        <v>1</v>
      </c>
      <c r="D374">
        <v>6</v>
      </c>
      <c r="E374">
        <v>20</v>
      </c>
      <c r="F374">
        <v>15</v>
      </c>
      <c r="G374">
        <v>14</v>
      </c>
      <c r="H374">
        <v>12</v>
      </c>
      <c r="I374">
        <v>31</v>
      </c>
      <c r="J374">
        <v>114</v>
      </c>
      <c r="K374">
        <v>117</v>
      </c>
      <c r="L374">
        <v>0</v>
      </c>
      <c r="M374">
        <v>121.68</v>
      </c>
      <c r="N374">
        <v>-25.02</v>
      </c>
    </row>
    <row r="375" spans="1:14" x14ac:dyDescent="0.25">
      <c r="A375" t="s">
        <v>1044</v>
      </c>
      <c r="B375">
        <v>3</v>
      </c>
      <c r="C375">
        <v>3</v>
      </c>
      <c r="D375">
        <v>6</v>
      </c>
      <c r="E375">
        <v>18</v>
      </c>
      <c r="F375">
        <v>13</v>
      </c>
      <c r="G375">
        <v>10</v>
      </c>
      <c r="H375">
        <v>11</v>
      </c>
      <c r="I375">
        <v>13</v>
      </c>
      <c r="J375">
        <v>115</v>
      </c>
      <c r="K375">
        <v>119</v>
      </c>
      <c r="L375">
        <v>0</v>
      </c>
      <c r="M375">
        <v>121.69</v>
      </c>
      <c r="N375">
        <v>13.25</v>
      </c>
    </row>
    <row r="376" spans="1:14" x14ac:dyDescent="0.25">
      <c r="A376" t="s">
        <v>217</v>
      </c>
      <c r="B376">
        <v>0</v>
      </c>
      <c r="C376">
        <v>3</v>
      </c>
      <c r="D376">
        <v>5</v>
      </c>
      <c r="E376">
        <v>2</v>
      </c>
      <c r="F376">
        <v>2</v>
      </c>
      <c r="G376">
        <v>1</v>
      </c>
      <c r="H376">
        <v>14</v>
      </c>
      <c r="I376">
        <v>3</v>
      </c>
      <c r="J376">
        <v>116</v>
      </c>
      <c r="K376">
        <v>161</v>
      </c>
      <c r="L376">
        <v>0</v>
      </c>
      <c r="M376">
        <v>121.69</v>
      </c>
      <c r="N376">
        <v>27979.67</v>
      </c>
    </row>
    <row r="377" spans="1:14" x14ac:dyDescent="0.25">
      <c r="A377" t="s">
        <v>90</v>
      </c>
      <c r="B377">
        <v>2</v>
      </c>
      <c r="C377">
        <v>2</v>
      </c>
      <c r="D377">
        <v>5</v>
      </c>
      <c r="E377">
        <v>29</v>
      </c>
      <c r="F377">
        <v>16</v>
      </c>
      <c r="G377">
        <v>12</v>
      </c>
      <c r="H377">
        <v>9</v>
      </c>
      <c r="I377">
        <v>7</v>
      </c>
      <c r="J377">
        <v>117</v>
      </c>
      <c r="K377">
        <v>110</v>
      </c>
      <c r="L377">
        <v>0</v>
      </c>
      <c r="M377">
        <v>121.69</v>
      </c>
      <c r="N377">
        <v>-5.48</v>
      </c>
    </row>
    <row r="378" spans="1:14" x14ac:dyDescent="0.25">
      <c r="A378" t="s">
        <v>115</v>
      </c>
      <c r="B378">
        <v>0</v>
      </c>
      <c r="C378">
        <v>0</v>
      </c>
      <c r="D378">
        <v>4</v>
      </c>
      <c r="E378">
        <v>2</v>
      </c>
      <c r="F378">
        <v>6</v>
      </c>
      <c r="G378">
        <v>2</v>
      </c>
      <c r="H378">
        <v>2</v>
      </c>
      <c r="I378">
        <v>2</v>
      </c>
      <c r="J378">
        <v>118</v>
      </c>
      <c r="K378">
        <v>157</v>
      </c>
      <c r="L378">
        <v>0</v>
      </c>
      <c r="M378">
        <v>121.69</v>
      </c>
      <c r="N378">
        <v>14158.07</v>
      </c>
    </row>
    <row r="379" spans="1:14" x14ac:dyDescent="0.25">
      <c r="A379" t="s">
        <v>57</v>
      </c>
      <c r="B379">
        <v>0</v>
      </c>
      <c r="C379">
        <v>0</v>
      </c>
      <c r="D379">
        <v>4</v>
      </c>
      <c r="E379">
        <v>4</v>
      </c>
      <c r="F379">
        <v>3</v>
      </c>
      <c r="G379">
        <v>11</v>
      </c>
      <c r="H379">
        <v>10</v>
      </c>
      <c r="I379">
        <v>7</v>
      </c>
      <c r="J379">
        <v>119</v>
      </c>
      <c r="K379">
        <v>148</v>
      </c>
      <c r="L379">
        <v>0</v>
      </c>
      <c r="M379">
        <v>121.69</v>
      </c>
      <c r="N379">
        <v>-78.13</v>
      </c>
    </row>
    <row r="380" spans="1:14" x14ac:dyDescent="0.25">
      <c r="A380" t="s">
        <v>130</v>
      </c>
      <c r="B380">
        <v>0</v>
      </c>
      <c r="C380">
        <v>0</v>
      </c>
      <c r="D380">
        <v>4</v>
      </c>
      <c r="E380">
        <v>0</v>
      </c>
      <c r="F380">
        <v>0</v>
      </c>
      <c r="G380">
        <v>980</v>
      </c>
      <c r="H380" s="25">
        <v>1555</v>
      </c>
      <c r="I380">
        <v>26</v>
      </c>
      <c r="J380">
        <v>120</v>
      </c>
      <c r="K380">
        <v>209</v>
      </c>
      <c r="L380">
        <v>0</v>
      </c>
      <c r="M380">
        <v>121.69</v>
      </c>
      <c r="N380">
        <v>100</v>
      </c>
    </row>
    <row r="381" spans="1:14" x14ac:dyDescent="0.25">
      <c r="A381" t="s">
        <v>1035</v>
      </c>
      <c r="B381">
        <v>13</v>
      </c>
      <c r="C381">
        <v>1</v>
      </c>
      <c r="D381">
        <v>4</v>
      </c>
      <c r="E381">
        <v>50</v>
      </c>
      <c r="F381">
        <v>4</v>
      </c>
      <c r="G381">
        <v>36</v>
      </c>
      <c r="H381">
        <v>12</v>
      </c>
      <c r="I381">
        <v>13</v>
      </c>
      <c r="J381">
        <v>121</v>
      </c>
      <c r="K381">
        <v>101</v>
      </c>
      <c r="L381">
        <v>0</v>
      </c>
      <c r="M381">
        <v>121.7</v>
      </c>
      <c r="N381">
        <v>-94.73</v>
      </c>
    </row>
    <row r="382" spans="1:14" x14ac:dyDescent="0.25">
      <c r="A382" t="s">
        <v>151</v>
      </c>
      <c r="B382">
        <v>0</v>
      </c>
      <c r="C382">
        <v>3</v>
      </c>
      <c r="D382">
        <v>4</v>
      </c>
      <c r="E382">
        <v>32</v>
      </c>
      <c r="F382">
        <v>4</v>
      </c>
      <c r="G382">
        <v>4</v>
      </c>
      <c r="H382">
        <v>2</v>
      </c>
      <c r="I382">
        <v>15</v>
      </c>
      <c r="J382">
        <v>122</v>
      </c>
      <c r="K382">
        <v>108</v>
      </c>
      <c r="L382">
        <v>0</v>
      </c>
      <c r="M382">
        <v>121.7</v>
      </c>
      <c r="N382">
        <v>926.56</v>
      </c>
    </row>
    <row r="383" spans="1:14" x14ac:dyDescent="0.25">
      <c r="A383" t="s">
        <v>45</v>
      </c>
      <c r="B383">
        <v>0</v>
      </c>
      <c r="C383">
        <v>1</v>
      </c>
      <c r="D383">
        <v>4</v>
      </c>
      <c r="E383">
        <v>11</v>
      </c>
      <c r="F383">
        <v>14</v>
      </c>
      <c r="G383">
        <v>1</v>
      </c>
      <c r="H383">
        <v>4</v>
      </c>
      <c r="I383">
        <v>1</v>
      </c>
      <c r="J383">
        <v>123</v>
      </c>
      <c r="K383">
        <v>129</v>
      </c>
      <c r="L383">
        <v>0</v>
      </c>
      <c r="M383">
        <v>121.7</v>
      </c>
      <c r="N383">
        <v>100</v>
      </c>
    </row>
    <row r="384" spans="1:14" x14ac:dyDescent="0.25">
      <c r="A384" t="s">
        <v>77</v>
      </c>
      <c r="B384">
        <v>0</v>
      </c>
      <c r="C384">
        <v>1</v>
      </c>
      <c r="D384">
        <v>4</v>
      </c>
      <c r="E384">
        <v>15</v>
      </c>
      <c r="F384">
        <v>8</v>
      </c>
      <c r="G384">
        <v>33</v>
      </c>
      <c r="H384">
        <v>6</v>
      </c>
      <c r="I384">
        <v>13</v>
      </c>
      <c r="J384">
        <v>124</v>
      </c>
      <c r="K384">
        <v>121</v>
      </c>
      <c r="L384">
        <v>0</v>
      </c>
      <c r="M384">
        <v>121.7</v>
      </c>
      <c r="N384">
        <v>1627.64</v>
      </c>
    </row>
    <row r="385" spans="1:14" x14ac:dyDescent="0.25">
      <c r="A385" t="s">
        <v>137</v>
      </c>
      <c r="B385">
        <v>0</v>
      </c>
      <c r="C385">
        <v>3</v>
      </c>
      <c r="D385">
        <v>4</v>
      </c>
      <c r="E385">
        <v>18</v>
      </c>
      <c r="F385">
        <v>11</v>
      </c>
      <c r="G385">
        <v>12</v>
      </c>
      <c r="H385" s="25">
        <v>1584</v>
      </c>
      <c r="I385">
        <v>175</v>
      </c>
      <c r="J385">
        <v>125</v>
      </c>
      <c r="K385">
        <v>118</v>
      </c>
      <c r="L385">
        <v>0</v>
      </c>
      <c r="M385">
        <v>121.7</v>
      </c>
      <c r="N385">
        <v>11240.95</v>
      </c>
    </row>
    <row r="386" spans="1:14" x14ac:dyDescent="0.25">
      <c r="A386" t="s">
        <v>125</v>
      </c>
      <c r="B386">
        <v>1</v>
      </c>
      <c r="C386">
        <v>1</v>
      </c>
      <c r="D386">
        <v>3</v>
      </c>
      <c r="E386">
        <v>5</v>
      </c>
      <c r="F386">
        <v>1</v>
      </c>
      <c r="G386">
        <v>3</v>
      </c>
      <c r="H386">
        <v>1</v>
      </c>
      <c r="I386">
        <v>1</v>
      </c>
      <c r="J386">
        <v>126</v>
      </c>
      <c r="K386">
        <v>145</v>
      </c>
      <c r="L386">
        <v>0</v>
      </c>
      <c r="M386">
        <v>121.7</v>
      </c>
      <c r="N386">
        <v>13.29</v>
      </c>
    </row>
    <row r="387" spans="1:14" x14ac:dyDescent="0.25">
      <c r="A387" t="s">
        <v>225</v>
      </c>
      <c r="B387">
        <v>0</v>
      </c>
      <c r="C387">
        <v>1</v>
      </c>
      <c r="D387">
        <v>3</v>
      </c>
      <c r="E387">
        <v>3</v>
      </c>
      <c r="F387">
        <v>4</v>
      </c>
      <c r="G387">
        <v>2</v>
      </c>
      <c r="H387">
        <v>3</v>
      </c>
      <c r="I387">
        <v>5</v>
      </c>
      <c r="J387">
        <v>127</v>
      </c>
      <c r="K387">
        <v>153</v>
      </c>
      <c r="L387">
        <v>0</v>
      </c>
      <c r="M387">
        <v>121.71</v>
      </c>
      <c r="N387">
        <v>17.02</v>
      </c>
    </row>
    <row r="388" spans="1:14" x14ac:dyDescent="0.25">
      <c r="A388" t="s">
        <v>220</v>
      </c>
      <c r="B388">
        <v>1</v>
      </c>
      <c r="C388">
        <v>1</v>
      </c>
      <c r="D388">
        <v>3</v>
      </c>
      <c r="E388">
        <v>8</v>
      </c>
      <c r="F388">
        <v>8</v>
      </c>
      <c r="G388">
        <v>8</v>
      </c>
      <c r="H388">
        <v>7</v>
      </c>
      <c r="I388">
        <v>4</v>
      </c>
      <c r="J388">
        <v>128</v>
      </c>
      <c r="K388">
        <v>135</v>
      </c>
      <c r="L388">
        <v>0</v>
      </c>
      <c r="M388">
        <v>121.71</v>
      </c>
      <c r="N388">
        <v>-29.35</v>
      </c>
    </row>
    <row r="389" spans="1:14" x14ac:dyDescent="0.25">
      <c r="A389" t="s">
        <v>30</v>
      </c>
      <c r="B389">
        <v>2</v>
      </c>
      <c r="C389">
        <v>0</v>
      </c>
      <c r="D389">
        <v>3</v>
      </c>
      <c r="E389">
        <v>9</v>
      </c>
      <c r="F389">
        <v>8</v>
      </c>
      <c r="G389">
        <v>7</v>
      </c>
      <c r="H389">
        <v>6</v>
      </c>
      <c r="I389">
        <v>9</v>
      </c>
      <c r="J389">
        <v>129</v>
      </c>
      <c r="K389">
        <v>133</v>
      </c>
      <c r="L389">
        <v>0</v>
      </c>
      <c r="M389">
        <v>121.71</v>
      </c>
      <c r="N389">
        <v>-93.43</v>
      </c>
    </row>
    <row r="390" spans="1:14" x14ac:dyDescent="0.25">
      <c r="A390" t="s">
        <v>17</v>
      </c>
      <c r="B390">
        <v>0</v>
      </c>
      <c r="C390">
        <v>0</v>
      </c>
      <c r="D390">
        <v>2</v>
      </c>
      <c r="E390">
        <v>6</v>
      </c>
      <c r="F390">
        <v>10</v>
      </c>
      <c r="G390">
        <v>12</v>
      </c>
      <c r="H390">
        <v>25</v>
      </c>
      <c r="I390">
        <v>14</v>
      </c>
      <c r="J390">
        <v>130</v>
      </c>
      <c r="K390">
        <v>141</v>
      </c>
      <c r="L390">
        <v>0</v>
      </c>
      <c r="M390">
        <v>121.71</v>
      </c>
      <c r="N390">
        <v>737.67</v>
      </c>
    </row>
    <row r="391" spans="1:14" x14ac:dyDescent="0.25">
      <c r="A391" t="s">
        <v>1047</v>
      </c>
      <c r="B391">
        <v>0</v>
      </c>
      <c r="C391">
        <v>0</v>
      </c>
      <c r="D391">
        <v>2</v>
      </c>
      <c r="E391">
        <v>2</v>
      </c>
      <c r="F391">
        <v>2</v>
      </c>
      <c r="G391">
        <v>1</v>
      </c>
      <c r="H391">
        <v>3</v>
      </c>
      <c r="I391">
        <v>13</v>
      </c>
      <c r="J391">
        <v>131</v>
      </c>
      <c r="K391">
        <v>159</v>
      </c>
      <c r="L391">
        <v>0</v>
      </c>
      <c r="M391">
        <v>121.71</v>
      </c>
      <c r="N391">
        <v>256.60000000000002</v>
      </c>
    </row>
    <row r="392" spans="1:14" x14ac:dyDescent="0.25">
      <c r="A392" t="s">
        <v>1049</v>
      </c>
      <c r="B392">
        <v>0</v>
      </c>
      <c r="C392">
        <v>0</v>
      </c>
      <c r="D392">
        <v>2</v>
      </c>
      <c r="E392">
        <v>6</v>
      </c>
      <c r="F392">
        <v>8</v>
      </c>
      <c r="G392">
        <v>3</v>
      </c>
      <c r="H392">
        <v>5</v>
      </c>
      <c r="I392">
        <v>4</v>
      </c>
      <c r="J392">
        <v>132</v>
      </c>
      <c r="K392">
        <v>140</v>
      </c>
      <c r="L392">
        <v>0</v>
      </c>
      <c r="M392">
        <v>121.71</v>
      </c>
      <c r="N392">
        <v>-0.8</v>
      </c>
    </row>
    <row r="393" spans="1:14" x14ac:dyDescent="0.25">
      <c r="A393" t="s">
        <v>50</v>
      </c>
      <c r="B393">
        <v>0</v>
      </c>
      <c r="C393">
        <v>0</v>
      </c>
      <c r="D393">
        <v>2</v>
      </c>
      <c r="E393">
        <v>4</v>
      </c>
      <c r="F393">
        <v>4</v>
      </c>
      <c r="G393">
        <v>2</v>
      </c>
      <c r="H393">
        <v>2</v>
      </c>
      <c r="I393">
        <v>1</v>
      </c>
      <c r="J393">
        <v>133</v>
      </c>
      <c r="K393">
        <v>150</v>
      </c>
      <c r="L393">
        <v>0</v>
      </c>
      <c r="M393">
        <v>121.71</v>
      </c>
      <c r="N393">
        <v>865.7</v>
      </c>
    </row>
    <row r="394" spans="1:14" x14ac:dyDescent="0.25">
      <c r="A394" t="s">
        <v>91</v>
      </c>
      <c r="B394">
        <v>0</v>
      </c>
      <c r="C394">
        <v>0</v>
      </c>
      <c r="D394">
        <v>2</v>
      </c>
      <c r="E394">
        <v>3</v>
      </c>
      <c r="F394">
        <v>2</v>
      </c>
      <c r="G394">
        <v>2</v>
      </c>
      <c r="H394">
        <v>4</v>
      </c>
      <c r="I394">
        <v>1</v>
      </c>
      <c r="J394">
        <v>134</v>
      </c>
      <c r="K394">
        <v>151</v>
      </c>
      <c r="L394">
        <v>0</v>
      </c>
      <c r="M394">
        <v>121.71</v>
      </c>
      <c r="N394">
        <v>1063.22</v>
      </c>
    </row>
    <row r="395" spans="1:14" x14ac:dyDescent="0.25">
      <c r="A395" t="s">
        <v>29</v>
      </c>
      <c r="B395">
        <v>1</v>
      </c>
      <c r="C395">
        <v>1</v>
      </c>
      <c r="D395">
        <v>2</v>
      </c>
      <c r="E395">
        <v>10</v>
      </c>
      <c r="F395">
        <v>22</v>
      </c>
      <c r="G395">
        <v>29</v>
      </c>
      <c r="H395">
        <v>46</v>
      </c>
      <c r="I395">
        <v>76</v>
      </c>
      <c r="J395">
        <v>135</v>
      </c>
      <c r="K395">
        <v>131</v>
      </c>
      <c r="L395">
        <v>0</v>
      </c>
      <c r="M395">
        <v>121.71</v>
      </c>
      <c r="N395">
        <v>-53.58</v>
      </c>
    </row>
    <row r="396" spans="1:14" x14ac:dyDescent="0.25">
      <c r="A396" t="s">
        <v>156</v>
      </c>
      <c r="B396">
        <v>0</v>
      </c>
      <c r="C396">
        <v>0</v>
      </c>
      <c r="D396">
        <v>2</v>
      </c>
      <c r="E396">
        <v>9</v>
      </c>
      <c r="F396">
        <v>26</v>
      </c>
      <c r="G396">
        <v>22</v>
      </c>
      <c r="H396">
        <v>3</v>
      </c>
      <c r="I396">
        <v>15</v>
      </c>
      <c r="J396">
        <v>136</v>
      </c>
      <c r="K396">
        <v>132</v>
      </c>
      <c r="L396">
        <v>0</v>
      </c>
      <c r="M396">
        <v>121.71</v>
      </c>
      <c r="N396">
        <v>8.5</v>
      </c>
    </row>
    <row r="397" spans="1:14" x14ac:dyDescent="0.25">
      <c r="A397" t="s">
        <v>93</v>
      </c>
      <c r="B397">
        <v>1</v>
      </c>
      <c r="C397">
        <v>1</v>
      </c>
      <c r="D397">
        <v>2</v>
      </c>
      <c r="E397">
        <v>12</v>
      </c>
      <c r="F397">
        <v>6</v>
      </c>
      <c r="G397">
        <v>8</v>
      </c>
      <c r="H397">
        <v>3</v>
      </c>
      <c r="I397">
        <v>3</v>
      </c>
      <c r="J397">
        <v>137</v>
      </c>
      <c r="K397">
        <v>126</v>
      </c>
      <c r="L397">
        <v>0</v>
      </c>
      <c r="M397">
        <v>121.72</v>
      </c>
      <c r="N397">
        <v>-13.51</v>
      </c>
    </row>
    <row r="398" spans="1:14" x14ac:dyDescent="0.25">
      <c r="A398" t="s">
        <v>1046</v>
      </c>
      <c r="B398">
        <v>0</v>
      </c>
      <c r="C398">
        <v>0</v>
      </c>
      <c r="D398">
        <v>2</v>
      </c>
      <c r="E398">
        <v>5</v>
      </c>
      <c r="F398">
        <v>3</v>
      </c>
      <c r="G398">
        <v>1</v>
      </c>
      <c r="H398">
        <v>1</v>
      </c>
      <c r="I398">
        <v>0</v>
      </c>
      <c r="J398">
        <v>138</v>
      </c>
      <c r="K398">
        <v>146</v>
      </c>
      <c r="L398">
        <v>0</v>
      </c>
      <c r="M398">
        <v>121.72</v>
      </c>
      <c r="N398">
        <v>100.35</v>
      </c>
    </row>
    <row r="399" spans="1:14" x14ac:dyDescent="0.25">
      <c r="A399" t="s">
        <v>108</v>
      </c>
      <c r="B399">
        <v>96</v>
      </c>
      <c r="C399">
        <v>0</v>
      </c>
      <c r="D399">
        <v>2</v>
      </c>
      <c r="E399">
        <v>723</v>
      </c>
      <c r="F399" s="25">
        <v>1150</v>
      </c>
      <c r="G399" s="25">
        <v>1084</v>
      </c>
      <c r="H399">
        <v>885</v>
      </c>
      <c r="I399" s="25">
        <v>1368</v>
      </c>
      <c r="J399">
        <v>139</v>
      </c>
      <c r="K399">
        <v>60</v>
      </c>
      <c r="L399">
        <v>0</v>
      </c>
      <c r="M399">
        <v>121.72</v>
      </c>
      <c r="N399">
        <v>-100</v>
      </c>
    </row>
    <row r="400" spans="1:14" x14ac:dyDescent="0.25">
      <c r="A400" t="s">
        <v>224</v>
      </c>
      <c r="B400">
        <v>6</v>
      </c>
      <c r="C400">
        <v>1</v>
      </c>
      <c r="D400">
        <v>2</v>
      </c>
      <c r="E400">
        <v>45</v>
      </c>
      <c r="F400">
        <v>9</v>
      </c>
      <c r="G400">
        <v>9</v>
      </c>
      <c r="H400">
        <v>7</v>
      </c>
      <c r="I400">
        <v>13</v>
      </c>
      <c r="J400">
        <v>140</v>
      </c>
      <c r="K400">
        <v>103</v>
      </c>
      <c r="L400">
        <v>0</v>
      </c>
      <c r="M400">
        <v>121.72</v>
      </c>
      <c r="N400">
        <v>-90.46</v>
      </c>
    </row>
    <row r="401" spans="1:14" x14ac:dyDescent="0.25">
      <c r="A401" t="s">
        <v>164</v>
      </c>
      <c r="B401">
        <v>0</v>
      </c>
      <c r="C401">
        <v>0</v>
      </c>
      <c r="D401">
        <v>1</v>
      </c>
      <c r="E401">
        <v>2</v>
      </c>
      <c r="F401">
        <v>116</v>
      </c>
      <c r="G401">
        <v>123</v>
      </c>
      <c r="H401">
        <v>81</v>
      </c>
      <c r="I401">
        <v>646</v>
      </c>
      <c r="J401">
        <v>141</v>
      </c>
      <c r="K401">
        <v>160</v>
      </c>
      <c r="L401">
        <v>0</v>
      </c>
      <c r="M401">
        <v>121.72</v>
      </c>
      <c r="N401">
        <v>-26.99</v>
      </c>
    </row>
    <row r="402" spans="1:14" x14ac:dyDescent="0.25">
      <c r="A402" t="s">
        <v>155</v>
      </c>
      <c r="B402">
        <v>1</v>
      </c>
      <c r="C402">
        <v>1</v>
      </c>
      <c r="D402">
        <v>1</v>
      </c>
      <c r="E402">
        <v>6</v>
      </c>
      <c r="F402">
        <v>5</v>
      </c>
      <c r="G402">
        <v>8</v>
      </c>
      <c r="H402">
        <v>12</v>
      </c>
      <c r="I402">
        <v>4</v>
      </c>
      <c r="J402">
        <v>142</v>
      </c>
      <c r="K402">
        <v>139</v>
      </c>
      <c r="L402">
        <v>0</v>
      </c>
      <c r="M402">
        <v>121.72</v>
      </c>
      <c r="N402">
        <v>33.81</v>
      </c>
    </row>
    <row r="403" spans="1:14" x14ac:dyDescent="0.25">
      <c r="A403" t="s">
        <v>76</v>
      </c>
      <c r="B403">
        <v>0</v>
      </c>
      <c r="C403">
        <v>0</v>
      </c>
      <c r="D403">
        <v>1</v>
      </c>
      <c r="E403">
        <v>1</v>
      </c>
      <c r="F403">
        <v>3</v>
      </c>
      <c r="G403">
        <v>2</v>
      </c>
      <c r="H403">
        <v>1</v>
      </c>
      <c r="I403">
        <v>2</v>
      </c>
      <c r="J403">
        <v>143</v>
      </c>
      <c r="K403">
        <v>178</v>
      </c>
      <c r="L403">
        <v>0</v>
      </c>
      <c r="M403">
        <v>121.72</v>
      </c>
      <c r="N403">
        <v>100</v>
      </c>
    </row>
    <row r="404" spans="1:14" x14ac:dyDescent="0.25">
      <c r="A404" t="s">
        <v>1038</v>
      </c>
      <c r="B404">
        <v>0</v>
      </c>
      <c r="C404">
        <v>1</v>
      </c>
      <c r="D404">
        <v>1</v>
      </c>
      <c r="E404">
        <v>4</v>
      </c>
      <c r="F404">
        <v>4</v>
      </c>
      <c r="G404">
        <v>5</v>
      </c>
      <c r="H404">
        <v>6</v>
      </c>
      <c r="I404">
        <v>2</v>
      </c>
      <c r="J404">
        <v>144</v>
      </c>
      <c r="K404">
        <v>147</v>
      </c>
      <c r="L404">
        <v>0</v>
      </c>
      <c r="M404">
        <v>121.72</v>
      </c>
      <c r="N404">
        <v>100</v>
      </c>
    </row>
    <row r="405" spans="1:14" x14ac:dyDescent="0.25">
      <c r="A405" t="s">
        <v>110</v>
      </c>
      <c r="B405">
        <v>0</v>
      </c>
      <c r="C405">
        <v>0</v>
      </c>
      <c r="D405">
        <v>1</v>
      </c>
      <c r="E405">
        <v>4</v>
      </c>
      <c r="F405">
        <v>3</v>
      </c>
      <c r="G405">
        <v>1</v>
      </c>
      <c r="H405">
        <v>0</v>
      </c>
      <c r="I405">
        <v>0</v>
      </c>
      <c r="J405">
        <v>145</v>
      </c>
      <c r="K405">
        <v>149</v>
      </c>
      <c r="L405">
        <v>0</v>
      </c>
      <c r="M405">
        <v>121.72</v>
      </c>
      <c r="N405">
        <v>3.36</v>
      </c>
    </row>
    <row r="406" spans="1:14" x14ac:dyDescent="0.25">
      <c r="A406" t="s">
        <v>221</v>
      </c>
      <c r="B406">
        <v>0</v>
      </c>
      <c r="C406">
        <v>0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1</v>
      </c>
      <c r="J406">
        <v>146</v>
      </c>
      <c r="K406">
        <v>184</v>
      </c>
      <c r="L406">
        <v>0</v>
      </c>
      <c r="M406">
        <v>121.72</v>
      </c>
      <c r="N406">
        <v>-94.92</v>
      </c>
    </row>
    <row r="407" spans="1:14" x14ac:dyDescent="0.25">
      <c r="A407" t="s">
        <v>94</v>
      </c>
      <c r="B407">
        <v>0</v>
      </c>
      <c r="C407">
        <v>0</v>
      </c>
      <c r="D407">
        <v>1</v>
      </c>
      <c r="E407">
        <v>12</v>
      </c>
      <c r="F407">
        <v>3</v>
      </c>
      <c r="G407">
        <v>2</v>
      </c>
      <c r="H407">
        <v>7</v>
      </c>
      <c r="I407">
        <v>10</v>
      </c>
      <c r="J407">
        <v>147</v>
      </c>
      <c r="K407">
        <v>127</v>
      </c>
      <c r="L407">
        <v>0</v>
      </c>
      <c r="M407">
        <v>121.72</v>
      </c>
      <c r="N407">
        <v>5380.84</v>
      </c>
    </row>
    <row r="408" spans="1:14" x14ac:dyDescent="0.25">
      <c r="A408" t="s">
        <v>420</v>
      </c>
      <c r="B408">
        <v>0</v>
      </c>
      <c r="C408">
        <v>0</v>
      </c>
      <c r="D408">
        <v>1</v>
      </c>
      <c r="E408">
        <v>3</v>
      </c>
      <c r="F408">
        <v>1</v>
      </c>
      <c r="G408">
        <v>0</v>
      </c>
      <c r="H408">
        <v>0</v>
      </c>
      <c r="I408">
        <v>0</v>
      </c>
      <c r="J408">
        <v>148</v>
      </c>
      <c r="K408">
        <v>154</v>
      </c>
      <c r="L408">
        <v>0</v>
      </c>
      <c r="M408">
        <v>121.72</v>
      </c>
      <c r="N408">
        <v>1446.72</v>
      </c>
    </row>
    <row r="409" spans="1:14" x14ac:dyDescent="0.25">
      <c r="A409" t="s">
        <v>75</v>
      </c>
      <c r="B409">
        <v>1</v>
      </c>
      <c r="C409">
        <v>0</v>
      </c>
      <c r="D409">
        <v>1</v>
      </c>
      <c r="E409">
        <v>5</v>
      </c>
      <c r="F409">
        <v>3</v>
      </c>
      <c r="G409">
        <v>2</v>
      </c>
      <c r="H409">
        <v>3</v>
      </c>
      <c r="I409">
        <v>1</v>
      </c>
      <c r="J409">
        <v>149</v>
      </c>
      <c r="K409">
        <v>142</v>
      </c>
      <c r="L409">
        <v>0</v>
      </c>
      <c r="M409">
        <v>121.72</v>
      </c>
      <c r="N409">
        <v>-92.68</v>
      </c>
    </row>
    <row r="410" spans="1:14" x14ac:dyDescent="0.25">
      <c r="A410" t="s">
        <v>160</v>
      </c>
      <c r="B410">
        <v>0</v>
      </c>
      <c r="C410">
        <v>0</v>
      </c>
      <c r="D410">
        <v>1</v>
      </c>
      <c r="E410">
        <v>2</v>
      </c>
      <c r="F410">
        <v>2</v>
      </c>
      <c r="G410">
        <v>2</v>
      </c>
      <c r="H410">
        <v>2</v>
      </c>
      <c r="I410">
        <v>32</v>
      </c>
      <c r="J410">
        <v>150</v>
      </c>
      <c r="K410">
        <v>156</v>
      </c>
      <c r="L410">
        <v>0</v>
      </c>
      <c r="M410">
        <v>121.72</v>
      </c>
      <c r="N410">
        <v>-83.55</v>
      </c>
    </row>
    <row r="411" spans="1:14" x14ac:dyDescent="0.25">
      <c r="A411" t="s">
        <v>141</v>
      </c>
      <c r="B411">
        <v>2</v>
      </c>
      <c r="C411">
        <v>0</v>
      </c>
      <c r="D411">
        <v>1</v>
      </c>
      <c r="E411">
        <v>14</v>
      </c>
      <c r="F411">
        <v>4</v>
      </c>
      <c r="G411">
        <v>1</v>
      </c>
      <c r="H411">
        <v>1</v>
      </c>
      <c r="I411">
        <v>6</v>
      </c>
      <c r="J411">
        <v>151</v>
      </c>
      <c r="K411">
        <v>122</v>
      </c>
      <c r="L411">
        <v>0</v>
      </c>
      <c r="M411">
        <v>121.72</v>
      </c>
      <c r="N411">
        <v>-85.62</v>
      </c>
    </row>
    <row r="412" spans="1:14" x14ac:dyDescent="0.25">
      <c r="A412" t="s">
        <v>119</v>
      </c>
      <c r="B412">
        <v>0</v>
      </c>
      <c r="C412">
        <v>0</v>
      </c>
      <c r="D412">
        <v>1</v>
      </c>
      <c r="E412">
        <v>6</v>
      </c>
      <c r="F412">
        <v>1</v>
      </c>
      <c r="G412">
        <v>0</v>
      </c>
      <c r="H412">
        <v>1</v>
      </c>
      <c r="I412">
        <v>2</v>
      </c>
      <c r="J412">
        <v>152</v>
      </c>
      <c r="K412">
        <v>138</v>
      </c>
      <c r="L412">
        <v>0</v>
      </c>
      <c r="M412">
        <v>121.72</v>
      </c>
      <c r="N412">
        <v>100</v>
      </c>
    </row>
    <row r="413" spans="1:14" x14ac:dyDescent="0.25">
      <c r="A413" t="s">
        <v>1062</v>
      </c>
      <c r="B413">
        <v>0</v>
      </c>
      <c r="C413">
        <v>0</v>
      </c>
      <c r="D413">
        <v>1</v>
      </c>
      <c r="E413">
        <v>2</v>
      </c>
      <c r="F413">
        <v>1</v>
      </c>
      <c r="G413">
        <v>1</v>
      </c>
      <c r="H413">
        <v>2</v>
      </c>
      <c r="I413">
        <v>32</v>
      </c>
      <c r="J413">
        <v>153</v>
      </c>
      <c r="K413">
        <v>162</v>
      </c>
      <c r="L413">
        <v>0</v>
      </c>
      <c r="M413">
        <v>121.72</v>
      </c>
      <c r="N413">
        <v>-2.63</v>
      </c>
    </row>
    <row r="414" spans="1:14" x14ac:dyDescent="0.25">
      <c r="A414" t="s">
        <v>1045</v>
      </c>
      <c r="B414">
        <v>0</v>
      </c>
      <c r="C414">
        <v>0</v>
      </c>
      <c r="D414">
        <v>1</v>
      </c>
      <c r="E414">
        <v>13</v>
      </c>
      <c r="F414">
        <v>2</v>
      </c>
      <c r="G414">
        <v>2</v>
      </c>
      <c r="H414">
        <v>18</v>
      </c>
      <c r="I414">
        <v>2</v>
      </c>
      <c r="J414">
        <v>154</v>
      </c>
      <c r="K414">
        <v>123</v>
      </c>
      <c r="L414">
        <v>0</v>
      </c>
      <c r="M414">
        <v>121.72</v>
      </c>
      <c r="N414">
        <v>1035.8</v>
      </c>
    </row>
    <row r="415" spans="1:14" x14ac:dyDescent="0.25">
      <c r="A415" t="s">
        <v>101</v>
      </c>
      <c r="B415">
        <v>0</v>
      </c>
      <c r="C415">
        <v>0</v>
      </c>
      <c r="D415">
        <v>1</v>
      </c>
      <c r="E415">
        <v>10</v>
      </c>
      <c r="F415">
        <v>5</v>
      </c>
      <c r="G415">
        <v>5</v>
      </c>
      <c r="H415">
        <v>62</v>
      </c>
      <c r="I415">
        <v>392</v>
      </c>
      <c r="J415">
        <v>155</v>
      </c>
      <c r="K415">
        <v>130</v>
      </c>
      <c r="L415">
        <v>0</v>
      </c>
      <c r="M415">
        <v>121.72</v>
      </c>
      <c r="N415">
        <v>-82.39</v>
      </c>
    </row>
    <row r="416" spans="1:14" x14ac:dyDescent="0.25">
      <c r="A416" t="s">
        <v>419</v>
      </c>
      <c r="B416">
        <v>0</v>
      </c>
      <c r="C416">
        <v>0</v>
      </c>
      <c r="D416">
        <v>1</v>
      </c>
      <c r="E416">
        <v>1</v>
      </c>
      <c r="F416">
        <v>6</v>
      </c>
      <c r="G416">
        <v>20</v>
      </c>
      <c r="H416">
        <v>0</v>
      </c>
      <c r="I416">
        <v>3</v>
      </c>
      <c r="J416">
        <v>156</v>
      </c>
      <c r="K416">
        <v>167</v>
      </c>
      <c r="L416">
        <v>0</v>
      </c>
      <c r="M416">
        <v>121.72</v>
      </c>
      <c r="N416">
        <v>216.33</v>
      </c>
    </row>
    <row r="417" spans="1:14" x14ac:dyDescent="0.25">
      <c r="A417" t="s">
        <v>24</v>
      </c>
      <c r="B417">
        <v>0</v>
      </c>
      <c r="C417">
        <v>0</v>
      </c>
      <c r="D417">
        <v>1</v>
      </c>
      <c r="E417">
        <v>5</v>
      </c>
      <c r="F417">
        <v>6</v>
      </c>
      <c r="G417">
        <v>5</v>
      </c>
      <c r="H417">
        <v>0</v>
      </c>
      <c r="I417">
        <v>1</v>
      </c>
      <c r="J417">
        <v>157</v>
      </c>
      <c r="K417">
        <v>144</v>
      </c>
      <c r="L417">
        <v>0</v>
      </c>
      <c r="M417">
        <v>121.72</v>
      </c>
      <c r="N417">
        <v>-100</v>
      </c>
    </row>
    <row r="418" spans="1:14" x14ac:dyDescent="0.25">
      <c r="A418" t="s">
        <v>1040</v>
      </c>
      <c r="B418">
        <v>0</v>
      </c>
      <c r="C418">
        <v>1</v>
      </c>
      <c r="D418">
        <v>1</v>
      </c>
      <c r="E418">
        <v>0</v>
      </c>
      <c r="F418">
        <v>349</v>
      </c>
      <c r="G418">
        <v>456</v>
      </c>
      <c r="H418">
        <v>265</v>
      </c>
      <c r="I418">
        <v>5</v>
      </c>
      <c r="J418">
        <v>158</v>
      </c>
      <c r="K418">
        <v>195</v>
      </c>
      <c r="L418">
        <v>0</v>
      </c>
      <c r="M418">
        <v>121.72</v>
      </c>
      <c r="N418">
        <v>100</v>
      </c>
    </row>
    <row r="419" spans="1:14" x14ac:dyDescent="0.25">
      <c r="A419" t="s">
        <v>1041</v>
      </c>
      <c r="B419">
        <v>0</v>
      </c>
      <c r="C419">
        <v>0</v>
      </c>
      <c r="D419">
        <v>1</v>
      </c>
      <c r="E419">
        <v>7</v>
      </c>
      <c r="F419">
        <v>456</v>
      </c>
      <c r="G419">
        <v>0</v>
      </c>
      <c r="H419">
        <v>1</v>
      </c>
      <c r="I419">
        <v>2</v>
      </c>
      <c r="J419">
        <v>159</v>
      </c>
      <c r="K419">
        <v>136</v>
      </c>
      <c r="L419">
        <v>0</v>
      </c>
      <c r="M419">
        <v>121.72</v>
      </c>
      <c r="N419">
        <v>100</v>
      </c>
    </row>
    <row r="420" spans="1:14" x14ac:dyDescent="0.25">
      <c r="A420" t="s">
        <v>437</v>
      </c>
      <c r="B420">
        <v>1</v>
      </c>
      <c r="C420">
        <v>0</v>
      </c>
      <c r="D420">
        <v>0</v>
      </c>
      <c r="E420">
        <v>8</v>
      </c>
      <c r="F420">
        <v>10</v>
      </c>
      <c r="G420">
        <v>8</v>
      </c>
      <c r="H420">
        <v>3</v>
      </c>
      <c r="I420">
        <v>5</v>
      </c>
      <c r="J420">
        <v>160</v>
      </c>
      <c r="K420">
        <v>134</v>
      </c>
      <c r="L420">
        <v>0</v>
      </c>
      <c r="M420">
        <v>121.72</v>
      </c>
      <c r="N420">
        <v>-92.94</v>
      </c>
    </row>
    <row r="421" spans="1:14" x14ac:dyDescent="0.25">
      <c r="A421" t="s">
        <v>161</v>
      </c>
      <c r="B421">
        <v>0</v>
      </c>
      <c r="C421">
        <v>0</v>
      </c>
      <c r="D421">
        <v>0</v>
      </c>
      <c r="E421">
        <v>1</v>
      </c>
      <c r="F421">
        <v>1</v>
      </c>
      <c r="G421">
        <v>1</v>
      </c>
      <c r="H421">
        <v>1</v>
      </c>
      <c r="I421">
        <v>0</v>
      </c>
      <c r="J421">
        <v>161</v>
      </c>
      <c r="K421">
        <v>176</v>
      </c>
      <c r="L421">
        <v>0</v>
      </c>
      <c r="M421">
        <v>121.72</v>
      </c>
      <c r="N421">
        <v>-0.65</v>
      </c>
    </row>
    <row r="422" spans="1:14" x14ac:dyDescent="0.25">
      <c r="A422" t="s">
        <v>9</v>
      </c>
      <c r="B422">
        <v>0</v>
      </c>
      <c r="C422">
        <v>0</v>
      </c>
      <c r="D422">
        <v>0</v>
      </c>
      <c r="E422">
        <v>5</v>
      </c>
      <c r="F422">
        <v>3</v>
      </c>
      <c r="G422">
        <v>4</v>
      </c>
      <c r="H422">
        <v>6</v>
      </c>
      <c r="I422">
        <v>2</v>
      </c>
      <c r="J422">
        <v>162</v>
      </c>
      <c r="K422">
        <v>143</v>
      </c>
      <c r="L422">
        <v>0</v>
      </c>
      <c r="M422">
        <v>121.72</v>
      </c>
      <c r="N422">
        <v>-88.18</v>
      </c>
    </row>
    <row r="423" spans="1:14" x14ac:dyDescent="0.25">
      <c r="A423" t="s">
        <v>1042</v>
      </c>
      <c r="B423">
        <v>0</v>
      </c>
      <c r="C423">
        <v>0</v>
      </c>
      <c r="D423">
        <v>0</v>
      </c>
      <c r="E423">
        <v>1</v>
      </c>
      <c r="F423">
        <v>1</v>
      </c>
      <c r="G423">
        <v>1</v>
      </c>
      <c r="H423">
        <v>1</v>
      </c>
      <c r="I423">
        <v>3</v>
      </c>
      <c r="J423">
        <v>163</v>
      </c>
      <c r="K423">
        <v>173</v>
      </c>
      <c r="L423">
        <v>0</v>
      </c>
      <c r="M423">
        <v>121.72</v>
      </c>
      <c r="N423">
        <v>67.8</v>
      </c>
    </row>
    <row r="424" spans="1:14" x14ac:dyDescent="0.25">
      <c r="A424" t="s">
        <v>112</v>
      </c>
      <c r="B424">
        <v>0</v>
      </c>
      <c r="C424">
        <v>0</v>
      </c>
      <c r="D424">
        <v>0</v>
      </c>
      <c r="E424">
        <v>1</v>
      </c>
      <c r="F424">
        <v>1</v>
      </c>
      <c r="G424">
        <v>0</v>
      </c>
      <c r="H424">
        <v>1</v>
      </c>
      <c r="I424">
        <v>1</v>
      </c>
      <c r="J424">
        <v>164</v>
      </c>
      <c r="K424">
        <v>164</v>
      </c>
      <c r="L424">
        <v>0</v>
      </c>
      <c r="M424">
        <v>121.72</v>
      </c>
      <c r="N424">
        <v>463636.99</v>
      </c>
    </row>
    <row r="425" spans="1:14" x14ac:dyDescent="0.25">
      <c r="A425" t="s">
        <v>210</v>
      </c>
      <c r="B425">
        <v>0</v>
      </c>
      <c r="C425">
        <v>0</v>
      </c>
      <c r="D425">
        <v>0</v>
      </c>
      <c r="E425">
        <v>1</v>
      </c>
      <c r="F425">
        <v>1</v>
      </c>
      <c r="G425">
        <v>0</v>
      </c>
      <c r="H425">
        <v>0</v>
      </c>
      <c r="I425">
        <v>541</v>
      </c>
      <c r="J425">
        <v>165</v>
      </c>
      <c r="K425">
        <v>171</v>
      </c>
      <c r="L425">
        <v>0</v>
      </c>
      <c r="M425">
        <v>121.73</v>
      </c>
      <c r="N425">
        <v>100</v>
      </c>
    </row>
    <row r="426" spans="1:14" x14ac:dyDescent="0.25">
      <c r="A426" t="s">
        <v>127</v>
      </c>
      <c r="B426">
        <v>0</v>
      </c>
      <c r="C426">
        <v>0</v>
      </c>
      <c r="D426">
        <v>0</v>
      </c>
      <c r="E426">
        <v>35</v>
      </c>
      <c r="F426">
        <v>300</v>
      </c>
      <c r="G426">
        <v>156</v>
      </c>
      <c r="H426">
        <v>10</v>
      </c>
      <c r="I426">
        <v>26</v>
      </c>
      <c r="J426">
        <v>166</v>
      </c>
      <c r="K426">
        <v>107</v>
      </c>
      <c r="L426">
        <v>0</v>
      </c>
      <c r="M426">
        <v>121.73</v>
      </c>
      <c r="N426">
        <v>287.35000000000002</v>
      </c>
    </row>
    <row r="427" spans="1:14" x14ac:dyDescent="0.25">
      <c r="A427" t="s">
        <v>212</v>
      </c>
      <c r="B427">
        <v>0</v>
      </c>
      <c r="C427">
        <v>0</v>
      </c>
      <c r="D427">
        <v>0</v>
      </c>
      <c r="E427">
        <v>1</v>
      </c>
      <c r="F427">
        <v>1</v>
      </c>
      <c r="G427">
        <v>1</v>
      </c>
      <c r="H427">
        <v>0</v>
      </c>
      <c r="I427">
        <v>1</v>
      </c>
      <c r="J427">
        <v>167</v>
      </c>
      <c r="K427">
        <v>163</v>
      </c>
      <c r="L427">
        <v>0</v>
      </c>
      <c r="M427">
        <v>121.73</v>
      </c>
      <c r="N427">
        <v>100</v>
      </c>
    </row>
    <row r="428" spans="1:14" x14ac:dyDescent="0.25">
      <c r="A428" t="s">
        <v>109</v>
      </c>
      <c r="B428">
        <v>0</v>
      </c>
      <c r="C428">
        <v>0</v>
      </c>
      <c r="D428">
        <v>0</v>
      </c>
      <c r="E428">
        <v>1</v>
      </c>
      <c r="F428">
        <v>2</v>
      </c>
      <c r="G428">
        <v>1</v>
      </c>
      <c r="H428">
        <v>1</v>
      </c>
      <c r="I428">
        <v>4</v>
      </c>
      <c r="J428">
        <v>168</v>
      </c>
      <c r="K428">
        <v>169</v>
      </c>
      <c r="L428">
        <v>0</v>
      </c>
      <c r="M428">
        <v>121.73</v>
      </c>
      <c r="N428">
        <v>-8.1199999999999992</v>
      </c>
    </row>
    <row r="429" spans="1:14" x14ac:dyDescent="0.25">
      <c r="A429" t="s">
        <v>34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2</v>
      </c>
      <c r="H429">
        <v>2</v>
      </c>
      <c r="I429">
        <v>1</v>
      </c>
      <c r="J429">
        <v>169</v>
      </c>
      <c r="K429">
        <v>192</v>
      </c>
      <c r="L429">
        <v>0</v>
      </c>
      <c r="M429">
        <v>121.73</v>
      </c>
      <c r="N429">
        <v>1517.3</v>
      </c>
    </row>
    <row r="430" spans="1:14" x14ac:dyDescent="0.25">
      <c r="A430" t="s">
        <v>88</v>
      </c>
      <c r="B430">
        <v>0</v>
      </c>
      <c r="C430">
        <v>0</v>
      </c>
      <c r="D430">
        <v>0</v>
      </c>
      <c r="E430">
        <v>0</v>
      </c>
      <c r="F430">
        <v>1</v>
      </c>
      <c r="G430">
        <v>3</v>
      </c>
      <c r="H430">
        <v>1</v>
      </c>
      <c r="I430">
        <v>1</v>
      </c>
      <c r="J430">
        <v>170</v>
      </c>
      <c r="K430">
        <v>183</v>
      </c>
      <c r="L430">
        <v>0</v>
      </c>
      <c r="M430">
        <v>121.73</v>
      </c>
      <c r="N430" t="s">
        <v>159</v>
      </c>
    </row>
    <row r="431" spans="1:14" x14ac:dyDescent="0.25">
      <c r="A431" t="s">
        <v>1064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1</v>
      </c>
      <c r="H431">
        <v>1</v>
      </c>
      <c r="I431">
        <v>1</v>
      </c>
      <c r="J431">
        <v>171</v>
      </c>
      <c r="K431">
        <v>203</v>
      </c>
      <c r="L431">
        <v>0</v>
      </c>
      <c r="M431">
        <v>121.73</v>
      </c>
      <c r="N431">
        <v>14146.15</v>
      </c>
    </row>
    <row r="432" spans="1:14" x14ac:dyDescent="0.25">
      <c r="A432" t="s">
        <v>136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6</v>
      </c>
      <c r="H432">
        <v>0</v>
      </c>
      <c r="I432">
        <v>1</v>
      </c>
      <c r="J432">
        <v>172</v>
      </c>
      <c r="K432">
        <v>185</v>
      </c>
      <c r="L432">
        <v>0</v>
      </c>
      <c r="M432">
        <v>121.73</v>
      </c>
      <c r="N432">
        <v>-100</v>
      </c>
    </row>
    <row r="433" spans="1:14" x14ac:dyDescent="0.25">
      <c r="A433" t="s">
        <v>146</v>
      </c>
      <c r="B433">
        <v>28</v>
      </c>
      <c r="C433">
        <v>0</v>
      </c>
      <c r="D433">
        <v>0</v>
      </c>
      <c r="E433">
        <v>207</v>
      </c>
      <c r="F433">
        <v>380</v>
      </c>
      <c r="G433">
        <v>495</v>
      </c>
      <c r="H433">
        <v>396</v>
      </c>
      <c r="I433">
        <v>678</v>
      </c>
      <c r="J433">
        <v>173</v>
      </c>
      <c r="K433">
        <v>83</v>
      </c>
      <c r="L433">
        <v>0</v>
      </c>
      <c r="M433">
        <v>121.73</v>
      </c>
      <c r="N433">
        <v>-99.37</v>
      </c>
    </row>
    <row r="434" spans="1:14" x14ac:dyDescent="0.25">
      <c r="A434" t="s">
        <v>44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 t="s">
        <v>159</v>
      </c>
      <c r="I434">
        <v>1</v>
      </c>
      <c r="J434">
        <v>174</v>
      </c>
      <c r="K434">
        <v>194</v>
      </c>
      <c r="L434">
        <v>0</v>
      </c>
      <c r="M434">
        <v>121.73</v>
      </c>
      <c r="N434">
        <v>100</v>
      </c>
    </row>
    <row r="435" spans="1:14" x14ac:dyDescent="0.25">
      <c r="A435" t="s">
        <v>28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2</v>
      </c>
      <c r="J435">
        <v>175</v>
      </c>
      <c r="K435">
        <v>190</v>
      </c>
      <c r="L435">
        <v>0</v>
      </c>
      <c r="M435">
        <v>121.73</v>
      </c>
      <c r="N435">
        <v>-50.4</v>
      </c>
    </row>
    <row r="436" spans="1:14" x14ac:dyDescent="0.25">
      <c r="A436" t="s">
        <v>89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4</v>
      </c>
      <c r="J436">
        <v>176</v>
      </c>
      <c r="K436">
        <v>186</v>
      </c>
      <c r="L436">
        <v>0</v>
      </c>
      <c r="M436">
        <v>121.73</v>
      </c>
      <c r="N436">
        <v>566.88</v>
      </c>
    </row>
    <row r="437" spans="1:14" x14ac:dyDescent="0.25">
      <c r="A437" t="s">
        <v>1060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177</v>
      </c>
      <c r="K437">
        <v>206</v>
      </c>
      <c r="L437">
        <v>0</v>
      </c>
      <c r="M437">
        <v>121.73</v>
      </c>
      <c r="N437">
        <v>100</v>
      </c>
    </row>
    <row r="438" spans="1:14" x14ac:dyDescent="0.25">
      <c r="A438" t="s">
        <v>10</v>
      </c>
      <c r="B438">
        <v>0</v>
      </c>
      <c r="C438">
        <v>0</v>
      </c>
      <c r="D438">
        <v>0</v>
      </c>
      <c r="E438">
        <v>1</v>
      </c>
      <c r="F438">
        <v>1</v>
      </c>
      <c r="G438">
        <v>1</v>
      </c>
      <c r="H438">
        <v>0</v>
      </c>
      <c r="I438">
        <v>0</v>
      </c>
      <c r="J438">
        <v>178</v>
      </c>
      <c r="K438">
        <v>174</v>
      </c>
      <c r="L438">
        <v>0</v>
      </c>
      <c r="M438">
        <v>121.73</v>
      </c>
      <c r="N438">
        <v>8628.9699999999993</v>
      </c>
    </row>
    <row r="439" spans="1:14" x14ac:dyDescent="0.25">
      <c r="A439" t="s">
        <v>27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2</v>
      </c>
      <c r="J439">
        <v>179</v>
      </c>
      <c r="K439">
        <v>208</v>
      </c>
      <c r="L439">
        <v>0</v>
      </c>
      <c r="M439">
        <v>121.73</v>
      </c>
      <c r="N439">
        <v>100</v>
      </c>
    </row>
    <row r="440" spans="1:14" x14ac:dyDescent="0.25">
      <c r="A440" t="s">
        <v>42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180</v>
      </c>
      <c r="K440">
        <v>215</v>
      </c>
      <c r="L440">
        <v>0</v>
      </c>
      <c r="M440">
        <v>121.73</v>
      </c>
      <c r="N440">
        <v>226.21</v>
      </c>
    </row>
    <row r="441" spans="1:14" x14ac:dyDescent="0.25">
      <c r="A441" t="s">
        <v>1050</v>
      </c>
      <c r="B441">
        <v>0</v>
      </c>
      <c r="C441">
        <v>0</v>
      </c>
      <c r="D441">
        <v>0</v>
      </c>
      <c r="E441">
        <v>1</v>
      </c>
      <c r="F441">
        <v>0</v>
      </c>
      <c r="G441">
        <v>39</v>
      </c>
      <c r="H441">
        <v>1</v>
      </c>
      <c r="I441">
        <v>0</v>
      </c>
      <c r="J441">
        <v>181</v>
      </c>
      <c r="K441">
        <v>175</v>
      </c>
      <c r="L441">
        <v>0</v>
      </c>
      <c r="M441">
        <v>121.73</v>
      </c>
      <c r="N441">
        <v>100</v>
      </c>
    </row>
    <row r="442" spans="1:14" x14ac:dyDescent="0.25">
      <c r="A442" t="s">
        <v>1056</v>
      </c>
      <c r="B442">
        <v>0</v>
      </c>
      <c r="C442">
        <v>0</v>
      </c>
      <c r="D442">
        <v>0</v>
      </c>
      <c r="E442" t="s">
        <v>159</v>
      </c>
      <c r="F442">
        <v>0</v>
      </c>
      <c r="G442">
        <v>0</v>
      </c>
      <c r="H442" t="s">
        <v>159</v>
      </c>
      <c r="I442">
        <v>0</v>
      </c>
      <c r="J442">
        <v>182</v>
      </c>
      <c r="K442">
        <v>224</v>
      </c>
      <c r="L442">
        <v>0</v>
      </c>
      <c r="M442">
        <v>121.73</v>
      </c>
      <c r="N442" t="s">
        <v>159</v>
      </c>
    </row>
    <row r="443" spans="1:14" x14ac:dyDescent="0.25">
      <c r="A443" t="s">
        <v>215</v>
      </c>
      <c r="B443">
        <v>0</v>
      </c>
      <c r="C443">
        <v>0</v>
      </c>
      <c r="D443">
        <v>0</v>
      </c>
      <c r="E443">
        <v>1</v>
      </c>
      <c r="F443">
        <v>1</v>
      </c>
      <c r="G443">
        <v>1</v>
      </c>
      <c r="H443">
        <v>10</v>
      </c>
      <c r="I443">
        <v>0</v>
      </c>
      <c r="J443">
        <v>183</v>
      </c>
      <c r="K443">
        <v>172</v>
      </c>
      <c r="L443">
        <v>0</v>
      </c>
      <c r="M443">
        <v>121.73</v>
      </c>
      <c r="N443">
        <v>-100</v>
      </c>
    </row>
    <row r="444" spans="1:14" x14ac:dyDescent="0.25">
      <c r="A444" t="s">
        <v>214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184</v>
      </c>
      <c r="K444">
        <v>199</v>
      </c>
      <c r="L444">
        <v>0</v>
      </c>
      <c r="M444">
        <v>121.73</v>
      </c>
      <c r="N444">
        <v>100</v>
      </c>
    </row>
    <row r="445" spans="1:14" x14ac:dyDescent="0.25">
      <c r="A445" t="s">
        <v>1058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185</v>
      </c>
      <c r="K445">
        <v>212</v>
      </c>
      <c r="L445">
        <v>0</v>
      </c>
      <c r="M445">
        <v>121.73</v>
      </c>
      <c r="N445">
        <v>-88.8</v>
      </c>
    </row>
    <row r="446" spans="1:14" x14ac:dyDescent="0.25">
      <c r="A446" t="s">
        <v>142</v>
      </c>
      <c r="B446">
        <v>0</v>
      </c>
      <c r="C446">
        <v>0</v>
      </c>
      <c r="D446">
        <v>0</v>
      </c>
      <c r="E446">
        <v>1</v>
      </c>
      <c r="F446">
        <v>0</v>
      </c>
      <c r="G446">
        <v>1</v>
      </c>
      <c r="H446">
        <v>2</v>
      </c>
      <c r="I446">
        <v>2</v>
      </c>
      <c r="J446">
        <v>186</v>
      </c>
      <c r="K446">
        <v>170</v>
      </c>
      <c r="L446">
        <v>0</v>
      </c>
      <c r="M446">
        <v>121.73</v>
      </c>
      <c r="N446">
        <v>-99.1</v>
      </c>
    </row>
    <row r="447" spans="1:14" x14ac:dyDescent="0.25">
      <c r="A447" t="s">
        <v>122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1</v>
      </c>
      <c r="H447">
        <v>1</v>
      </c>
      <c r="I447">
        <v>1</v>
      </c>
      <c r="J447">
        <v>187</v>
      </c>
      <c r="K447">
        <v>193</v>
      </c>
      <c r="L447">
        <v>0</v>
      </c>
      <c r="M447">
        <v>121.73</v>
      </c>
      <c r="N447">
        <v>-100</v>
      </c>
    </row>
    <row r="448" spans="1:14" x14ac:dyDescent="0.25">
      <c r="A448" t="s">
        <v>32</v>
      </c>
      <c r="B448">
        <v>0</v>
      </c>
      <c r="C448">
        <v>0</v>
      </c>
      <c r="D448">
        <v>0</v>
      </c>
      <c r="E448">
        <v>3</v>
      </c>
      <c r="F448">
        <v>4</v>
      </c>
      <c r="G448">
        <v>7</v>
      </c>
      <c r="H448">
        <v>9</v>
      </c>
      <c r="I448">
        <v>42</v>
      </c>
      <c r="J448">
        <v>188</v>
      </c>
      <c r="K448">
        <v>155</v>
      </c>
      <c r="L448">
        <v>0</v>
      </c>
      <c r="M448">
        <v>121.73</v>
      </c>
      <c r="N448">
        <v>1331.9</v>
      </c>
    </row>
    <row r="449" spans="1:14" x14ac:dyDescent="0.25">
      <c r="A449" t="s">
        <v>113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2</v>
      </c>
      <c r="H449">
        <v>2</v>
      </c>
      <c r="I449">
        <v>15</v>
      </c>
      <c r="J449">
        <v>189</v>
      </c>
      <c r="K449">
        <v>181</v>
      </c>
      <c r="L449">
        <v>0</v>
      </c>
      <c r="M449">
        <v>121.73</v>
      </c>
      <c r="N449">
        <v>150.04</v>
      </c>
    </row>
    <row r="450" spans="1:14" x14ac:dyDescent="0.25">
      <c r="A450" t="s">
        <v>147</v>
      </c>
      <c r="B450">
        <v>0</v>
      </c>
      <c r="C450">
        <v>0</v>
      </c>
      <c r="D450">
        <v>0</v>
      </c>
      <c r="E450">
        <v>2</v>
      </c>
      <c r="F450">
        <v>1</v>
      </c>
      <c r="G450">
        <v>0</v>
      </c>
      <c r="H450">
        <v>2</v>
      </c>
      <c r="I450">
        <v>3</v>
      </c>
      <c r="J450">
        <v>190</v>
      </c>
      <c r="K450">
        <v>158</v>
      </c>
      <c r="L450">
        <v>0</v>
      </c>
      <c r="M450">
        <v>121.73</v>
      </c>
      <c r="N450">
        <v>-83.83</v>
      </c>
    </row>
    <row r="451" spans="1:14" x14ac:dyDescent="0.25">
      <c r="A451" t="s">
        <v>1057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191</v>
      </c>
      <c r="K451">
        <v>201</v>
      </c>
      <c r="L451">
        <v>0</v>
      </c>
      <c r="M451">
        <v>121.73</v>
      </c>
      <c r="N451">
        <v>100</v>
      </c>
    </row>
    <row r="452" spans="1:14" x14ac:dyDescent="0.25">
      <c r="A452" t="s">
        <v>86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192</v>
      </c>
      <c r="K452">
        <v>200</v>
      </c>
      <c r="L452">
        <v>0</v>
      </c>
      <c r="M452">
        <v>121.73</v>
      </c>
      <c r="N452">
        <v>100</v>
      </c>
    </row>
    <row r="453" spans="1:14" x14ac:dyDescent="0.25">
      <c r="A453" t="s">
        <v>223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1</v>
      </c>
      <c r="H453">
        <v>0</v>
      </c>
      <c r="I453">
        <v>13</v>
      </c>
      <c r="J453">
        <v>193</v>
      </c>
      <c r="K453">
        <v>207</v>
      </c>
      <c r="L453">
        <v>0</v>
      </c>
      <c r="M453">
        <v>121.73</v>
      </c>
      <c r="N453">
        <v>100</v>
      </c>
    </row>
    <row r="454" spans="1:14" x14ac:dyDescent="0.25">
      <c r="A454" t="s">
        <v>1054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194</v>
      </c>
      <c r="K454">
        <v>211</v>
      </c>
      <c r="L454">
        <v>0</v>
      </c>
      <c r="M454">
        <v>121.73</v>
      </c>
      <c r="N454">
        <v>100</v>
      </c>
    </row>
    <row r="455" spans="1:14" x14ac:dyDescent="0.25">
      <c r="A455" t="s">
        <v>416</v>
      </c>
      <c r="B455">
        <v>0</v>
      </c>
      <c r="C455">
        <v>0</v>
      </c>
      <c r="D455">
        <v>0</v>
      </c>
      <c r="E455">
        <v>0</v>
      </c>
      <c r="F455">
        <v>1</v>
      </c>
      <c r="G455">
        <v>0</v>
      </c>
      <c r="H455">
        <v>15</v>
      </c>
      <c r="I455">
        <v>1</v>
      </c>
      <c r="J455">
        <v>195</v>
      </c>
      <c r="K455">
        <v>196</v>
      </c>
      <c r="L455">
        <v>0</v>
      </c>
      <c r="M455">
        <v>121.73</v>
      </c>
      <c r="N455">
        <v>-100</v>
      </c>
    </row>
    <row r="456" spans="1:14" x14ac:dyDescent="0.25">
      <c r="A456" t="s">
        <v>222</v>
      </c>
      <c r="B456">
        <v>0</v>
      </c>
      <c r="C456">
        <v>0</v>
      </c>
      <c r="D456">
        <v>0</v>
      </c>
      <c r="E456">
        <v>1</v>
      </c>
      <c r="F456">
        <v>1</v>
      </c>
      <c r="G456">
        <v>0</v>
      </c>
      <c r="H456">
        <v>1</v>
      </c>
      <c r="I456">
        <v>2</v>
      </c>
      <c r="J456">
        <v>196</v>
      </c>
      <c r="K456">
        <v>180</v>
      </c>
      <c r="L456">
        <v>0</v>
      </c>
      <c r="M456">
        <v>121.73</v>
      </c>
      <c r="N456">
        <v>-94.81</v>
      </c>
    </row>
    <row r="457" spans="1:14" x14ac:dyDescent="0.25">
      <c r="A457" t="s">
        <v>36</v>
      </c>
      <c r="B457">
        <v>0</v>
      </c>
      <c r="C457">
        <v>0</v>
      </c>
      <c r="D457">
        <v>0</v>
      </c>
      <c r="E457">
        <v>3</v>
      </c>
      <c r="F457">
        <v>0</v>
      </c>
      <c r="G457">
        <v>0</v>
      </c>
      <c r="H457">
        <v>0</v>
      </c>
      <c r="I457">
        <v>11</v>
      </c>
      <c r="J457">
        <v>197</v>
      </c>
      <c r="K457">
        <v>152</v>
      </c>
      <c r="L457">
        <v>0</v>
      </c>
      <c r="M457">
        <v>121.73</v>
      </c>
      <c r="N457">
        <v>100</v>
      </c>
    </row>
    <row r="458" spans="1:14" x14ac:dyDescent="0.25">
      <c r="A458" t="s">
        <v>13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1</v>
      </c>
      <c r="I458">
        <v>0</v>
      </c>
      <c r="J458">
        <v>198</v>
      </c>
      <c r="K458">
        <v>220</v>
      </c>
      <c r="L458">
        <v>0</v>
      </c>
      <c r="M458">
        <v>121.73</v>
      </c>
      <c r="N458">
        <v>15953.95</v>
      </c>
    </row>
    <row r="459" spans="1:14" x14ac:dyDescent="0.25">
      <c r="A459" t="s">
        <v>730</v>
      </c>
      <c r="B459">
        <v>0</v>
      </c>
      <c r="C459">
        <v>0</v>
      </c>
      <c r="D459">
        <v>0</v>
      </c>
      <c r="E459">
        <v>1</v>
      </c>
      <c r="F459">
        <v>0</v>
      </c>
      <c r="G459">
        <v>0</v>
      </c>
      <c r="H459">
        <v>5</v>
      </c>
      <c r="I459">
        <v>3</v>
      </c>
      <c r="J459">
        <v>199</v>
      </c>
      <c r="K459">
        <v>179</v>
      </c>
      <c r="L459">
        <v>0</v>
      </c>
      <c r="M459">
        <v>121.73</v>
      </c>
      <c r="N459" t="s">
        <v>159</v>
      </c>
    </row>
    <row r="460" spans="1:14" x14ac:dyDescent="0.25">
      <c r="A460" t="s">
        <v>202</v>
      </c>
      <c r="B460">
        <v>0</v>
      </c>
      <c r="C460">
        <v>0</v>
      </c>
      <c r="D460">
        <v>0</v>
      </c>
      <c r="E460">
        <v>1</v>
      </c>
      <c r="F460">
        <v>0</v>
      </c>
      <c r="G460">
        <v>0</v>
      </c>
      <c r="H460">
        <v>0</v>
      </c>
      <c r="I460">
        <v>0</v>
      </c>
      <c r="J460">
        <v>200</v>
      </c>
      <c r="K460">
        <v>165</v>
      </c>
      <c r="L460">
        <v>0</v>
      </c>
      <c r="M460">
        <v>121.73</v>
      </c>
      <c r="N460">
        <v>100</v>
      </c>
    </row>
    <row r="461" spans="1:14" x14ac:dyDescent="0.25">
      <c r="A461" t="s">
        <v>40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201</v>
      </c>
      <c r="K461">
        <v>218</v>
      </c>
      <c r="L461">
        <v>0</v>
      </c>
      <c r="M461">
        <v>121.73</v>
      </c>
      <c r="N461">
        <v>-81.88</v>
      </c>
    </row>
    <row r="462" spans="1:14" x14ac:dyDescent="0.25">
      <c r="A462" t="s">
        <v>82</v>
      </c>
      <c r="B462">
        <v>0</v>
      </c>
      <c r="C462">
        <v>0</v>
      </c>
      <c r="D462">
        <v>0</v>
      </c>
      <c r="E462">
        <v>1</v>
      </c>
      <c r="F462">
        <v>0</v>
      </c>
      <c r="G462">
        <v>0</v>
      </c>
      <c r="H462">
        <v>0</v>
      </c>
      <c r="I462">
        <v>1</v>
      </c>
      <c r="J462">
        <v>202</v>
      </c>
      <c r="K462">
        <v>166</v>
      </c>
      <c r="L462">
        <v>0</v>
      </c>
      <c r="M462">
        <v>121.73</v>
      </c>
      <c r="N462">
        <v>-93.47</v>
      </c>
    </row>
    <row r="463" spans="1:14" x14ac:dyDescent="0.25">
      <c r="A463" t="s">
        <v>1037</v>
      </c>
      <c r="B463">
        <v>0</v>
      </c>
      <c r="C463">
        <v>0</v>
      </c>
      <c r="D463">
        <v>0</v>
      </c>
      <c r="E463">
        <v>1</v>
      </c>
      <c r="F463">
        <v>1</v>
      </c>
      <c r="G463">
        <v>1</v>
      </c>
      <c r="H463">
        <v>0</v>
      </c>
      <c r="I463">
        <v>0</v>
      </c>
      <c r="J463">
        <v>203</v>
      </c>
      <c r="K463">
        <v>168</v>
      </c>
      <c r="L463">
        <v>0</v>
      </c>
      <c r="M463">
        <v>121.73</v>
      </c>
      <c r="N463">
        <v>100</v>
      </c>
    </row>
    <row r="464" spans="1:14" x14ac:dyDescent="0.25">
      <c r="A464" t="s">
        <v>11</v>
      </c>
      <c r="B464">
        <v>0</v>
      </c>
      <c r="C464">
        <v>0</v>
      </c>
      <c r="D464">
        <v>0</v>
      </c>
      <c r="E464">
        <v>6</v>
      </c>
      <c r="F464">
        <v>2</v>
      </c>
      <c r="G464">
        <v>4</v>
      </c>
      <c r="H464">
        <v>0</v>
      </c>
      <c r="I464">
        <v>0</v>
      </c>
      <c r="J464">
        <v>204</v>
      </c>
      <c r="K464">
        <v>137</v>
      </c>
      <c r="L464">
        <v>0</v>
      </c>
      <c r="M464">
        <v>121.73</v>
      </c>
      <c r="N464">
        <v>-96.87</v>
      </c>
    </row>
    <row r="465" spans="1:14" x14ac:dyDescent="0.25">
      <c r="A465" t="s">
        <v>100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1</v>
      </c>
      <c r="H465">
        <v>0</v>
      </c>
      <c r="I465">
        <v>0</v>
      </c>
      <c r="J465">
        <v>205</v>
      </c>
      <c r="K465">
        <v>187</v>
      </c>
      <c r="L465">
        <v>0</v>
      </c>
      <c r="M465">
        <v>121.73</v>
      </c>
      <c r="N465">
        <v>-100</v>
      </c>
    </row>
    <row r="466" spans="1:14" x14ac:dyDescent="0.25">
      <c r="A466" t="s">
        <v>201</v>
      </c>
      <c r="B466">
        <v>0</v>
      </c>
      <c r="C466">
        <v>0</v>
      </c>
      <c r="D466">
        <v>0</v>
      </c>
      <c r="E466">
        <v>24</v>
      </c>
      <c r="F466">
        <v>0</v>
      </c>
      <c r="G466">
        <v>0</v>
      </c>
      <c r="H466">
        <v>0</v>
      </c>
      <c r="I466">
        <v>1</v>
      </c>
      <c r="J466">
        <v>206</v>
      </c>
      <c r="K466">
        <v>113</v>
      </c>
      <c r="L466">
        <v>0</v>
      </c>
      <c r="M466">
        <v>121.73</v>
      </c>
      <c r="N466">
        <v>-100</v>
      </c>
    </row>
    <row r="467" spans="1:14" x14ac:dyDescent="0.25">
      <c r="A467" t="s">
        <v>128</v>
      </c>
      <c r="B467">
        <v>0</v>
      </c>
      <c r="C467">
        <v>0</v>
      </c>
      <c r="D467">
        <v>0</v>
      </c>
      <c r="E467">
        <v>0</v>
      </c>
      <c r="F467" t="s">
        <v>159</v>
      </c>
      <c r="G467" t="s">
        <v>159</v>
      </c>
      <c r="H467" t="s">
        <v>159</v>
      </c>
      <c r="I467">
        <v>1</v>
      </c>
      <c r="J467">
        <v>207</v>
      </c>
      <c r="K467">
        <v>202</v>
      </c>
      <c r="L467">
        <v>0</v>
      </c>
      <c r="M467">
        <v>121.73</v>
      </c>
      <c r="N467" t="s">
        <v>159</v>
      </c>
    </row>
    <row r="468" spans="1:14" x14ac:dyDescent="0.25">
      <c r="A468" t="s">
        <v>114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1</v>
      </c>
      <c r="I468">
        <v>0</v>
      </c>
      <c r="J468">
        <v>208</v>
      </c>
      <c r="K468">
        <v>189</v>
      </c>
      <c r="L468">
        <v>0</v>
      </c>
      <c r="M468">
        <v>121.73</v>
      </c>
      <c r="N468">
        <v>-100</v>
      </c>
    </row>
    <row r="469" spans="1:14" x14ac:dyDescent="0.25">
      <c r="A469" t="s">
        <v>421</v>
      </c>
      <c r="B469">
        <v>0</v>
      </c>
      <c r="C469">
        <v>0</v>
      </c>
      <c r="D469">
        <v>0</v>
      </c>
      <c r="E469" t="s">
        <v>159</v>
      </c>
      <c r="F469">
        <v>0</v>
      </c>
      <c r="G469" t="s">
        <v>159</v>
      </c>
      <c r="H469">
        <v>0</v>
      </c>
      <c r="I469">
        <v>0</v>
      </c>
      <c r="J469">
        <v>209</v>
      </c>
      <c r="K469">
        <v>227</v>
      </c>
      <c r="L469">
        <v>0</v>
      </c>
      <c r="M469">
        <v>121.73</v>
      </c>
      <c r="N469">
        <v>100</v>
      </c>
    </row>
    <row r="470" spans="1:14" x14ac:dyDescent="0.25">
      <c r="A470" t="s">
        <v>203</v>
      </c>
      <c r="B470">
        <v>0</v>
      </c>
      <c r="C470">
        <v>0</v>
      </c>
      <c r="D470">
        <v>0</v>
      </c>
      <c r="E470">
        <v>0</v>
      </c>
      <c r="F470">
        <v>1</v>
      </c>
      <c r="G470">
        <v>0</v>
      </c>
      <c r="H470">
        <v>0</v>
      </c>
      <c r="I470">
        <v>1</v>
      </c>
      <c r="J470">
        <v>210</v>
      </c>
      <c r="K470">
        <v>191</v>
      </c>
      <c r="L470">
        <v>0</v>
      </c>
      <c r="M470">
        <v>121.73</v>
      </c>
      <c r="N470">
        <v>9.77</v>
      </c>
    </row>
    <row r="471" spans="1:14" x14ac:dyDescent="0.25">
      <c r="A471" t="s">
        <v>216</v>
      </c>
      <c r="B471">
        <v>0</v>
      </c>
      <c r="C471">
        <v>0</v>
      </c>
      <c r="D471">
        <v>0</v>
      </c>
      <c r="E471">
        <v>0</v>
      </c>
      <c r="F471">
        <v>1</v>
      </c>
      <c r="G471">
        <v>0</v>
      </c>
      <c r="H471">
        <v>0</v>
      </c>
      <c r="I471">
        <v>24</v>
      </c>
      <c r="J471">
        <v>211</v>
      </c>
      <c r="K471">
        <v>188</v>
      </c>
      <c r="L471">
        <v>0</v>
      </c>
      <c r="M471">
        <v>121.73</v>
      </c>
      <c r="N471" t="s">
        <v>159</v>
      </c>
    </row>
    <row r="472" spans="1:14" x14ac:dyDescent="0.25">
      <c r="A472" t="s">
        <v>209</v>
      </c>
      <c r="B472">
        <v>0</v>
      </c>
      <c r="C472">
        <v>0</v>
      </c>
      <c r="D472">
        <v>0</v>
      </c>
      <c r="E472">
        <v>0</v>
      </c>
      <c r="F472">
        <v>280</v>
      </c>
      <c r="G472">
        <v>0</v>
      </c>
      <c r="H472">
        <v>0</v>
      </c>
      <c r="I472">
        <v>41</v>
      </c>
      <c r="J472">
        <v>212</v>
      </c>
      <c r="K472">
        <v>219</v>
      </c>
      <c r="L472">
        <v>0</v>
      </c>
      <c r="M472">
        <v>121.73</v>
      </c>
      <c r="N472">
        <v>100</v>
      </c>
    </row>
    <row r="473" spans="1:14" x14ac:dyDescent="0.25">
      <c r="A473" t="s">
        <v>1059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 t="s">
        <v>159</v>
      </c>
      <c r="J473">
        <v>213</v>
      </c>
      <c r="K473">
        <v>223</v>
      </c>
      <c r="L473">
        <v>0</v>
      </c>
      <c r="M473">
        <v>121.73</v>
      </c>
      <c r="N473" t="s">
        <v>159</v>
      </c>
    </row>
    <row r="474" spans="1:14" x14ac:dyDescent="0.25">
      <c r="A474" t="s">
        <v>1066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 t="s">
        <v>159</v>
      </c>
      <c r="I474">
        <v>0</v>
      </c>
      <c r="J474">
        <v>214</v>
      </c>
      <c r="K474">
        <v>222</v>
      </c>
      <c r="L474">
        <v>0</v>
      </c>
      <c r="M474">
        <v>121.73</v>
      </c>
      <c r="N474" t="s">
        <v>159</v>
      </c>
    </row>
    <row r="475" spans="1:14" x14ac:dyDescent="0.25">
      <c r="A475" t="s">
        <v>1055</v>
      </c>
      <c r="B475">
        <v>0</v>
      </c>
      <c r="C475">
        <v>0</v>
      </c>
      <c r="D475">
        <v>0</v>
      </c>
      <c r="E475" t="s">
        <v>159</v>
      </c>
      <c r="F475" t="s">
        <v>159</v>
      </c>
      <c r="G475">
        <v>0</v>
      </c>
      <c r="H475">
        <v>0</v>
      </c>
      <c r="I475">
        <v>0</v>
      </c>
      <c r="J475">
        <v>215</v>
      </c>
      <c r="K475">
        <v>225</v>
      </c>
      <c r="L475">
        <v>0</v>
      </c>
      <c r="M475">
        <v>121.73</v>
      </c>
      <c r="N475" t="s">
        <v>159</v>
      </c>
    </row>
    <row r="476" spans="1:14" x14ac:dyDescent="0.25">
      <c r="A476" t="s">
        <v>1065</v>
      </c>
      <c r="B476">
        <v>0</v>
      </c>
      <c r="C476">
        <v>0</v>
      </c>
      <c r="D476">
        <v>0</v>
      </c>
      <c r="E476" t="s">
        <v>159</v>
      </c>
      <c r="F476">
        <v>0</v>
      </c>
      <c r="G476">
        <v>0</v>
      </c>
      <c r="H476">
        <v>0</v>
      </c>
      <c r="I476">
        <v>0</v>
      </c>
      <c r="J476">
        <v>216</v>
      </c>
      <c r="K476">
        <v>226</v>
      </c>
      <c r="L476">
        <v>0</v>
      </c>
      <c r="M476">
        <v>121.73</v>
      </c>
      <c r="N476" t="s">
        <v>159</v>
      </c>
    </row>
    <row r="477" spans="1:14" x14ac:dyDescent="0.25">
      <c r="A477" t="s">
        <v>205</v>
      </c>
      <c r="B477">
        <v>0</v>
      </c>
      <c r="C477">
        <v>0</v>
      </c>
      <c r="D477">
        <v>0</v>
      </c>
      <c r="E477">
        <v>1</v>
      </c>
      <c r="F477">
        <v>1</v>
      </c>
      <c r="G477">
        <v>1</v>
      </c>
      <c r="H477">
        <v>0</v>
      </c>
      <c r="I477">
        <v>0</v>
      </c>
      <c r="J477">
        <v>217</v>
      </c>
      <c r="K477">
        <v>177</v>
      </c>
      <c r="L477">
        <v>0</v>
      </c>
      <c r="M477">
        <v>121.73</v>
      </c>
      <c r="N477">
        <v>-100</v>
      </c>
    </row>
    <row r="478" spans="1:14" x14ac:dyDescent="0.25">
      <c r="A478" t="s">
        <v>1067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1</v>
      </c>
      <c r="I478">
        <v>0</v>
      </c>
      <c r="J478">
        <v>218</v>
      </c>
      <c r="K478">
        <v>182</v>
      </c>
      <c r="L478">
        <v>0</v>
      </c>
      <c r="M478">
        <v>121.73</v>
      </c>
      <c r="N478" t="s">
        <v>159</v>
      </c>
    </row>
    <row r="479" spans="1:14" x14ac:dyDescent="0.25">
      <c r="A479" t="s">
        <v>1052</v>
      </c>
      <c r="B479">
        <v>0</v>
      </c>
      <c r="C479">
        <v>0</v>
      </c>
      <c r="D479">
        <v>0</v>
      </c>
      <c r="E479">
        <v>0</v>
      </c>
      <c r="F479">
        <v>0</v>
      </c>
      <c r="G479" t="s">
        <v>159</v>
      </c>
      <c r="H479" t="s">
        <v>159</v>
      </c>
      <c r="I479">
        <v>0</v>
      </c>
      <c r="J479">
        <v>219</v>
      </c>
      <c r="K479">
        <v>197</v>
      </c>
      <c r="L479">
        <v>0</v>
      </c>
      <c r="M479">
        <v>121.73</v>
      </c>
      <c r="N479" t="s">
        <v>159</v>
      </c>
    </row>
    <row r="480" spans="1:14" x14ac:dyDescent="0.25">
      <c r="A480" t="s">
        <v>23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220</v>
      </c>
      <c r="K480">
        <v>198</v>
      </c>
      <c r="L480">
        <v>0</v>
      </c>
      <c r="M480">
        <v>121.73</v>
      </c>
      <c r="N480" t="s">
        <v>159</v>
      </c>
    </row>
    <row r="481" spans="1:14" x14ac:dyDescent="0.25">
      <c r="A481" t="s">
        <v>409</v>
      </c>
      <c r="B481">
        <v>0</v>
      </c>
      <c r="C481">
        <v>0</v>
      </c>
      <c r="D481">
        <v>0</v>
      </c>
      <c r="E481">
        <v>0</v>
      </c>
      <c r="F481">
        <v>1</v>
      </c>
      <c r="G481">
        <v>0</v>
      </c>
      <c r="H481">
        <v>0</v>
      </c>
      <c r="I481">
        <v>1</v>
      </c>
      <c r="J481">
        <v>221</v>
      </c>
      <c r="K481">
        <v>204</v>
      </c>
      <c r="L481">
        <v>0</v>
      </c>
      <c r="M481">
        <v>121.73</v>
      </c>
      <c r="N481">
        <v>-100</v>
      </c>
    </row>
    <row r="482" spans="1:14" x14ac:dyDescent="0.25">
      <c r="A482" t="s">
        <v>46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1</v>
      </c>
      <c r="J482">
        <v>222</v>
      </c>
      <c r="K482">
        <v>210</v>
      </c>
      <c r="L482">
        <v>0</v>
      </c>
      <c r="M482">
        <v>121.73</v>
      </c>
      <c r="N482">
        <v>-100</v>
      </c>
    </row>
    <row r="483" spans="1:14" x14ac:dyDescent="0.25">
      <c r="A483" t="s">
        <v>43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223</v>
      </c>
      <c r="K483">
        <v>213</v>
      </c>
      <c r="L483">
        <v>0</v>
      </c>
      <c r="M483">
        <v>121.73</v>
      </c>
      <c r="N483" t="s">
        <v>159</v>
      </c>
    </row>
    <row r="484" spans="1:14" x14ac:dyDescent="0.25">
      <c r="A484" t="s">
        <v>208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224</v>
      </c>
      <c r="K484">
        <v>214</v>
      </c>
      <c r="L484">
        <v>0</v>
      </c>
      <c r="M484">
        <v>121.73</v>
      </c>
      <c r="N484" t="s">
        <v>159</v>
      </c>
    </row>
    <row r="485" spans="1:14" x14ac:dyDescent="0.25">
      <c r="A485" t="s">
        <v>1043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225</v>
      </c>
      <c r="K485">
        <v>216</v>
      </c>
      <c r="L485">
        <v>0</v>
      </c>
      <c r="M485">
        <v>121.73</v>
      </c>
      <c r="N485" t="s">
        <v>159</v>
      </c>
    </row>
    <row r="486" spans="1:14" x14ac:dyDescent="0.25">
      <c r="A486" t="s">
        <v>1061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226</v>
      </c>
      <c r="K486">
        <v>217</v>
      </c>
      <c r="L486">
        <v>0</v>
      </c>
      <c r="M486">
        <v>121.73</v>
      </c>
      <c r="N486" t="s">
        <v>159</v>
      </c>
    </row>
    <row r="487" spans="1:14" x14ac:dyDescent="0.25">
      <c r="A487" t="s">
        <v>1063</v>
      </c>
      <c r="B487">
        <v>0</v>
      </c>
      <c r="C487">
        <v>0</v>
      </c>
      <c r="D487">
        <v>0</v>
      </c>
      <c r="E487">
        <v>0</v>
      </c>
      <c r="F487" t="s">
        <v>159</v>
      </c>
      <c r="G487">
        <v>0</v>
      </c>
      <c r="H487" t="s">
        <v>159</v>
      </c>
      <c r="I487">
        <v>0</v>
      </c>
      <c r="J487">
        <v>227</v>
      </c>
      <c r="K487">
        <v>221</v>
      </c>
      <c r="L487">
        <v>0</v>
      </c>
      <c r="M487">
        <v>121.73</v>
      </c>
      <c r="N487" t="s">
        <v>159</v>
      </c>
    </row>
    <row r="489" spans="1:14" x14ac:dyDescent="0.25">
      <c r="A489" t="s">
        <v>337</v>
      </c>
      <c r="B489" s="25">
        <v>61953</v>
      </c>
      <c r="C489" s="25">
        <v>82229</v>
      </c>
      <c r="D489" s="25">
        <v>302989</v>
      </c>
      <c r="E489" s="25">
        <v>830252</v>
      </c>
      <c r="F489" s="25">
        <v>724247</v>
      </c>
      <c r="G489" s="25">
        <v>584062</v>
      </c>
      <c r="H489" s="25">
        <v>539367</v>
      </c>
      <c r="I489" s="25">
        <v>725057</v>
      </c>
    </row>
    <row r="491" spans="1:14" x14ac:dyDescent="0.25">
      <c r="A491" t="s">
        <v>1068</v>
      </c>
      <c r="B491">
        <v>61</v>
      </c>
      <c r="C491">
        <v>331</v>
      </c>
      <c r="D491">
        <v>699</v>
      </c>
      <c r="E491" s="25">
        <v>1275</v>
      </c>
      <c r="F491" s="25">
        <v>1179</v>
      </c>
      <c r="G491" s="25">
        <v>1193</v>
      </c>
      <c r="H491" s="25">
        <v>1224</v>
      </c>
      <c r="I491" s="25">
        <v>1332</v>
      </c>
      <c r="M491">
        <v>0.23</v>
      </c>
    </row>
    <row r="492" spans="1:14" x14ac:dyDescent="0.25">
      <c r="M492">
        <v>121.96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5"/>
  <sheetViews>
    <sheetView topLeftCell="A31" workbookViewId="0">
      <selection activeCell="C11" sqref="C11"/>
    </sheetView>
  </sheetViews>
  <sheetFormatPr defaultRowHeight="15" x14ac:dyDescent="0.25"/>
  <cols>
    <col min="1" max="1" width="40" customWidth="1"/>
    <col min="2" max="2" width="18.28515625" customWidth="1"/>
    <col min="3" max="3" width="14.28515625" customWidth="1"/>
    <col min="4" max="4" width="13.140625" customWidth="1"/>
    <col min="5" max="5" width="13.7109375" customWidth="1"/>
    <col min="6" max="6" width="14.85546875" customWidth="1"/>
    <col min="7" max="7" width="13.7109375" customWidth="1"/>
    <col min="8" max="8" width="14.42578125" customWidth="1"/>
    <col min="9" max="9" width="13.5703125" customWidth="1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</row>
    <row r="5" spans="1:10" x14ac:dyDescent="0.25">
      <c r="A5" s="1"/>
      <c r="B5" s="1"/>
      <c r="C5" s="1"/>
      <c r="D5" s="1"/>
      <c r="E5" s="1"/>
      <c r="F5" s="1"/>
      <c r="G5" s="1"/>
      <c r="H5" s="1"/>
      <c r="I5" s="1"/>
    </row>
    <row r="6" spans="1:10" x14ac:dyDescent="0.25">
      <c r="A6" s="2" t="s">
        <v>465</v>
      </c>
      <c r="B6" s="3"/>
      <c r="C6" s="3"/>
      <c r="D6" s="3"/>
      <c r="E6" s="3"/>
      <c r="F6" s="3"/>
      <c r="G6" s="3"/>
      <c r="H6" s="3"/>
      <c r="I6" s="3"/>
    </row>
    <row r="7" spans="1:10" x14ac:dyDescent="0.25">
      <c r="A7" s="4" t="s">
        <v>0</v>
      </c>
      <c r="B7" s="4" t="s">
        <v>1</v>
      </c>
      <c r="C7" s="4" t="s">
        <v>199</v>
      </c>
      <c r="D7" s="4" t="s">
        <v>2</v>
      </c>
      <c r="E7" s="4" t="s">
        <v>3</v>
      </c>
      <c r="F7" s="4" t="s">
        <v>4</v>
      </c>
      <c r="G7" s="4" t="s">
        <v>5</v>
      </c>
      <c r="H7" s="4" t="s">
        <v>6</v>
      </c>
      <c r="I7" s="4" t="s">
        <v>7</v>
      </c>
    </row>
    <row r="8" spans="1:10" x14ac:dyDescent="0.25">
      <c r="A8" s="3" t="s">
        <v>8</v>
      </c>
      <c r="B8" s="3" t="s">
        <v>172</v>
      </c>
      <c r="C8" s="6">
        <v>13377200</v>
      </c>
      <c r="D8" s="6">
        <v>14028675</v>
      </c>
      <c r="E8" s="6">
        <v>14291550</v>
      </c>
      <c r="F8" s="6">
        <v>13973650</v>
      </c>
      <c r="G8" s="6">
        <v>14498925</v>
      </c>
      <c r="H8" s="6">
        <v>15075675</v>
      </c>
      <c r="I8" s="6">
        <v>15684750</v>
      </c>
      <c r="J8" s="45">
        <v>1</v>
      </c>
    </row>
    <row r="9" spans="1:10" x14ac:dyDescent="0.25">
      <c r="A9" s="3" t="s">
        <v>8</v>
      </c>
      <c r="B9" s="3" t="s">
        <v>16</v>
      </c>
      <c r="C9" s="6">
        <v>6423781.4000000004</v>
      </c>
      <c r="D9" s="6">
        <v>7351329.2999999998</v>
      </c>
      <c r="E9" s="6">
        <v>8265095.5</v>
      </c>
      <c r="F9" s="6">
        <v>9258696.5999999996</v>
      </c>
      <c r="G9" s="6">
        <v>10161869.300000001</v>
      </c>
      <c r="H9" s="6">
        <v>11128585.4</v>
      </c>
      <c r="I9" s="6">
        <v>12212829.800000001</v>
      </c>
      <c r="J9" s="45">
        <v>2</v>
      </c>
    </row>
    <row r="10" spans="1:10" x14ac:dyDescent="0.25">
      <c r="A10" s="3" t="s">
        <v>8</v>
      </c>
      <c r="B10" s="3" t="s">
        <v>19</v>
      </c>
      <c r="C10" s="6">
        <v>2854955.8</v>
      </c>
      <c r="D10" s="6">
        <v>3224967.7</v>
      </c>
      <c r="E10" s="6">
        <v>3414226.8</v>
      </c>
      <c r="F10" s="6">
        <v>3791752.5</v>
      </c>
      <c r="G10" s="6">
        <v>4217556.7</v>
      </c>
      <c r="H10" s="6">
        <v>4565313.5999999996</v>
      </c>
      <c r="I10" s="6">
        <v>4832248.0999999996</v>
      </c>
      <c r="J10" s="45">
        <v>3</v>
      </c>
    </row>
    <row r="11" spans="1:10" x14ac:dyDescent="0.25">
      <c r="A11" s="3" t="s">
        <v>8</v>
      </c>
      <c r="B11" s="3" t="s">
        <v>21</v>
      </c>
      <c r="C11" s="6">
        <v>4083254.8</v>
      </c>
      <c r="D11" s="6">
        <v>4293829.3</v>
      </c>
      <c r="E11" s="6">
        <v>4343347.7</v>
      </c>
      <c r="F11" s="6">
        <v>4139040.5</v>
      </c>
      <c r="G11" s="6">
        <v>4389462.8</v>
      </c>
      <c r="H11" s="6">
        <v>4457545.5</v>
      </c>
      <c r="I11" s="6">
        <v>4627893.7</v>
      </c>
      <c r="J11" s="45">
        <v>4</v>
      </c>
    </row>
    <row r="12" spans="1:10" x14ac:dyDescent="0.25">
      <c r="A12" s="3" t="s">
        <v>8</v>
      </c>
      <c r="B12" s="3" t="s">
        <v>179</v>
      </c>
      <c r="C12" s="6">
        <v>2671940</v>
      </c>
      <c r="D12" s="6">
        <v>2843676.8</v>
      </c>
      <c r="E12" s="6">
        <v>2931042.7</v>
      </c>
      <c r="F12" s="6">
        <v>2806737.6</v>
      </c>
      <c r="G12" s="6">
        <v>2957582.9</v>
      </c>
      <c r="H12" s="6">
        <v>3112364.9</v>
      </c>
      <c r="I12" s="6">
        <v>3196977</v>
      </c>
      <c r="J12" s="45">
        <v>5</v>
      </c>
    </row>
    <row r="13" spans="1:10" x14ac:dyDescent="0.25">
      <c r="A13" s="3" t="s">
        <v>8</v>
      </c>
      <c r="B13" s="3" t="s">
        <v>67</v>
      </c>
      <c r="C13" s="6">
        <v>1894376.9</v>
      </c>
      <c r="D13" s="6">
        <v>2115654.7000000002</v>
      </c>
      <c r="E13" s="6">
        <v>2276087.6</v>
      </c>
      <c r="F13" s="6">
        <v>2116911.2999999998</v>
      </c>
      <c r="G13" s="6">
        <v>2241025</v>
      </c>
      <c r="H13" s="6">
        <v>2387964.7999999998</v>
      </c>
      <c r="I13" s="6">
        <v>2523036.4</v>
      </c>
      <c r="J13" s="45">
        <v>6</v>
      </c>
    </row>
    <row r="14" spans="1:10" x14ac:dyDescent="0.25">
      <c r="A14" s="3" t="s">
        <v>8</v>
      </c>
      <c r="B14" s="3" t="s">
        <v>78</v>
      </c>
      <c r="C14" s="6">
        <v>1700993.5</v>
      </c>
      <c r="D14" s="6">
        <v>1855888.4</v>
      </c>
      <c r="E14" s="6">
        <v>1996183.7</v>
      </c>
      <c r="F14" s="6">
        <v>2007065.7</v>
      </c>
      <c r="G14" s="6">
        <v>2186824.2000000002</v>
      </c>
      <c r="H14" s="6">
        <v>2294027.2999999998</v>
      </c>
      <c r="I14" s="6">
        <v>2355557.4</v>
      </c>
      <c r="J14" s="45">
        <v>7</v>
      </c>
    </row>
    <row r="15" spans="1:10" x14ac:dyDescent="0.25">
      <c r="A15" s="3" t="s">
        <v>8</v>
      </c>
      <c r="B15" s="3" t="s">
        <v>193</v>
      </c>
      <c r="C15" s="6">
        <v>2060522.4</v>
      </c>
      <c r="D15" s="6">
        <v>2199560.7000000002</v>
      </c>
      <c r="E15" s="6">
        <v>2223655.9</v>
      </c>
      <c r="F15" s="6">
        <v>2156713.7999999998</v>
      </c>
      <c r="G15" s="6">
        <v>2222074.2000000002</v>
      </c>
      <c r="H15" s="6">
        <v>2289770.4</v>
      </c>
      <c r="I15" s="6">
        <v>2339097.1</v>
      </c>
      <c r="J15" s="45">
        <v>8</v>
      </c>
    </row>
    <row r="16" spans="1:10" x14ac:dyDescent="0.25">
      <c r="A16" s="3" t="s">
        <v>8</v>
      </c>
      <c r="B16" s="3" t="s">
        <v>178</v>
      </c>
      <c r="C16" s="6">
        <v>1969458.2</v>
      </c>
      <c r="D16" s="6">
        <v>2073397.9</v>
      </c>
      <c r="E16" s="6">
        <v>2117409.6</v>
      </c>
      <c r="F16" s="6">
        <v>2069994.5</v>
      </c>
      <c r="G16" s="6">
        <v>2131199.1</v>
      </c>
      <c r="H16" s="6">
        <v>2213507.7999999998</v>
      </c>
      <c r="I16" s="6">
        <v>2254172.2000000002</v>
      </c>
      <c r="J16" s="45">
        <v>9</v>
      </c>
    </row>
    <row r="17" spans="1:10" x14ac:dyDescent="0.25">
      <c r="A17" s="3" t="s">
        <v>8</v>
      </c>
      <c r="B17" s="3" t="s">
        <v>183</v>
      </c>
      <c r="C17" s="6">
        <v>1732054.9</v>
      </c>
      <c r="D17" s="6">
        <v>1811420.6</v>
      </c>
      <c r="E17" s="6">
        <v>1831562.7</v>
      </c>
      <c r="F17" s="6">
        <v>1744770.5</v>
      </c>
      <c r="G17" s="6">
        <v>1798245.2</v>
      </c>
      <c r="H17" s="6">
        <v>1844038.7</v>
      </c>
      <c r="I17" s="6">
        <v>1833625.6000000001</v>
      </c>
      <c r="J17" s="45">
        <v>10</v>
      </c>
    </row>
    <row r="18" spans="1:10" x14ac:dyDescent="0.25">
      <c r="A18" s="3" t="s">
        <v>8</v>
      </c>
      <c r="B18" s="3" t="s">
        <v>92</v>
      </c>
      <c r="C18" s="6">
        <v>1404680.1</v>
      </c>
      <c r="D18" s="6">
        <v>1493683.2</v>
      </c>
      <c r="E18" s="6">
        <v>1545255.7</v>
      </c>
      <c r="F18" s="6">
        <v>1463244</v>
      </c>
      <c r="G18" s="6">
        <v>1561680.8</v>
      </c>
      <c r="H18" s="6">
        <v>1657982.2</v>
      </c>
      <c r="I18" s="6">
        <v>1759154.2</v>
      </c>
      <c r="J18" s="45">
        <v>11</v>
      </c>
    </row>
    <row r="19" spans="1:10" x14ac:dyDescent="0.25">
      <c r="A19" s="3" t="s">
        <v>8</v>
      </c>
      <c r="B19" s="3" t="s">
        <v>37</v>
      </c>
      <c r="C19" s="6">
        <v>1190811.3</v>
      </c>
      <c r="D19" s="6">
        <v>1287928</v>
      </c>
      <c r="E19" s="6">
        <v>1346750.9</v>
      </c>
      <c r="F19" s="6">
        <v>1362830.2</v>
      </c>
      <c r="G19" s="6">
        <v>1468326.2</v>
      </c>
      <c r="H19" s="6">
        <v>1551652.8</v>
      </c>
      <c r="I19" s="6">
        <v>1577148.9</v>
      </c>
      <c r="J19" s="45">
        <v>12</v>
      </c>
    </row>
    <row r="20" spans="1:10" x14ac:dyDescent="0.25">
      <c r="A20" s="3" t="s">
        <v>8</v>
      </c>
      <c r="B20" s="3" t="s">
        <v>171</v>
      </c>
      <c r="C20" s="6">
        <v>1232107</v>
      </c>
      <c r="D20" s="6">
        <v>1294227.3</v>
      </c>
      <c r="E20" s="6">
        <v>1337022.7</v>
      </c>
      <c r="F20" s="6">
        <v>1310544.3999999999</v>
      </c>
      <c r="G20" s="6">
        <v>1370174.5</v>
      </c>
      <c r="H20" s="6">
        <v>1435205.2</v>
      </c>
      <c r="I20" s="6">
        <v>1488619.2</v>
      </c>
      <c r="J20" s="45">
        <v>13</v>
      </c>
    </row>
    <row r="21" spans="1:10" x14ac:dyDescent="0.25">
      <c r="A21" s="3" t="s">
        <v>8</v>
      </c>
      <c r="B21" s="3" t="s">
        <v>189</v>
      </c>
      <c r="C21" s="6">
        <v>1273316.5</v>
      </c>
      <c r="D21" s="6">
        <v>1355419.6</v>
      </c>
      <c r="E21" s="6">
        <v>1398185.1</v>
      </c>
      <c r="F21" s="6">
        <v>1357590.7</v>
      </c>
      <c r="G21" s="6">
        <v>1371088.9</v>
      </c>
      <c r="H21" s="6">
        <v>1406554.2</v>
      </c>
      <c r="I21" s="6">
        <v>1411012.1</v>
      </c>
      <c r="J21" s="45">
        <v>14</v>
      </c>
    </row>
    <row r="22" spans="1:10" x14ac:dyDescent="0.25">
      <c r="A22" s="3" t="s">
        <v>8</v>
      </c>
      <c r="B22" s="3" t="s">
        <v>20</v>
      </c>
      <c r="C22" s="6">
        <v>767991.8</v>
      </c>
      <c r="D22" s="6">
        <v>840418.2</v>
      </c>
      <c r="E22" s="6">
        <v>910718.8</v>
      </c>
      <c r="F22" s="6">
        <v>961180.5</v>
      </c>
      <c r="G22" s="6">
        <v>1034645.8</v>
      </c>
      <c r="H22" s="6">
        <v>1125286.1000000001</v>
      </c>
      <c r="I22" s="6">
        <v>1216738.3</v>
      </c>
      <c r="J22" s="45">
        <v>15</v>
      </c>
    </row>
    <row r="23" spans="1:10" x14ac:dyDescent="0.25">
      <c r="A23" s="3" t="s">
        <v>8</v>
      </c>
      <c r="B23" s="3" t="s">
        <v>192</v>
      </c>
      <c r="C23" s="6">
        <v>824337.8</v>
      </c>
      <c r="D23" s="6">
        <v>888491.5</v>
      </c>
      <c r="E23" s="6">
        <v>913975.2</v>
      </c>
      <c r="F23" s="6">
        <v>877125.8</v>
      </c>
      <c r="G23" s="6">
        <v>970670.8</v>
      </c>
      <c r="H23" s="6">
        <v>1075155.8999999999</v>
      </c>
      <c r="I23" s="6">
        <v>1115603.8</v>
      </c>
      <c r="J23" s="45">
        <v>16</v>
      </c>
    </row>
    <row r="24" spans="1:10" x14ac:dyDescent="0.25">
      <c r="A24" s="3" t="s">
        <v>8</v>
      </c>
      <c r="B24" s="3" t="s">
        <v>129</v>
      </c>
      <c r="C24" s="6">
        <v>695754.7</v>
      </c>
      <c r="D24" s="6">
        <v>724340.2</v>
      </c>
      <c r="E24" s="6">
        <v>742002</v>
      </c>
      <c r="F24" s="6">
        <v>777938.4</v>
      </c>
      <c r="G24" s="6">
        <v>841883.2</v>
      </c>
      <c r="H24" s="6">
        <v>905116.1</v>
      </c>
      <c r="I24" s="6">
        <v>1031883.6</v>
      </c>
      <c r="J24" s="45">
        <v>17</v>
      </c>
    </row>
    <row r="25" spans="1:10" x14ac:dyDescent="0.25">
      <c r="A25" s="3" t="s">
        <v>8</v>
      </c>
      <c r="B25" s="3" t="s">
        <v>48</v>
      </c>
      <c r="C25" s="6">
        <v>732295.7</v>
      </c>
      <c r="D25" s="6">
        <v>788385.3</v>
      </c>
      <c r="E25" s="6">
        <v>827038.2</v>
      </c>
      <c r="F25" s="6">
        <v>846574.9</v>
      </c>
      <c r="G25" s="6">
        <v>879884.5</v>
      </c>
      <c r="H25" s="6">
        <v>920879.5</v>
      </c>
      <c r="I25" s="6">
        <v>973704.3</v>
      </c>
      <c r="J25" s="45">
        <v>18</v>
      </c>
    </row>
    <row r="26" spans="1:10" x14ac:dyDescent="0.25">
      <c r="A26" s="3" t="s">
        <v>8</v>
      </c>
      <c r="B26" s="3" t="s">
        <v>153</v>
      </c>
      <c r="C26" s="6">
        <v>557020.9</v>
      </c>
      <c r="D26" s="6">
        <v>607493.1</v>
      </c>
      <c r="E26" s="6">
        <v>673311.8</v>
      </c>
      <c r="F26" s="6">
        <v>691498.5</v>
      </c>
      <c r="G26" s="6">
        <v>752874.6</v>
      </c>
      <c r="H26" s="6">
        <v>834103.1</v>
      </c>
      <c r="I26" s="6">
        <v>906715.4</v>
      </c>
      <c r="J26" s="45">
        <v>19</v>
      </c>
    </row>
    <row r="27" spans="1:10" x14ac:dyDescent="0.25">
      <c r="A27" s="3" t="s">
        <v>8</v>
      </c>
      <c r="B27" s="3" t="s">
        <v>39</v>
      </c>
      <c r="C27" s="6">
        <v>660666.5</v>
      </c>
      <c r="D27" s="6">
        <v>720533</v>
      </c>
      <c r="E27" s="6">
        <v>741881.7</v>
      </c>
      <c r="F27" s="6">
        <v>734787.1</v>
      </c>
      <c r="G27" s="6">
        <v>824738.3</v>
      </c>
      <c r="H27" s="6">
        <v>876560.6</v>
      </c>
      <c r="I27" s="6">
        <v>903448.2</v>
      </c>
      <c r="J27" s="45">
        <v>20</v>
      </c>
    </row>
    <row r="28" spans="1:10" x14ac:dyDescent="0.25">
      <c r="A28" s="3" t="s">
        <v>8</v>
      </c>
      <c r="B28" s="3" t="s">
        <v>65</v>
      </c>
      <c r="C28" s="6">
        <v>568076.6</v>
      </c>
      <c r="D28" s="6">
        <v>624263.69999999995</v>
      </c>
      <c r="E28" s="6">
        <v>670614.5</v>
      </c>
      <c r="F28" s="6">
        <v>687726.4</v>
      </c>
      <c r="G28" s="6">
        <v>723855.5</v>
      </c>
      <c r="H28" s="6">
        <v>771263.4</v>
      </c>
      <c r="I28" s="6">
        <v>804782.1</v>
      </c>
      <c r="J28" s="45">
        <v>21</v>
      </c>
    </row>
    <row r="29" spans="1:10" x14ac:dyDescent="0.25">
      <c r="A29" s="3" t="s">
        <v>8</v>
      </c>
      <c r="B29" s="3" t="s">
        <v>73</v>
      </c>
      <c r="C29" s="6">
        <v>469805.4</v>
      </c>
      <c r="D29" s="6">
        <v>525521.19999999995</v>
      </c>
      <c r="E29" s="6">
        <v>573117.80000000005</v>
      </c>
      <c r="F29" s="6">
        <v>582633.9</v>
      </c>
      <c r="G29" s="6">
        <v>644618.1</v>
      </c>
      <c r="H29" s="6">
        <v>717298.3</v>
      </c>
      <c r="I29" s="6">
        <v>743982.7</v>
      </c>
      <c r="J29" s="45">
        <v>22</v>
      </c>
    </row>
    <row r="30" spans="1:10" x14ac:dyDescent="0.25">
      <c r="A30" s="3" t="s">
        <v>8</v>
      </c>
      <c r="B30" s="3" t="s">
        <v>186</v>
      </c>
      <c r="C30" s="6">
        <v>609724.6</v>
      </c>
      <c r="D30" s="6">
        <v>652708.9</v>
      </c>
      <c r="E30" s="6">
        <v>678631.3</v>
      </c>
      <c r="F30" s="6">
        <v>659649</v>
      </c>
      <c r="G30" s="6">
        <v>679054.2</v>
      </c>
      <c r="H30" s="6">
        <v>700783.5</v>
      </c>
      <c r="I30" s="6">
        <v>706632.9</v>
      </c>
      <c r="J30" s="45">
        <v>23</v>
      </c>
    </row>
    <row r="31" spans="1:10" x14ac:dyDescent="0.25">
      <c r="A31" s="3" t="s">
        <v>8</v>
      </c>
      <c r="B31" s="3" t="s">
        <v>41</v>
      </c>
      <c r="C31" s="6">
        <v>482973.5</v>
      </c>
      <c r="D31" s="6">
        <v>522057.4</v>
      </c>
      <c r="E31" s="6">
        <v>546917.19999999995</v>
      </c>
      <c r="F31" s="6">
        <v>538829</v>
      </c>
      <c r="G31" s="6">
        <v>588653.19999999995</v>
      </c>
      <c r="H31" s="6">
        <v>601674.5</v>
      </c>
      <c r="I31" s="6">
        <v>645777.5</v>
      </c>
      <c r="J31" s="45">
        <v>24</v>
      </c>
    </row>
    <row r="32" spans="1:10" x14ac:dyDescent="0.25">
      <c r="A32" s="3" t="s">
        <v>8</v>
      </c>
      <c r="B32" s="3" t="s">
        <v>157</v>
      </c>
      <c r="C32" s="6">
        <v>442297.8</v>
      </c>
      <c r="D32" s="6">
        <v>480387.2</v>
      </c>
      <c r="E32" s="6">
        <v>508905.1</v>
      </c>
      <c r="F32" s="6">
        <v>505440.2</v>
      </c>
      <c r="G32" s="6">
        <v>528071.1</v>
      </c>
      <c r="H32" s="6">
        <v>557953.5</v>
      </c>
      <c r="I32" s="6">
        <v>582354.19999999995</v>
      </c>
      <c r="J32" s="45">
        <v>25</v>
      </c>
    </row>
    <row r="33" spans="1:10" x14ac:dyDescent="0.25">
      <c r="A33" s="3" t="s">
        <v>8</v>
      </c>
      <c r="B33" s="3" t="s">
        <v>120</v>
      </c>
      <c r="C33" s="6">
        <v>367678.6</v>
      </c>
      <c r="D33" s="6">
        <v>405168.7</v>
      </c>
      <c r="E33" s="6">
        <v>443756.2</v>
      </c>
      <c r="F33" s="6">
        <v>468615.1</v>
      </c>
      <c r="G33" s="6">
        <v>499230.5</v>
      </c>
      <c r="H33" s="6">
        <v>517106.6</v>
      </c>
      <c r="I33" s="6">
        <v>520591</v>
      </c>
      <c r="J33" s="45">
        <v>26</v>
      </c>
    </row>
    <row r="34" spans="1:10" x14ac:dyDescent="0.25">
      <c r="A34" s="3" t="s">
        <v>8</v>
      </c>
      <c r="B34" s="3" t="s">
        <v>31</v>
      </c>
      <c r="C34" s="6">
        <v>371737</v>
      </c>
      <c r="D34" s="6">
        <v>408583.9</v>
      </c>
      <c r="E34" s="6">
        <v>433044.4</v>
      </c>
      <c r="F34" s="6">
        <v>444335.8</v>
      </c>
      <c r="G34" s="6">
        <v>464078.8</v>
      </c>
      <c r="H34" s="6">
        <v>488378</v>
      </c>
      <c r="I34" s="6">
        <v>515380.4</v>
      </c>
      <c r="J34" s="45">
        <v>27</v>
      </c>
    </row>
    <row r="35" spans="1:10" x14ac:dyDescent="0.25">
      <c r="A35" s="3" t="s">
        <v>8</v>
      </c>
      <c r="B35" s="3" t="s">
        <v>80</v>
      </c>
      <c r="C35" s="6">
        <v>346717.1</v>
      </c>
      <c r="D35" s="6">
        <v>381397</v>
      </c>
      <c r="E35" s="6">
        <v>403683.1</v>
      </c>
      <c r="F35" s="6">
        <v>413927</v>
      </c>
      <c r="G35" s="6">
        <v>437061.5</v>
      </c>
      <c r="H35" s="6">
        <v>479556.1</v>
      </c>
      <c r="I35" s="6">
        <v>510145.1</v>
      </c>
      <c r="J35" s="45">
        <v>28</v>
      </c>
    </row>
    <row r="36" spans="1:10" x14ac:dyDescent="0.25">
      <c r="A36" s="3" t="s">
        <v>8</v>
      </c>
      <c r="B36" s="3" t="s">
        <v>26</v>
      </c>
      <c r="C36" s="6">
        <v>341605</v>
      </c>
      <c r="D36" s="6">
        <v>373786.5</v>
      </c>
      <c r="E36" s="6">
        <v>400597.8</v>
      </c>
      <c r="F36" s="6">
        <v>397799.7</v>
      </c>
      <c r="G36" s="6">
        <v>432085.3</v>
      </c>
      <c r="H36" s="6">
        <v>463726.3</v>
      </c>
      <c r="I36" s="6">
        <v>504372.1</v>
      </c>
      <c r="J36" s="45">
        <v>29</v>
      </c>
    </row>
    <row r="37" spans="1:10" x14ac:dyDescent="0.25">
      <c r="A37" s="3" t="s">
        <v>8</v>
      </c>
      <c r="B37" s="3" t="s">
        <v>148</v>
      </c>
      <c r="C37" s="6">
        <v>268233.2</v>
      </c>
      <c r="D37" s="6">
        <v>296202.3</v>
      </c>
      <c r="E37" s="6">
        <v>321329.40000000002</v>
      </c>
      <c r="F37" s="6">
        <v>346939.8</v>
      </c>
      <c r="G37" s="6">
        <v>379053</v>
      </c>
      <c r="H37" s="6">
        <v>416912.1</v>
      </c>
      <c r="I37" s="6">
        <v>427772.1</v>
      </c>
      <c r="J37" s="45">
        <v>30</v>
      </c>
    </row>
    <row r="38" spans="1:10" x14ac:dyDescent="0.25">
      <c r="A38" s="3" t="s">
        <v>8</v>
      </c>
      <c r="B38" s="3" t="s">
        <v>33</v>
      </c>
      <c r="C38" s="6">
        <v>283544.8</v>
      </c>
      <c r="D38" s="6">
        <v>311071.40000000002</v>
      </c>
      <c r="E38" s="6">
        <v>331170.09999999998</v>
      </c>
      <c r="F38" s="6">
        <v>337900.1</v>
      </c>
      <c r="G38" s="6">
        <v>368542</v>
      </c>
      <c r="H38" s="6">
        <v>391126.2</v>
      </c>
      <c r="I38" s="6">
        <v>424206.5</v>
      </c>
      <c r="J38" s="45">
        <v>31</v>
      </c>
    </row>
    <row r="39" spans="1:10" x14ac:dyDescent="0.25">
      <c r="A39" s="3" t="s">
        <v>8</v>
      </c>
      <c r="B39" s="3" t="s">
        <v>174</v>
      </c>
      <c r="C39" s="6">
        <v>357832.8</v>
      </c>
      <c r="D39" s="6">
        <v>378596.4</v>
      </c>
      <c r="E39" s="6">
        <v>390942.4</v>
      </c>
      <c r="F39" s="6">
        <v>383326.2</v>
      </c>
      <c r="G39" s="6">
        <v>397905</v>
      </c>
      <c r="H39" s="6">
        <v>413689</v>
      </c>
      <c r="I39" s="6">
        <v>420112.6</v>
      </c>
      <c r="J39" s="45">
        <v>32</v>
      </c>
    </row>
    <row r="40" spans="1:10" x14ac:dyDescent="0.25">
      <c r="A40" s="3" t="s">
        <v>8</v>
      </c>
      <c r="B40" s="3" t="s">
        <v>103</v>
      </c>
      <c r="C40" s="6">
        <v>299563.5</v>
      </c>
      <c r="D40" s="6">
        <v>335316.59999999998</v>
      </c>
      <c r="E40" s="6">
        <v>360806.2</v>
      </c>
      <c r="F40" s="6">
        <v>352222.6</v>
      </c>
      <c r="G40" s="6">
        <v>351601</v>
      </c>
      <c r="H40" s="6">
        <v>373370.1</v>
      </c>
      <c r="I40" s="6">
        <v>401195.7</v>
      </c>
      <c r="J40" s="45">
        <v>33</v>
      </c>
    </row>
    <row r="41" spans="1:10" x14ac:dyDescent="0.25">
      <c r="A41" s="3" t="s">
        <v>8</v>
      </c>
      <c r="B41" s="3" t="s">
        <v>190</v>
      </c>
      <c r="C41" s="6">
        <v>322576.7</v>
      </c>
      <c r="D41" s="6">
        <v>342990.8</v>
      </c>
      <c r="E41" s="6">
        <v>348409.3</v>
      </c>
      <c r="F41" s="6">
        <v>333776.5</v>
      </c>
      <c r="G41" s="6">
        <v>360424.5</v>
      </c>
      <c r="H41" s="6">
        <v>381753.3</v>
      </c>
      <c r="I41" s="6">
        <v>391902.4</v>
      </c>
      <c r="J41" s="45">
        <v>34</v>
      </c>
    </row>
    <row r="42" spans="1:10" x14ac:dyDescent="0.25">
      <c r="A42" s="3" t="s">
        <v>8</v>
      </c>
      <c r="B42" s="3" t="s">
        <v>18</v>
      </c>
      <c r="C42" s="6">
        <v>274334.3</v>
      </c>
      <c r="D42" s="6">
        <v>300519.90000000002</v>
      </c>
      <c r="E42" s="6">
        <v>313703.5</v>
      </c>
      <c r="F42" s="6">
        <v>308696.7</v>
      </c>
      <c r="G42" s="6">
        <v>334044.59999999998</v>
      </c>
      <c r="H42" s="6">
        <v>357734.3</v>
      </c>
      <c r="I42" s="6">
        <v>369383.1</v>
      </c>
      <c r="J42" s="45">
        <v>35</v>
      </c>
    </row>
    <row r="43" spans="1:10" x14ac:dyDescent="0.25">
      <c r="A43" s="3" t="s">
        <v>8</v>
      </c>
      <c r="B43" s="3" t="s">
        <v>191</v>
      </c>
      <c r="C43" s="6">
        <v>294684.3</v>
      </c>
      <c r="D43" s="6">
        <v>314968.2</v>
      </c>
      <c r="E43" s="6">
        <v>328808.59999999998</v>
      </c>
      <c r="F43" s="6">
        <v>325335.40000000002</v>
      </c>
      <c r="G43" s="6">
        <v>339629.6</v>
      </c>
      <c r="H43" s="6">
        <v>353484.3</v>
      </c>
      <c r="I43" s="6">
        <v>363352.9</v>
      </c>
      <c r="J43" s="45">
        <v>36</v>
      </c>
    </row>
    <row r="44" spans="1:10" x14ac:dyDescent="0.25">
      <c r="A44" s="3" t="s">
        <v>8</v>
      </c>
      <c r="B44" s="3" t="s">
        <v>173</v>
      </c>
      <c r="C44" s="6">
        <v>300504.09999999998</v>
      </c>
      <c r="D44" s="6">
        <v>320491</v>
      </c>
      <c r="E44" s="6">
        <v>332249.40000000002</v>
      </c>
      <c r="F44" s="6">
        <v>322606.3</v>
      </c>
      <c r="G44" s="6">
        <v>333795.8</v>
      </c>
      <c r="H44" s="6">
        <v>350072.8</v>
      </c>
      <c r="I44" s="6">
        <v>359097.3</v>
      </c>
      <c r="J44" s="45">
        <v>37</v>
      </c>
    </row>
    <row r="45" spans="1:10" x14ac:dyDescent="0.25">
      <c r="A45" s="3" t="s">
        <v>8</v>
      </c>
      <c r="B45" s="3" t="s">
        <v>71</v>
      </c>
      <c r="C45" s="6">
        <v>291614.7</v>
      </c>
      <c r="D45" s="6">
        <v>322908.2</v>
      </c>
      <c r="E45" s="6">
        <v>337626.8</v>
      </c>
      <c r="F45" s="6">
        <v>290135</v>
      </c>
      <c r="G45" s="6">
        <v>306069.8</v>
      </c>
      <c r="H45" s="6">
        <v>328807.8</v>
      </c>
      <c r="I45" s="6">
        <v>335210.3</v>
      </c>
      <c r="J45" s="45">
        <v>38</v>
      </c>
    </row>
    <row r="46" spans="1:10" x14ac:dyDescent="0.25">
      <c r="A46" s="3" t="s">
        <v>8</v>
      </c>
      <c r="B46" s="3" t="s">
        <v>96</v>
      </c>
      <c r="C46" s="6">
        <v>196015</v>
      </c>
      <c r="D46" s="6">
        <v>219730.1</v>
      </c>
      <c r="E46" s="6">
        <v>246560.1</v>
      </c>
      <c r="F46" s="6">
        <v>250865.1</v>
      </c>
      <c r="G46" s="6">
        <v>276551</v>
      </c>
      <c r="H46" s="6">
        <v>299781.3</v>
      </c>
      <c r="I46" s="6">
        <v>326683</v>
      </c>
      <c r="J46" s="45">
        <v>39</v>
      </c>
    </row>
    <row r="47" spans="1:10" x14ac:dyDescent="0.25">
      <c r="A47" s="3" t="s">
        <v>8</v>
      </c>
      <c r="B47" s="3" t="s">
        <v>35</v>
      </c>
      <c r="C47" s="6">
        <v>217079.9</v>
      </c>
      <c r="D47" s="6">
        <v>243471.6</v>
      </c>
      <c r="E47" s="6">
        <v>253200.1</v>
      </c>
      <c r="F47" s="6">
        <v>253372</v>
      </c>
      <c r="G47" s="6">
        <v>294702.59999999998</v>
      </c>
      <c r="H47" s="6">
        <v>316675.5</v>
      </c>
      <c r="I47" s="6">
        <v>326616.7</v>
      </c>
      <c r="J47" s="45">
        <v>40</v>
      </c>
    </row>
    <row r="48" spans="1:10" x14ac:dyDescent="0.25">
      <c r="A48" s="3" t="s">
        <v>8</v>
      </c>
      <c r="B48" s="3" t="s">
        <v>79</v>
      </c>
      <c r="C48" s="6">
        <v>225763.1</v>
      </c>
      <c r="D48" s="6">
        <v>244491.3</v>
      </c>
      <c r="E48" s="6">
        <v>257688.8</v>
      </c>
      <c r="F48" s="6">
        <v>257851.7</v>
      </c>
      <c r="G48" s="6">
        <v>276333.59999999998</v>
      </c>
      <c r="H48" s="6">
        <v>298801.5</v>
      </c>
      <c r="I48" s="6">
        <v>320689.90000000002</v>
      </c>
      <c r="J48" s="45">
        <v>41</v>
      </c>
    </row>
    <row r="49" spans="1:10" x14ac:dyDescent="0.25">
      <c r="A49" s="3" t="s">
        <v>8</v>
      </c>
      <c r="B49" s="3" t="s">
        <v>47</v>
      </c>
      <c r="C49" s="6">
        <v>198953.9</v>
      </c>
      <c r="D49" s="6">
        <v>222038.9</v>
      </c>
      <c r="E49" s="6">
        <v>241286.9</v>
      </c>
      <c r="F49" s="6">
        <v>256345.3</v>
      </c>
      <c r="G49" s="6">
        <v>277392.5</v>
      </c>
      <c r="H49" s="6">
        <v>299979</v>
      </c>
      <c r="I49" s="6">
        <v>319285.40000000002</v>
      </c>
      <c r="J49" s="45">
        <v>42</v>
      </c>
    </row>
    <row r="50" spans="1:10" x14ac:dyDescent="0.25">
      <c r="A50" s="3" t="s">
        <v>8</v>
      </c>
      <c r="B50" s="3" t="s">
        <v>55</v>
      </c>
      <c r="C50" s="6">
        <v>239146.8</v>
      </c>
      <c r="D50" s="6">
        <v>260199.8</v>
      </c>
      <c r="E50" s="6">
        <v>274220.5</v>
      </c>
      <c r="F50" s="6">
        <v>264140.2</v>
      </c>
      <c r="G50" s="6">
        <v>274335.5</v>
      </c>
      <c r="H50" s="6">
        <v>285476.40000000002</v>
      </c>
      <c r="I50" s="6">
        <v>287319.40000000002</v>
      </c>
      <c r="J50" s="45">
        <v>43</v>
      </c>
    </row>
    <row r="51" spans="1:10" x14ac:dyDescent="0.25">
      <c r="A51" s="3" t="s">
        <v>8</v>
      </c>
      <c r="B51" s="3" t="s">
        <v>12</v>
      </c>
      <c r="C51" s="6">
        <v>178753.9</v>
      </c>
      <c r="D51" s="6">
        <v>193836.7</v>
      </c>
      <c r="E51" s="6">
        <v>212796.1</v>
      </c>
      <c r="F51" s="6">
        <v>227012.4</v>
      </c>
      <c r="G51" s="6">
        <v>242702.7</v>
      </c>
      <c r="H51" s="6">
        <v>263914.09999999998</v>
      </c>
      <c r="I51" s="6">
        <v>286721.2</v>
      </c>
      <c r="J51" s="45">
        <v>44</v>
      </c>
    </row>
    <row r="52" spans="1:10" x14ac:dyDescent="0.25">
      <c r="A52" s="3" t="s">
        <v>8</v>
      </c>
      <c r="B52" s="3" t="s">
        <v>167</v>
      </c>
      <c r="C52" s="6">
        <v>259938.9</v>
      </c>
      <c r="D52" s="6">
        <v>281115.2</v>
      </c>
      <c r="E52" s="6">
        <v>299373.59999999998</v>
      </c>
      <c r="F52" s="6">
        <v>247301.5</v>
      </c>
      <c r="G52" s="6">
        <v>252661.7</v>
      </c>
      <c r="H52" s="6">
        <v>268248.8</v>
      </c>
      <c r="I52" s="6">
        <v>281315.90000000002</v>
      </c>
      <c r="J52" s="45">
        <v>45</v>
      </c>
    </row>
    <row r="53" spans="1:10" x14ac:dyDescent="0.25">
      <c r="A53" s="3" t="s">
        <v>8</v>
      </c>
      <c r="B53" s="3" t="s">
        <v>187</v>
      </c>
      <c r="C53" s="6">
        <v>233991.6</v>
      </c>
      <c r="D53" s="6">
        <v>247154.5</v>
      </c>
      <c r="E53" s="6">
        <v>252706.2</v>
      </c>
      <c r="F53" s="6">
        <v>251433.2</v>
      </c>
      <c r="G53" s="6">
        <v>255397.2</v>
      </c>
      <c r="H53" s="6">
        <v>264343.3</v>
      </c>
      <c r="I53" s="6">
        <v>277151.3</v>
      </c>
      <c r="J53" s="45">
        <v>46</v>
      </c>
    </row>
    <row r="54" spans="1:10" x14ac:dyDescent="0.25">
      <c r="A54" s="3" t="s">
        <v>8</v>
      </c>
      <c r="B54" s="3" t="s">
        <v>180</v>
      </c>
      <c r="C54" s="6">
        <v>299313.90000000002</v>
      </c>
      <c r="D54" s="6">
        <v>318800.09999999998</v>
      </c>
      <c r="E54" s="6">
        <v>325240.90000000002</v>
      </c>
      <c r="F54" s="6">
        <v>317855.8</v>
      </c>
      <c r="G54" s="6">
        <v>306416.09999999998</v>
      </c>
      <c r="H54" s="6">
        <v>290434.09999999998</v>
      </c>
      <c r="I54" s="6">
        <v>276784.3</v>
      </c>
      <c r="J54" s="45">
        <v>47</v>
      </c>
    </row>
    <row r="55" spans="1:10" x14ac:dyDescent="0.25">
      <c r="A55" s="3" t="s">
        <v>8</v>
      </c>
      <c r="B55" s="3" t="s">
        <v>66</v>
      </c>
      <c r="C55" s="6">
        <v>226445.9</v>
      </c>
      <c r="D55" s="6">
        <v>247770.6</v>
      </c>
      <c r="E55" s="6">
        <v>271752.90000000002</v>
      </c>
      <c r="F55" s="6">
        <v>256206.2</v>
      </c>
      <c r="G55" s="6">
        <v>256586.6</v>
      </c>
      <c r="H55" s="6">
        <v>267777</v>
      </c>
      <c r="I55" s="6">
        <v>273382.7</v>
      </c>
      <c r="J55" s="45">
        <v>48</v>
      </c>
    </row>
    <row r="56" spans="1:10" x14ac:dyDescent="0.25">
      <c r="A56" s="3" t="s">
        <v>8</v>
      </c>
      <c r="B56" s="3" t="s">
        <v>131</v>
      </c>
      <c r="C56" s="6">
        <v>176318.2</v>
      </c>
      <c r="D56" s="6">
        <v>192114.8</v>
      </c>
      <c r="E56" s="6">
        <v>204478.1</v>
      </c>
      <c r="F56" s="6">
        <v>208537.4</v>
      </c>
      <c r="G56" s="6">
        <v>221841.9</v>
      </c>
      <c r="H56" s="6">
        <v>236974</v>
      </c>
      <c r="I56" s="6">
        <v>248686.8</v>
      </c>
      <c r="J56" s="45">
        <v>49</v>
      </c>
    </row>
    <row r="57" spans="1:10" x14ac:dyDescent="0.25">
      <c r="A57" s="3" t="s">
        <v>8</v>
      </c>
      <c r="B57" s="3" t="s">
        <v>188</v>
      </c>
      <c r="C57" s="6">
        <v>228487.8</v>
      </c>
      <c r="D57" s="6">
        <v>240509.9</v>
      </c>
      <c r="E57" s="6">
        <v>246041.60000000001</v>
      </c>
      <c r="F57" s="6">
        <v>240756</v>
      </c>
      <c r="G57" s="6">
        <v>248718.7</v>
      </c>
      <c r="H57" s="6">
        <v>250094.7</v>
      </c>
      <c r="I57" s="6">
        <v>246511.5</v>
      </c>
      <c r="J57" s="45">
        <v>50</v>
      </c>
    </row>
    <row r="58" spans="1:10" x14ac:dyDescent="0.25">
      <c r="A58" s="3" t="s">
        <v>8</v>
      </c>
      <c r="B58" s="3" t="s">
        <v>22</v>
      </c>
      <c r="C58" s="6">
        <v>150577.9</v>
      </c>
      <c r="D58" s="6">
        <v>171529.60000000001</v>
      </c>
      <c r="E58" s="6">
        <v>175645.2</v>
      </c>
      <c r="F58" s="6">
        <v>181672.6</v>
      </c>
      <c r="G58" s="6">
        <v>197448.7</v>
      </c>
      <c r="H58" s="6">
        <v>217824</v>
      </c>
      <c r="I58" s="6">
        <v>238729.2</v>
      </c>
      <c r="J58" s="45">
        <v>51</v>
      </c>
    </row>
    <row r="59" spans="1:10" x14ac:dyDescent="0.25">
      <c r="A59" s="3" t="s">
        <v>8</v>
      </c>
      <c r="B59" s="3" t="s">
        <v>104</v>
      </c>
      <c r="C59" s="6">
        <v>192645.3</v>
      </c>
      <c r="D59" s="6">
        <v>203712.5</v>
      </c>
      <c r="E59" s="6">
        <v>209666.4</v>
      </c>
      <c r="F59" s="6">
        <v>209702.9</v>
      </c>
      <c r="G59" s="6">
        <v>217091.4</v>
      </c>
      <c r="H59" s="6">
        <v>218638.3</v>
      </c>
      <c r="I59" s="6">
        <v>228178.7</v>
      </c>
      <c r="J59" s="45">
        <v>52</v>
      </c>
    </row>
    <row r="60" spans="1:10" x14ac:dyDescent="0.25">
      <c r="A60" s="3" t="s">
        <v>8</v>
      </c>
      <c r="B60" s="3" t="s">
        <v>176</v>
      </c>
      <c r="C60" s="6">
        <v>193645.6</v>
      </c>
      <c r="D60" s="6">
        <v>202419.6</v>
      </c>
      <c r="E60" s="6">
        <v>205287.1</v>
      </c>
      <c r="F60" s="6">
        <v>195352</v>
      </c>
      <c r="G60" s="6">
        <v>201086.5</v>
      </c>
      <c r="H60" s="6">
        <v>207639.9</v>
      </c>
      <c r="I60" s="6">
        <v>210148.9</v>
      </c>
      <c r="J60" s="45">
        <v>53</v>
      </c>
    </row>
    <row r="61" spans="1:10" x14ac:dyDescent="0.25">
      <c r="A61" s="3" t="s">
        <v>8</v>
      </c>
      <c r="B61" s="3" t="s">
        <v>177</v>
      </c>
      <c r="C61" s="6">
        <v>172492.2</v>
      </c>
      <c r="D61" s="6">
        <v>186933.5</v>
      </c>
      <c r="E61" s="6">
        <v>191807.9</v>
      </c>
      <c r="F61" s="6">
        <v>176917.9</v>
      </c>
      <c r="G61" s="6">
        <v>185281.9</v>
      </c>
      <c r="H61" s="6">
        <v>194347.7</v>
      </c>
      <c r="I61" s="6">
        <v>197430.5</v>
      </c>
      <c r="J61" s="45">
        <v>54</v>
      </c>
    </row>
    <row r="62" spans="1:10" x14ac:dyDescent="0.25">
      <c r="A62" s="3" t="s">
        <v>8</v>
      </c>
      <c r="B62" s="3" t="s">
        <v>58</v>
      </c>
      <c r="C62" s="6">
        <v>183741.1</v>
      </c>
      <c r="D62" s="6">
        <v>189308.9</v>
      </c>
      <c r="E62" s="6">
        <v>194944.9</v>
      </c>
      <c r="F62" s="6">
        <v>183480.1</v>
      </c>
      <c r="G62" s="6">
        <v>188243.9</v>
      </c>
      <c r="H62" s="6">
        <v>195433.5</v>
      </c>
      <c r="I62" s="6">
        <v>193758.8</v>
      </c>
      <c r="J62" s="45">
        <v>55</v>
      </c>
    </row>
    <row r="63" spans="1:10" x14ac:dyDescent="0.25">
      <c r="A63" s="3" t="s">
        <v>8</v>
      </c>
      <c r="B63" s="3" t="s">
        <v>182</v>
      </c>
      <c r="C63" s="6">
        <v>173394.2</v>
      </c>
      <c r="D63" s="6">
        <v>188164.7</v>
      </c>
      <c r="E63" s="6">
        <v>188296.3</v>
      </c>
      <c r="F63" s="6">
        <v>179593.5</v>
      </c>
      <c r="G63" s="6">
        <v>180700.6</v>
      </c>
      <c r="H63" s="6">
        <v>187050.1</v>
      </c>
      <c r="I63" s="6">
        <v>192239</v>
      </c>
      <c r="J63" s="45">
        <v>56</v>
      </c>
    </row>
    <row r="64" spans="1:10" x14ac:dyDescent="0.25">
      <c r="A64" s="3" t="s">
        <v>8</v>
      </c>
      <c r="B64" s="3" t="s">
        <v>150</v>
      </c>
      <c r="C64" s="6">
        <v>76975</v>
      </c>
      <c r="D64" s="6">
        <v>93446.7</v>
      </c>
      <c r="E64" s="6">
        <v>112398.3</v>
      </c>
      <c r="F64" s="6">
        <v>126911.2</v>
      </c>
      <c r="G64" s="6">
        <v>150142.5</v>
      </c>
      <c r="H64" s="6">
        <v>173224.3</v>
      </c>
      <c r="I64" s="6">
        <v>187920.6</v>
      </c>
      <c r="J64" s="45">
        <v>57</v>
      </c>
    </row>
    <row r="65" spans="1:10" x14ac:dyDescent="0.25">
      <c r="A65" s="3" t="s">
        <v>8</v>
      </c>
      <c r="B65" s="3" t="s">
        <v>144</v>
      </c>
      <c r="C65" s="6">
        <v>120330.1</v>
      </c>
      <c r="D65" s="6">
        <v>127167.6</v>
      </c>
      <c r="E65" s="6">
        <v>137247.1</v>
      </c>
      <c r="F65" s="6">
        <v>145039.4</v>
      </c>
      <c r="G65" s="6">
        <v>152318.79999999999</v>
      </c>
      <c r="H65" s="6">
        <v>163330.70000000001</v>
      </c>
      <c r="I65" s="6">
        <v>171229.9</v>
      </c>
      <c r="J65" s="45">
        <v>58</v>
      </c>
    </row>
    <row r="66" spans="1:10" x14ac:dyDescent="0.25">
      <c r="A66" s="3" t="s">
        <v>8</v>
      </c>
      <c r="B66" s="3" t="s">
        <v>84</v>
      </c>
      <c r="C66" s="6">
        <v>106127.1</v>
      </c>
      <c r="D66" s="6">
        <v>111370.7</v>
      </c>
      <c r="E66" s="6">
        <v>124021.4</v>
      </c>
      <c r="F66" s="6">
        <v>132082.5</v>
      </c>
      <c r="G66" s="6">
        <v>138482.6</v>
      </c>
      <c r="H66" s="6">
        <v>153613.79999999999</v>
      </c>
      <c r="I66" s="6">
        <v>162351.70000000001</v>
      </c>
      <c r="J66" s="45">
        <v>59</v>
      </c>
    </row>
    <row r="67" spans="1:10" x14ac:dyDescent="0.25">
      <c r="A67" s="3" t="s">
        <v>8</v>
      </c>
      <c r="B67" s="3" t="s">
        <v>134</v>
      </c>
      <c r="C67" s="6">
        <v>122790</v>
      </c>
      <c r="D67" s="6">
        <v>134076.1</v>
      </c>
      <c r="E67" s="6">
        <v>139999.29999999999</v>
      </c>
      <c r="F67" s="6">
        <v>131449.1</v>
      </c>
      <c r="G67" s="6">
        <v>130186.4</v>
      </c>
      <c r="H67" s="6">
        <v>140981.9</v>
      </c>
      <c r="I67" s="6">
        <v>151097.20000000001</v>
      </c>
      <c r="J67" s="45">
        <v>60</v>
      </c>
    </row>
    <row r="68" spans="1:10" x14ac:dyDescent="0.25">
      <c r="A68" s="3" t="s">
        <v>8</v>
      </c>
      <c r="B68" s="3" t="s">
        <v>51</v>
      </c>
      <c r="C68" s="6">
        <v>94806.6</v>
      </c>
      <c r="D68" s="6">
        <v>105993.5</v>
      </c>
      <c r="E68" s="6">
        <v>119447.9</v>
      </c>
      <c r="F68" s="6">
        <v>120685.7</v>
      </c>
      <c r="G68" s="6">
        <v>131765.29999999999</v>
      </c>
      <c r="H68" s="6">
        <v>142034.70000000001</v>
      </c>
      <c r="I68" s="6">
        <v>146744.5</v>
      </c>
      <c r="J68" s="45">
        <v>61</v>
      </c>
    </row>
    <row r="69" spans="1:10" x14ac:dyDescent="0.25">
      <c r="A69" s="3" t="s">
        <v>8</v>
      </c>
      <c r="B69" s="3" t="s">
        <v>126</v>
      </c>
      <c r="C69" s="6">
        <v>74346.2</v>
      </c>
      <c r="D69" s="6">
        <v>83153.100000000006</v>
      </c>
      <c r="E69" s="6">
        <v>99527.1</v>
      </c>
      <c r="F69" s="6">
        <v>103510.1</v>
      </c>
      <c r="G69" s="6">
        <v>113295.9</v>
      </c>
      <c r="H69" s="6">
        <v>132422.20000000001</v>
      </c>
      <c r="I69" s="6">
        <v>138555.70000000001</v>
      </c>
      <c r="J69" s="45">
        <v>62</v>
      </c>
    </row>
    <row r="70" spans="1:10" x14ac:dyDescent="0.25">
      <c r="A70" s="3" t="s">
        <v>8</v>
      </c>
      <c r="B70" s="3" t="s">
        <v>130</v>
      </c>
      <c r="C70" s="6">
        <v>90600.7</v>
      </c>
      <c r="D70" s="6">
        <v>94631.5</v>
      </c>
      <c r="E70" s="6">
        <v>88244.2</v>
      </c>
      <c r="F70" s="6">
        <v>107252.8</v>
      </c>
      <c r="G70" s="6">
        <v>101484.5</v>
      </c>
      <c r="H70" s="6">
        <v>120646.39999999999</v>
      </c>
      <c r="I70" s="6">
        <v>136640.5</v>
      </c>
      <c r="J70" s="45">
        <v>63</v>
      </c>
    </row>
    <row r="71" spans="1:10" x14ac:dyDescent="0.25">
      <c r="A71" s="3" t="s">
        <v>8</v>
      </c>
      <c r="B71" s="3" t="s">
        <v>69</v>
      </c>
      <c r="C71" s="6">
        <v>96663.6</v>
      </c>
      <c r="D71" s="6">
        <v>109927.9</v>
      </c>
      <c r="E71" s="6">
        <v>118725.4</v>
      </c>
      <c r="F71" s="6">
        <v>113965.7</v>
      </c>
      <c r="G71" s="6">
        <v>120419.6</v>
      </c>
      <c r="H71" s="6">
        <v>127037.3</v>
      </c>
      <c r="I71" s="6">
        <v>131851.4</v>
      </c>
      <c r="J71" s="45">
        <v>64</v>
      </c>
    </row>
    <row r="72" spans="1:10" x14ac:dyDescent="0.25">
      <c r="A72" s="3" t="s">
        <v>8</v>
      </c>
      <c r="B72" s="3" t="s">
        <v>49</v>
      </c>
      <c r="C72" s="6">
        <v>106766.8</v>
      </c>
      <c r="D72" s="6">
        <v>110880.5</v>
      </c>
      <c r="E72" s="6">
        <v>117946.8</v>
      </c>
      <c r="F72" s="6">
        <v>117291.4</v>
      </c>
      <c r="G72" s="6">
        <v>117691.1</v>
      </c>
      <c r="H72" s="6">
        <v>122684.8</v>
      </c>
      <c r="I72" s="6">
        <v>129993.7</v>
      </c>
      <c r="J72" s="45">
        <v>65</v>
      </c>
    </row>
    <row r="73" spans="1:10" x14ac:dyDescent="0.25">
      <c r="A73" s="3" t="s">
        <v>8</v>
      </c>
      <c r="B73" s="3" t="s">
        <v>105</v>
      </c>
      <c r="C73" s="6">
        <v>68942.600000000006</v>
      </c>
      <c r="D73" s="6">
        <v>86971.5</v>
      </c>
      <c r="E73" s="6">
        <v>101183.3</v>
      </c>
      <c r="F73" s="6">
        <v>104527.2</v>
      </c>
      <c r="G73" s="6">
        <v>109590.1</v>
      </c>
      <c r="H73" s="6">
        <v>116252.7</v>
      </c>
      <c r="I73" s="6">
        <v>128288.4</v>
      </c>
      <c r="J73" s="45">
        <v>66</v>
      </c>
    </row>
    <row r="74" spans="1:10" x14ac:dyDescent="0.25">
      <c r="A74" s="3" t="s">
        <v>8</v>
      </c>
      <c r="B74" s="3" t="s">
        <v>38</v>
      </c>
      <c r="C74" s="6">
        <v>77513.2</v>
      </c>
      <c r="D74" s="6">
        <v>85182.6</v>
      </c>
      <c r="E74" s="6">
        <v>92252.4</v>
      </c>
      <c r="F74" s="6">
        <v>96351.2</v>
      </c>
      <c r="G74" s="6">
        <v>105465.1</v>
      </c>
      <c r="H74" s="6">
        <v>116570.9</v>
      </c>
      <c r="I74" s="6">
        <v>126261</v>
      </c>
      <c r="J74" s="45">
        <v>67</v>
      </c>
    </row>
    <row r="75" spans="1:10" x14ac:dyDescent="0.25">
      <c r="A75" s="3" t="s">
        <v>8</v>
      </c>
      <c r="B75" s="3" t="s">
        <v>162</v>
      </c>
      <c r="C75" s="6">
        <v>82914.5</v>
      </c>
      <c r="D75" s="6">
        <v>90142.1</v>
      </c>
      <c r="E75" s="6">
        <v>96244.3</v>
      </c>
      <c r="F75" s="6">
        <v>102809.9</v>
      </c>
      <c r="G75" s="6">
        <v>103707.6</v>
      </c>
      <c r="H75" s="6">
        <v>111649.2</v>
      </c>
      <c r="I75" s="6">
        <v>125632.9</v>
      </c>
      <c r="J75" s="45">
        <v>68</v>
      </c>
    </row>
    <row r="76" spans="1:10" x14ac:dyDescent="0.25">
      <c r="A76" s="3" t="s">
        <v>8</v>
      </c>
      <c r="B76" s="3" t="s">
        <v>165</v>
      </c>
      <c r="C76" s="6">
        <v>86887.8</v>
      </c>
      <c r="D76" s="6">
        <v>93744.4</v>
      </c>
      <c r="E76" s="6">
        <v>100596.5</v>
      </c>
      <c r="F76" s="6">
        <v>105133.4</v>
      </c>
      <c r="G76" s="6">
        <v>110082.5</v>
      </c>
      <c r="H76" s="6">
        <v>110242.2</v>
      </c>
      <c r="I76" s="6">
        <v>116291.1</v>
      </c>
      <c r="J76" s="45">
        <v>69</v>
      </c>
    </row>
    <row r="77" spans="1:10" x14ac:dyDescent="0.25">
      <c r="A77" s="3" t="s">
        <v>8</v>
      </c>
      <c r="B77" s="3" t="s">
        <v>45</v>
      </c>
      <c r="C77" s="6">
        <v>58213.4</v>
      </c>
      <c r="D77" s="6">
        <v>64466.7</v>
      </c>
      <c r="E77" s="6">
        <v>74144.600000000006</v>
      </c>
      <c r="F77" s="6">
        <v>78843.3</v>
      </c>
      <c r="G77" s="6">
        <v>86931.5</v>
      </c>
      <c r="H77" s="6">
        <v>95237.7</v>
      </c>
      <c r="I77" s="6">
        <v>104694.39999999999</v>
      </c>
      <c r="J77" s="45">
        <v>70</v>
      </c>
    </row>
    <row r="78" spans="1:10" x14ac:dyDescent="0.25">
      <c r="A78" s="3" t="s">
        <v>8</v>
      </c>
      <c r="B78" s="3" t="s">
        <v>53</v>
      </c>
      <c r="C78" s="6">
        <v>84337.1</v>
      </c>
      <c r="D78" s="6">
        <v>92449.600000000006</v>
      </c>
      <c r="E78" s="6">
        <v>100282.2</v>
      </c>
      <c r="F78" s="6">
        <v>95688.5</v>
      </c>
      <c r="G78" s="6">
        <v>97257</v>
      </c>
      <c r="H78" s="6">
        <v>101084.4</v>
      </c>
      <c r="I78" s="6">
        <v>103858.2</v>
      </c>
      <c r="J78" s="45">
        <v>71</v>
      </c>
    </row>
    <row r="79" spans="1:10" x14ac:dyDescent="0.25">
      <c r="A79" s="3" t="s">
        <v>8</v>
      </c>
      <c r="B79" s="3" t="s">
        <v>123</v>
      </c>
      <c r="C79" s="6">
        <v>54397.1</v>
      </c>
      <c r="D79" s="6">
        <v>62564.2</v>
      </c>
      <c r="E79" s="6">
        <v>71106.2</v>
      </c>
      <c r="F79" s="6">
        <v>78934.3</v>
      </c>
      <c r="G79" s="6">
        <v>86383.7</v>
      </c>
      <c r="H79" s="6">
        <v>94851.9</v>
      </c>
      <c r="I79" s="6">
        <v>103306.8</v>
      </c>
      <c r="J79" s="45">
        <v>72</v>
      </c>
    </row>
    <row r="80" spans="1:10" x14ac:dyDescent="0.25">
      <c r="A80" s="3" t="s">
        <v>8</v>
      </c>
      <c r="B80" s="3" t="s">
        <v>29</v>
      </c>
      <c r="C80" s="6">
        <v>55711</v>
      </c>
      <c r="D80" s="6">
        <v>63923.4</v>
      </c>
      <c r="E80" s="6">
        <v>68790.5</v>
      </c>
      <c r="F80" s="6">
        <v>75349.899999999994</v>
      </c>
      <c r="G80" s="6">
        <v>85322.3</v>
      </c>
      <c r="H80" s="6">
        <v>92213.5</v>
      </c>
      <c r="I80" s="6">
        <v>99778.3</v>
      </c>
      <c r="J80" s="45">
        <v>73</v>
      </c>
    </row>
    <row r="81" spans="1:10" x14ac:dyDescent="0.25">
      <c r="A81" s="3" t="s">
        <v>8</v>
      </c>
      <c r="B81" s="3" t="s">
        <v>83</v>
      </c>
      <c r="C81" s="6">
        <v>63947.1</v>
      </c>
      <c r="D81" s="6">
        <v>71379.8</v>
      </c>
      <c r="E81" s="6">
        <v>76799.7</v>
      </c>
      <c r="F81" s="6">
        <v>80143.199999999997</v>
      </c>
      <c r="G81" s="6">
        <v>87508.1</v>
      </c>
      <c r="H81" s="6">
        <v>93381.8</v>
      </c>
      <c r="I81" s="6">
        <v>98746.2</v>
      </c>
      <c r="J81" s="45">
        <v>74</v>
      </c>
    </row>
    <row r="82" spans="1:10" x14ac:dyDescent="0.25">
      <c r="A82" s="3" t="s">
        <v>8</v>
      </c>
      <c r="B82" s="3" t="s">
        <v>11</v>
      </c>
      <c r="C82" s="6">
        <v>53256.3</v>
      </c>
      <c r="D82" s="6">
        <v>68503.600000000006</v>
      </c>
      <c r="E82" s="6">
        <v>81912.7</v>
      </c>
      <c r="F82" s="6">
        <v>85580.5</v>
      </c>
      <c r="G82" s="6">
        <v>90931.5</v>
      </c>
      <c r="H82" s="6">
        <v>93013.6</v>
      </c>
      <c r="I82" s="6">
        <v>96716.800000000003</v>
      </c>
      <c r="J82" s="45">
        <v>75</v>
      </c>
    </row>
    <row r="83" spans="1:10" x14ac:dyDescent="0.25">
      <c r="A83" s="3" t="s">
        <v>8</v>
      </c>
      <c r="B83" s="3" t="s">
        <v>149</v>
      </c>
      <c r="C83" s="6">
        <v>55713.4</v>
      </c>
      <c r="D83" s="6">
        <v>61258.2</v>
      </c>
      <c r="E83" s="6">
        <v>70762.100000000006</v>
      </c>
      <c r="F83" s="6">
        <v>73940.600000000006</v>
      </c>
      <c r="G83" s="6">
        <v>79625.899999999994</v>
      </c>
      <c r="H83" s="6">
        <v>87603</v>
      </c>
      <c r="I83" s="6">
        <v>93674.8</v>
      </c>
      <c r="J83" s="45">
        <v>76</v>
      </c>
    </row>
    <row r="84" spans="1:10" x14ac:dyDescent="0.25">
      <c r="A84" s="3" t="s">
        <v>8</v>
      </c>
      <c r="B84" s="3" t="s">
        <v>160</v>
      </c>
      <c r="C84" s="6">
        <v>66941</v>
      </c>
      <c r="D84" s="6">
        <v>75294.5</v>
      </c>
      <c r="E84" s="6">
        <v>79311.8</v>
      </c>
      <c r="F84" s="6">
        <v>84192.5</v>
      </c>
      <c r="G84" s="6">
        <v>87428.7</v>
      </c>
      <c r="H84" s="6">
        <v>87620.5</v>
      </c>
      <c r="I84" s="6">
        <v>85286.2</v>
      </c>
      <c r="J84" s="45">
        <v>77</v>
      </c>
    </row>
    <row r="85" spans="1:10" x14ac:dyDescent="0.25">
      <c r="A85" s="3" t="s">
        <v>8</v>
      </c>
      <c r="B85" s="3" t="s">
        <v>68</v>
      </c>
      <c r="C85" s="6">
        <v>66170</v>
      </c>
      <c r="D85" s="6">
        <v>71767.199999999997</v>
      </c>
      <c r="E85" s="6">
        <v>76146.2</v>
      </c>
      <c r="F85" s="6">
        <v>74120.7</v>
      </c>
      <c r="G85" s="6">
        <v>75863.199999999997</v>
      </c>
      <c r="H85" s="6">
        <v>78720.2</v>
      </c>
      <c r="I85" s="6">
        <v>78721</v>
      </c>
      <c r="J85" s="45">
        <v>78</v>
      </c>
    </row>
    <row r="86" spans="1:10" x14ac:dyDescent="0.25">
      <c r="A86" s="3" t="s">
        <v>8</v>
      </c>
      <c r="B86" s="3" t="s">
        <v>87</v>
      </c>
      <c r="C86" s="6">
        <v>57776.800000000003</v>
      </c>
      <c r="D86" s="6">
        <v>63196.5</v>
      </c>
      <c r="E86" s="6">
        <v>66712.800000000003</v>
      </c>
      <c r="F86" s="6">
        <v>67655.199999999997</v>
      </c>
      <c r="G86" s="6">
        <v>70559.7</v>
      </c>
      <c r="H86" s="6">
        <v>75043.100000000006</v>
      </c>
      <c r="I86" s="6">
        <v>78683</v>
      </c>
      <c r="J86" s="45">
        <v>79</v>
      </c>
    </row>
    <row r="87" spans="1:10" x14ac:dyDescent="0.25">
      <c r="A87" s="3" t="s">
        <v>8</v>
      </c>
      <c r="B87" s="3" t="s">
        <v>54</v>
      </c>
      <c r="C87" s="6">
        <v>73403.3</v>
      </c>
      <c r="D87" s="6">
        <v>79358.7</v>
      </c>
      <c r="E87" s="6">
        <v>82809.8</v>
      </c>
      <c r="F87" s="6">
        <v>77718.7</v>
      </c>
      <c r="G87" s="6">
        <v>76968.600000000006</v>
      </c>
      <c r="H87" s="6">
        <v>78574.7</v>
      </c>
      <c r="I87" s="6">
        <v>78402.600000000006</v>
      </c>
      <c r="J87" s="45">
        <v>80</v>
      </c>
    </row>
    <row r="88" spans="1:10" x14ac:dyDescent="0.25">
      <c r="A88" s="3" t="s">
        <v>8</v>
      </c>
      <c r="B88" s="3" t="s">
        <v>133</v>
      </c>
      <c r="C88" s="6">
        <v>52551.3</v>
      </c>
      <c r="D88" s="6">
        <v>57840</v>
      </c>
      <c r="E88" s="6">
        <v>60210</v>
      </c>
      <c r="F88" s="6">
        <v>62402.9</v>
      </c>
      <c r="G88" s="6">
        <v>66801.100000000006</v>
      </c>
      <c r="H88" s="6">
        <v>71094</v>
      </c>
      <c r="I88" s="6">
        <v>75767.600000000006</v>
      </c>
      <c r="J88" s="45">
        <v>81</v>
      </c>
    </row>
    <row r="89" spans="1:10" x14ac:dyDescent="0.25">
      <c r="A89" s="3" t="s">
        <v>8</v>
      </c>
      <c r="B89" s="3" t="s">
        <v>138</v>
      </c>
      <c r="C89" s="6">
        <v>78638.3</v>
      </c>
      <c r="D89" s="6">
        <v>79685.3</v>
      </c>
      <c r="E89" s="6">
        <v>84095.4</v>
      </c>
      <c r="F89" s="6">
        <v>84086.8</v>
      </c>
      <c r="G89" s="6">
        <v>91965.6</v>
      </c>
      <c r="H89" s="6">
        <v>33600.9</v>
      </c>
      <c r="I89" s="6">
        <v>69933.5</v>
      </c>
      <c r="J89" s="45">
        <v>82</v>
      </c>
    </row>
    <row r="90" spans="1:10" x14ac:dyDescent="0.25">
      <c r="A90" s="3" t="s">
        <v>8</v>
      </c>
      <c r="B90" s="3" t="s">
        <v>163</v>
      </c>
      <c r="C90" s="6">
        <v>42016.1</v>
      </c>
      <c r="D90" s="6">
        <v>45507.1</v>
      </c>
      <c r="E90" s="6">
        <v>49730.3</v>
      </c>
      <c r="F90" s="6">
        <v>51700</v>
      </c>
      <c r="G90" s="6">
        <v>56215.8</v>
      </c>
      <c r="H90" s="6">
        <v>60295.199999999997</v>
      </c>
      <c r="I90" s="6">
        <v>65784.399999999994</v>
      </c>
      <c r="J90" s="45">
        <v>83</v>
      </c>
    </row>
    <row r="91" spans="1:10" x14ac:dyDescent="0.25">
      <c r="A91" s="3" t="s">
        <v>8</v>
      </c>
      <c r="B91" s="3" t="s">
        <v>61</v>
      </c>
      <c r="C91" s="6">
        <v>54290.3</v>
      </c>
      <c r="D91" s="6">
        <v>61328.4</v>
      </c>
      <c r="E91" s="6">
        <v>64507.3</v>
      </c>
      <c r="F91" s="6">
        <v>55407.8</v>
      </c>
      <c r="G91" s="6">
        <v>57011.5</v>
      </c>
      <c r="H91" s="6">
        <v>61628</v>
      </c>
      <c r="I91" s="6">
        <v>65013.7</v>
      </c>
      <c r="J91" s="45">
        <v>84</v>
      </c>
    </row>
    <row r="92" spans="1:10" x14ac:dyDescent="0.25">
      <c r="A92" s="3" t="s">
        <v>8</v>
      </c>
      <c r="B92" s="3" t="s">
        <v>135</v>
      </c>
      <c r="C92" s="6">
        <v>40378.699999999997</v>
      </c>
      <c r="D92" s="6">
        <v>44784</v>
      </c>
      <c r="E92" s="6">
        <v>50093.1</v>
      </c>
      <c r="F92" s="6">
        <v>54369.7</v>
      </c>
      <c r="G92" s="6">
        <v>59029.5</v>
      </c>
      <c r="H92" s="6">
        <v>61244.9</v>
      </c>
      <c r="I92" s="6">
        <v>63275.8</v>
      </c>
      <c r="J92" s="45">
        <v>85</v>
      </c>
    </row>
    <row r="93" spans="1:10" x14ac:dyDescent="0.25">
      <c r="A93" s="3" t="s">
        <v>8</v>
      </c>
      <c r="B93" s="3" t="s">
        <v>81</v>
      </c>
      <c r="C93" s="6">
        <v>41866</v>
      </c>
      <c r="D93" s="6">
        <v>46499.5</v>
      </c>
      <c r="E93" s="6">
        <v>48829.3</v>
      </c>
      <c r="F93" s="6">
        <v>48754.5</v>
      </c>
      <c r="G93" s="6">
        <v>51718</v>
      </c>
      <c r="H93" s="6">
        <v>55036.1</v>
      </c>
      <c r="I93" s="6">
        <v>58821.8</v>
      </c>
      <c r="J93" s="45">
        <v>86</v>
      </c>
    </row>
    <row r="94" spans="1:10" x14ac:dyDescent="0.25">
      <c r="A94" s="3" t="s">
        <v>8</v>
      </c>
      <c r="B94" s="3" t="s">
        <v>70</v>
      </c>
      <c r="C94" s="6">
        <v>51145.1</v>
      </c>
      <c r="D94" s="6">
        <v>56341.5</v>
      </c>
      <c r="E94" s="6">
        <v>59496</v>
      </c>
      <c r="F94" s="6">
        <v>55297.2</v>
      </c>
      <c r="G94" s="6">
        <v>56699</v>
      </c>
      <c r="H94" s="6">
        <v>58341.8</v>
      </c>
      <c r="I94" s="6">
        <v>57951.6</v>
      </c>
      <c r="J94" s="45">
        <v>87</v>
      </c>
    </row>
    <row r="95" spans="1:10" x14ac:dyDescent="0.25">
      <c r="A95" s="3" t="s">
        <v>8</v>
      </c>
      <c r="B95" s="3" t="s">
        <v>94</v>
      </c>
      <c r="C95" s="6">
        <v>30224</v>
      </c>
      <c r="D95" s="6">
        <v>34848.1</v>
      </c>
      <c r="E95" s="6">
        <v>39251.9</v>
      </c>
      <c r="F95" s="6">
        <v>41093.4</v>
      </c>
      <c r="G95" s="6">
        <v>44789.7</v>
      </c>
      <c r="H95" s="6">
        <v>50672.800000000003</v>
      </c>
      <c r="I95" s="6">
        <v>57091.3</v>
      </c>
      <c r="J95" s="45">
        <v>88</v>
      </c>
    </row>
    <row r="96" spans="1:10" x14ac:dyDescent="0.25">
      <c r="A96" s="3" t="s">
        <v>8</v>
      </c>
      <c r="B96" s="3" t="s">
        <v>102</v>
      </c>
      <c r="C96" s="6">
        <v>34439.9</v>
      </c>
      <c r="D96" s="6">
        <v>37756.400000000001</v>
      </c>
      <c r="E96" s="6">
        <v>41364.9</v>
      </c>
      <c r="F96" s="6">
        <v>42357.9</v>
      </c>
      <c r="G96" s="6">
        <v>46479.3</v>
      </c>
      <c r="H96" s="6">
        <v>50606.6</v>
      </c>
      <c r="I96" s="6">
        <v>54357.599999999999</v>
      </c>
      <c r="J96" s="45">
        <v>89</v>
      </c>
    </row>
    <row r="97" spans="1:10" x14ac:dyDescent="0.25">
      <c r="A97" s="3" t="s">
        <v>8</v>
      </c>
      <c r="B97" s="3" t="s">
        <v>77</v>
      </c>
      <c r="C97" s="6">
        <v>37371.800000000003</v>
      </c>
      <c r="D97" s="6">
        <v>40206.5</v>
      </c>
      <c r="E97" s="6">
        <v>43634.9</v>
      </c>
      <c r="F97" s="6">
        <v>45488.4</v>
      </c>
      <c r="G97" s="6">
        <v>47990.3</v>
      </c>
      <c r="H97" s="6">
        <v>51561.5</v>
      </c>
      <c r="I97" s="6">
        <v>53884.2</v>
      </c>
      <c r="J97" s="45">
        <v>90</v>
      </c>
    </row>
    <row r="98" spans="1:10" x14ac:dyDescent="0.25">
      <c r="A98" s="3" t="s">
        <v>8</v>
      </c>
      <c r="B98" s="3" t="s">
        <v>111</v>
      </c>
      <c r="C98" s="6">
        <v>37142.6</v>
      </c>
      <c r="D98" s="6">
        <v>39305.699999999997</v>
      </c>
      <c r="E98" s="6">
        <v>40909.800000000003</v>
      </c>
      <c r="F98" s="6">
        <v>45129.7</v>
      </c>
      <c r="G98" s="6">
        <v>47052.9</v>
      </c>
      <c r="H98" s="6">
        <v>50006</v>
      </c>
      <c r="I98" s="6">
        <v>53314.1</v>
      </c>
      <c r="J98" s="45">
        <v>91</v>
      </c>
    </row>
    <row r="99" spans="1:10" x14ac:dyDescent="0.25">
      <c r="A99" s="3" t="s">
        <v>8</v>
      </c>
      <c r="B99" s="3" t="s">
        <v>85</v>
      </c>
      <c r="C99" s="6">
        <v>38728</v>
      </c>
      <c r="D99" s="6">
        <v>41368.1</v>
      </c>
      <c r="E99" s="6">
        <v>42862</v>
      </c>
      <c r="F99" s="6">
        <v>41908.699999999997</v>
      </c>
      <c r="G99" s="6">
        <v>43027.9</v>
      </c>
      <c r="H99" s="6">
        <v>44678.5</v>
      </c>
      <c r="I99" s="6">
        <v>46252.6</v>
      </c>
      <c r="J99" s="45">
        <v>92</v>
      </c>
    </row>
    <row r="100" spans="1:10" x14ac:dyDescent="0.25">
      <c r="A100" s="3" t="s">
        <v>8</v>
      </c>
      <c r="B100" s="3" t="s">
        <v>168</v>
      </c>
      <c r="C100" s="6">
        <v>49213.8</v>
      </c>
      <c r="D100" s="6">
        <v>52332</v>
      </c>
      <c r="E100" s="6">
        <v>55444.1</v>
      </c>
      <c r="F100" s="6">
        <v>58090</v>
      </c>
      <c r="G100" s="6">
        <v>52680.7</v>
      </c>
      <c r="H100" s="6">
        <v>47067.4</v>
      </c>
      <c r="I100" s="6">
        <v>44922.1</v>
      </c>
      <c r="J100" s="45">
        <v>93</v>
      </c>
    </row>
    <row r="101" spans="1:10" x14ac:dyDescent="0.25">
      <c r="A101" s="3" t="s">
        <v>8</v>
      </c>
      <c r="B101" s="3" t="s">
        <v>43</v>
      </c>
      <c r="C101" s="6">
        <v>23323.9</v>
      </c>
      <c r="D101" s="6">
        <v>26653.5</v>
      </c>
      <c r="E101" s="6">
        <v>31250.799999999999</v>
      </c>
      <c r="F101" s="6">
        <v>30867.599999999999</v>
      </c>
      <c r="G101" s="6">
        <v>33412.699999999997</v>
      </c>
      <c r="H101" s="6">
        <v>39743.300000000003</v>
      </c>
      <c r="I101" s="6">
        <v>44901.5</v>
      </c>
      <c r="J101" s="45">
        <v>94</v>
      </c>
    </row>
    <row r="102" spans="1:10" x14ac:dyDescent="0.25">
      <c r="A102" s="3" t="s">
        <v>8</v>
      </c>
      <c r="B102" s="3" t="s">
        <v>166</v>
      </c>
      <c r="C102" s="6">
        <v>25945.1</v>
      </c>
      <c r="D102" s="6">
        <v>29397.9</v>
      </c>
      <c r="E102" s="6">
        <v>29766.9</v>
      </c>
      <c r="F102" s="6">
        <v>33289.4</v>
      </c>
      <c r="G102" s="6">
        <v>36637.699999999997</v>
      </c>
      <c r="H102" s="6">
        <v>36678.400000000001</v>
      </c>
      <c r="I102" s="6">
        <v>44032.2</v>
      </c>
      <c r="J102" s="45">
        <v>95</v>
      </c>
    </row>
    <row r="103" spans="1:10" x14ac:dyDescent="0.25">
      <c r="A103" s="3" t="s">
        <v>8</v>
      </c>
      <c r="B103" s="3" t="s">
        <v>184</v>
      </c>
      <c r="C103" s="6">
        <v>35549.4</v>
      </c>
      <c r="D103" s="6">
        <v>38978</v>
      </c>
      <c r="E103" s="6">
        <v>39546.6</v>
      </c>
      <c r="F103" s="6">
        <v>38285.300000000003</v>
      </c>
      <c r="G103" s="6">
        <v>39905.5</v>
      </c>
      <c r="H103" s="6">
        <v>41423.300000000003</v>
      </c>
      <c r="I103" s="6">
        <v>42213.4</v>
      </c>
      <c r="J103" s="45">
        <v>96</v>
      </c>
    </row>
    <row r="104" spans="1:10" x14ac:dyDescent="0.25">
      <c r="A104" s="3" t="s">
        <v>8</v>
      </c>
      <c r="B104" s="3" t="s">
        <v>30</v>
      </c>
      <c r="C104" s="6">
        <v>27766</v>
      </c>
      <c r="D104" s="6">
        <v>29546.799999999999</v>
      </c>
      <c r="E104" s="6">
        <v>32045.7</v>
      </c>
      <c r="F104" s="6">
        <v>33790.5</v>
      </c>
      <c r="G104" s="6">
        <v>35918.5</v>
      </c>
      <c r="H104" s="6">
        <v>38108.5</v>
      </c>
      <c r="I104" s="6">
        <v>40557</v>
      </c>
      <c r="J104" s="45">
        <v>97</v>
      </c>
    </row>
    <row r="105" spans="1:10" x14ac:dyDescent="0.25">
      <c r="A105" s="3" t="s">
        <v>8</v>
      </c>
      <c r="B105" s="3" t="s">
        <v>132</v>
      </c>
      <c r="C105" s="6">
        <v>26165.200000000001</v>
      </c>
      <c r="D105" s="6">
        <v>29162</v>
      </c>
      <c r="E105" s="6">
        <v>31953.7</v>
      </c>
      <c r="F105" s="6">
        <v>34028.6</v>
      </c>
      <c r="G105" s="6">
        <v>35267</v>
      </c>
      <c r="H105" s="6">
        <v>36961.4</v>
      </c>
      <c r="I105" s="6">
        <v>38683.599999999999</v>
      </c>
      <c r="J105" s="45">
        <v>98</v>
      </c>
    </row>
    <row r="106" spans="1:10" x14ac:dyDescent="0.25">
      <c r="A106" s="3" t="s">
        <v>8</v>
      </c>
      <c r="B106" s="3" t="s">
        <v>95</v>
      </c>
      <c r="C106" s="6">
        <v>25377.5</v>
      </c>
      <c r="D106" s="6">
        <v>27996.6</v>
      </c>
      <c r="E106" s="6">
        <v>31327</v>
      </c>
      <c r="F106" s="6">
        <v>29740.6</v>
      </c>
      <c r="G106" s="6">
        <v>34874.199999999997</v>
      </c>
      <c r="H106" s="6">
        <v>37249.9</v>
      </c>
      <c r="I106" s="6">
        <v>37461.4</v>
      </c>
      <c r="J106" s="45">
        <v>99</v>
      </c>
    </row>
    <row r="107" spans="1:10" x14ac:dyDescent="0.25">
      <c r="A107" s="3" t="s">
        <v>8</v>
      </c>
      <c r="B107" s="3" t="s">
        <v>60</v>
      </c>
      <c r="C107" s="6">
        <v>34662.300000000003</v>
      </c>
      <c r="D107" s="6">
        <v>39046.9</v>
      </c>
      <c r="E107" s="6">
        <v>38665.1</v>
      </c>
      <c r="F107" s="6">
        <v>32035.3</v>
      </c>
      <c r="G107" s="6">
        <v>32202</v>
      </c>
      <c r="H107" s="6">
        <v>34648.800000000003</v>
      </c>
      <c r="I107" s="6">
        <v>37308.9</v>
      </c>
      <c r="J107" s="45">
        <v>100</v>
      </c>
    </row>
    <row r="108" spans="1:10" x14ac:dyDescent="0.25">
      <c r="A108" s="3" t="s">
        <v>8</v>
      </c>
      <c r="B108" s="3" t="s">
        <v>90</v>
      </c>
      <c r="C108" s="6">
        <v>28181.4</v>
      </c>
      <c r="D108" s="6">
        <v>30793.3</v>
      </c>
      <c r="E108" s="6">
        <v>32806.1</v>
      </c>
      <c r="F108" s="6">
        <v>31378.9</v>
      </c>
      <c r="G108" s="6">
        <v>32999.5</v>
      </c>
      <c r="H108" s="6">
        <v>35443.199999999997</v>
      </c>
      <c r="I108" s="6">
        <v>37265</v>
      </c>
      <c r="J108" s="45">
        <v>101</v>
      </c>
    </row>
    <row r="109" spans="1:10" x14ac:dyDescent="0.25">
      <c r="A109" s="3" t="s">
        <v>8</v>
      </c>
      <c r="B109" s="3" t="s">
        <v>106</v>
      </c>
      <c r="C109" s="6">
        <v>26157.5</v>
      </c>
      <c r="D109" s="6">
        <v>29390.2</v>
      </c>
      <c r="E109" s="6">
        <v>31489.5</v>
      </c>
      <c r="F109" s="6">
        <v>33690.5</v>
      </c>
      <c r="G109" s="6">
        <v>35941.199999999997</v>
      </c>
      <c r="H109" s="6">
        <v>35050.5</v>
      </c>
      <c r="I109" s="6">
        <v>37098.6</v>
      </c>
      <c r="J109" s="45">
        <v>102</v>
      </c>
    </row>
    <row r="110" spans="1:10" x14ac:dyDescent="0.25">
      <c r="A110" s="3" t="s">
        <v>8</v>
      </c>
      <c r="B110" s="3" t="s">
        <v>15</v>
      </c>
      <c r="C110" s="6">
        <v>22996</v>
      </c>
      <c r="D110" s="6">
        <v>26091.7</v>
      </c>
      <c r="E110" s="6">
        <v>28510.799999999999</v>
      </c>
      <c r="F110" s="6">
        <v>28757.7</v>
      </c>
      <c r="G110" s="6">
        <v>30857.3</v>
      </c>
      <c r="H110" s="6">
        <v>33784.1</v>
      </c>
      <c r="I110" s="6">
        <v>36607</v>
      </c>
      <c r="J110" s="45">
        <v>103</v>
      </c>
    </row>
    <row r="111" spans="1:10" x14ac:dyDescent="0.25">
      <c r="A111" s="3" t="s">
        <v>8</v>
      </c>
      <c r="B111" s="3" t="s">
        <v>118</v>
      </c>
      <c r="C111" s="6">
        <v>29392.1</v>
      </c>
      <c r="D111" s="6">
        <v>30602.6</v>
      </c>
      <c r="E111" s="6">
        <v>31989.1</v>
      </c>
      <c r="F111" s="6">
        <v>33732.800000000003</v>
      </c>
      <c r="G111" s="6">
        <v>34975.9</v>
      </c>
      <c r="H111" s="6">
        <v>32038</v>
      </c>
      <c r="I111" s="6">
        <v>35043.800000000003</v>
      </c>
      <c r="J111" s="45">
        <v>104</v>
      </c>
    </row>
    <row r="112" spans="1:10" x14ac:dyDescent="0.25">
      <c r="A112" s="3" t="s">
        <v>8</v>
      </c>
      <c r="B112" s="3" t="s">
        <v>9</v>
      </c>
      <c r="C112" s="6">
        <v>16110</v>
      </c>
      <c r="D112" s="6">
        <v>18633.3</v>
      </c>
      <c r="E112" s="6">
        <v>20815.2</v>
      </c>
      <c r="F112" s="6">
        <v>25772.5</v>
      </c>
      <c r="G112" s="6">
        <v>28169.5</v>
      </c>
      <c r="H112" s="6">
        <v>30876</v>
      </c>
      <c r="I112" s="6">
        <v>34639.1</v>
      </c>
      <c r="J112" s="45">
        <v>105</v>
      </c>
    </row>
    <row r="113" spans="1:10" x14ac:dyDescent="0.25">
      <c r="A113" s="3" t="s">
        <v>8</v>
      </c>
      <c r="B113" s="3" t="s">
        <v>108</v>
      </c>
      <c r="C113" s="6">
        <v>23512.7</v>
      </c>
      <c r="D113" s="6">
        <v>25356.3</v>
      </c>
      <c r="E113" s="6">
        <v>26632.7</v>
      </c>
      <c r="F113" s="6">
        <v>25644.1</v>
      </c>
      <c r="G113" s="6">
        <v>27810.5</v>
      </c>
      <c r="H113" s="6">
        <v>29336.7</v>
      </c>
      <c r="I113" s="6">
        <v>31002.1</v>
      </c>
      <c r="J113" s="45">
        <v>106</v>
      </c>
    </row>
    <row r="114" spans="1:10" x14ac:dyDescent="0.25">
      <c r="A114" s="3" t="s">
        <v>8</v>
      </c>
      <c r="B114" s="3" t="s">
        <v>56</v>
      </c>
      <c r="C114" s="6">
        <v>25457.599999999999</v>
      </c>
      <c r="D114" s="6">
        <v>28142.6</v>
      </c>
      <c r="E114" s="6">
        <v>27563.7</v>
      </c>
      <c r="F114" s="6">
        <v>23891.8</v>
      </c>
      <c r="G114" s="6">
        <v>25039.9</v>
      </c>
      <c r="H114" s="6">
        <v>27693.4</v>
      </c>
      <c r="I114" s="6">
        <v>29106.5</v>
      </c>
      <c r="J114" s="45">
        <v>107</v>
      </c>
    </row>
    <row r="115" spans="1:10" x14ac:dyDescent="0.25">
      <c r="A115" s="3" t="s">
        <v>8</v>
      </c>
      <c r="B115" s="3" t="s">
        <v>52</v>
      </c>
      <c r="C115" s="6">
        <v>23540.6</v>
      </c>
      <c r="D115" s="6">
        <v>25092.9</v>
      </c>
      <c r="E115" s="6">
        <v>26993</v>
      </c>
      <c r="F115" s="6">
        <v>26331.7</v>
      </c>
      <c r="G115" s="6">
        <v>26919.5</v>
      </c>
      <c r="H115" s="6">
        <v>27910</v>
      </c>
      <c r="I115" s="6">
        <v>28958.7</v>
      </c>
      <c r="J115" s="45">
        <v>108</v>
      </c>
    </row>
    <row r="116" spans="1:10" x14ac:dyDescent="0.25">
      <c r="A116" s="3" t="s">
        <v>8</v>
      </c>
      <c r="B116" s="3" t="s">
        <v>116</v>
      </c>
      <c r="C116" s="6">
        <v>17061.099999999999</v>
      </c>
      <c r="D116" s="6">
        <v>18857.7</v>
      </c>
      <c r="E116" s="6">
        <v>20555.2</v>
      </c>
      <c r="F116" s="6">
        <v>21226.400000000001</v>
      </c>
      <c r="G116" s="6">
        <v>23262</v>
      </c>
      <c r="H116" s="6">
        <v>26097.5</v>
      </c>
      <c r="I116" s="6">
        <v>28452.3</v>
      </c>
      <c r="J116" s="45">
        <v>109</v>
      </c>
    </row>
    <row r="117" spans="1:10" x14ac:dyDescent="0.25">
      <c r="A117" s="3" t="s">
        <v>8</v>
      </c>
      <c r="B117" s="3" t="s">
        <v>121</v>
      </c>
      <c r="C117" s="6">
        <v>15770.6</v>
      </c>
      <c r="D117" s="6">
        <v>19698.3</v>
      </c>
      <c r="E117" s="6">
        <v>19534</v>
      </c>
      <c r="F117" s="6">
        <v>19923.900000000001</v>
      </c>
      <c r="G117" s="6">
        <v>20061.900000000001</v>
      </c>
      <c r="H117" s="6">
        <v>22998.1</v>
      </c>
      <c r="I117" s="6">
        <v>27133.1</v>
      </c>
      <c r="J117" s="45">
        <v>110</v>
      </c>
    </row>
    <row r="118" spans="1:10" x14ac:dyDescent="0.25">
      <c r="A118" s="3" t="s">
        <v>8</v>
      </c>
      <c r="B118" s="3" t="s">
        <v>145</v>
      </c>
      <c r="C118" s="6">
        <v>15601.3</v>
      </c>
      <c r="D118" s="6">
        <v>17223.3</v>
      </c>
      <c r="E118" s="6">
        <v>18808.8</v>
      </c>
      <c r="F118" s="6">
        <v>20173.8</v>
      </c>
      <c r="G118" s="6">
        <v>21738.400000000001</v>
      </c>
      <c r="H118" s="6">
        <v>24499.200000000001</v>
      </c>
      <c r="I118" s="6">
        <v>26807.1</v>
      </c>
      <c r="J118" s="45">
        <v>111</v>
      </c>
    </row>
    <row r="119" spans="1:10" x14ac:dyDescent="0.25">
      <c r="A119" s="3" t="s">
        <v>8</v>
      </c>
      <c r="B119" s="3" t="s">
        <v>57</v>
      </c>
      <c r="C119" s="6">
        <v>17770.5</v>
      </c>
      <c r="D119" s="6">
        <v>20548.7</v>
      </c>
      <c r="E119" s="6">
        <v>21504.9</v>
      </c>
      <c r="F119" s="6">
        <v>20865.400000000001</v>
      </c>
      <c r="G119" s="6">
        <v>22473.9</v>
      </c>
      <c r="H119" s="6">
        <v>24589.9</v>
      </c>
      <c r="I119" s="6">
        <v>26483.200000000001</v>
      </c>
      <c r="J119" s="45">
        <v>112</v>
      </c>
    </row>
    <row r="120" spans="1:10" x14ac:dyDescent="0.25">
      <c r="A120" s="3" t="s">
        <v>8</v>
      </c>
      <c r="B120" s="3" t="s">
        <v>50</v>
      </c>
      <c r="C120" s="6">
        <v>18384.7</v>
      </c>
      <c r="D120" s="6">
        <v>20034.2</v>
      </c>
      <c r="E120" s="6">
        <v>22021.9</v>
      </c>
      <c r="F120" s="6">
        <v>22950.2</v>
      </c>
      <c r="G120" s="6">
        <v>24173.5</v>
      </c>
      <c r="H120" s="6">
        <v>25199</v>
      </c>
      <c r="I120" s="6">
        <v>25983.5</v>
      </c>
      <c r="J120" s="45">
        <v>113</v>
      </c>
    </row>
    <row r="121" spans="1:10" x14ac:dyDescent="0.25">
      <c r="A121" s="3" t="s">
        <v>8</v>
      </c>
      <c r="B121" s="3" t="s">
        <v>154</v>
      </c>
      <c r="C121" s="6">
        <v>19301.400000000001</v>
      </c>
      <c r="D121" s="6">
        <v>20845.2</v>
      </c>
      <c r="E121" s="6">
        <v>21928.9</v>
      </c>
      <c r="F121" s="6">
        <v>22744.2</v>
      </c>
      <c r="G121" s="6">
        <v>24026</v>
      </c>
      <c r="H121" s="6">
        <v>24461.9</v>
      </c>
      <c r="I121" s="6">
        <v>25780.7</v>
      </c>
      <c r="J121" s="45">
        <v>114</v>
      </c>
    </row>
    <row r="122" spans="1:10" x14ac:dyDescent="0.25">
      <c r="A122" s="3" t="s">
        <v>8</v>
      </c>
      <c r="B122" s="3" t="s">
        <v>101</v>
      </c>
      <c r="C122" s="6">
        <v>23529</v>
      </c>
      <c r="D122" s="6">
        <v>25366.400000000001</v>
      </c>
      <c r="E122" s="6">
        <v>26806.400000000001</v>
      </c>
      <c r="F122" s="6">
        <v>26510.1</v>
      </c>
      <c r="G122" s="6">
        <v>26586.9</v>
      </c>
      <c r="H122" s="6">
        <v>24992.400000000001</v>
      </c>
      <c r="I122" s="6">
        <v>25545.7</v>
      </c>
      <c r="J122" s="45">
        <v>115</v>
      </c>
    </row>
    <row r="123" spans="1:10" x14ac:dyDescent="0.25">
      <c r="A123" s="3" t="s">
        <v>8</v>
      </c>
      <c r="B123" s="3" t="s">
        <v>109</v>
      </c>
      <c r="C123" s="6">
        <v>16643.2</v>
      </c>
      <c r="D123" s="6">
        <v>17851.5</v>
      </c>
      <c r="E123" s="6">
        <v>19282.7</v>
      </c>
      <c r="F123" s="6">
        <v>20023.400000000001</v>
      </c>
      <c r="G123" s="6">
        <v>21894.2</v>
      </c>
      <c r="H123" s="6">
        <v>23066.9</v>
      </c>
      <c r="I123" s="6">
        <v>25359.3</v>
      </c>
      <c r="J123" s="45">
        <v>116</v>
      </c>
    </row>
    <row r="124" spans="1:10" x14ac:dyDescent="0.25">
      <c r="A124" s="3" t="s">
        <v>8</v>
      </c>
      <c r="B124" s="3" t="s">
        <v>91</v>
      </c>
      <c r="C124" s="6">
        <v>23093.7</v>
      </c>
      <c r="D124" s="6">
        <v>24104.400000000001</v>
      </c>
      <c r="E124" s="6">
        <v>24254.3</v>
      </c>
      <c r="F124" s="6">
        <v>23626.9</v>
      </c>
      <c r="G124" s="6">
        <v>23465.3</v>
      </c>
      <c r="H124" s="6">
        <v>24260.1</v>
      </c>
      <c r="I124" s="6">
        <v>24714.1</v>
      </c>
      <c r="J124" s="45">
        <v>117</v>
      </c>
    </row>
    <row r="125" spans="1:10" x14ac:dyDescent="0.25">
      <c r="A125" s="3" t="s">
        <v>8</v>
      </c>
      <c r="B125" s="3" t="s">
        <v>124</v>
      </c>
      <c r="C125" s="6">
        <v>18679.7</v>
      </c>
      <c r="D125" s="6">
        <v>18230.5</v>
      </c>
      <c r="E125" s="6">
        <v>19060.7</v>
      </c>
      <c r="F125" s="6">
        <v>19257.5</v>
      </c>
      <c r="G125" s="6">
        <v>20835.7</v>
      </c>
      <c r="H125" s="6">
        <v>22781</v>
      </c>
      <c r="I125" s="6">
        <v>24628.3</v>
      </c>
      <c r="J125" s="45">
        <v>118</v>
      </c>
    </row>
    <row r="126" spans="1:10" x14ac:dyDescent="0.25">
      <c r="A126" s="3" t="s">
        <v>8</v>
      </c>
      <c r="B126" s="3" t="s">
        <v>169</v>
      </c>
      <c r="C126" s="6">
        <v>14550.2</v>
      </c>
      <c r="D126" s="6">
        <v>15899.7</v>
      </c>
      <c r="E126" s="6">
        <v>17250.7</v>
      </c>
      <c r="F126" s="6">
        <v>18352.2</v>
      </c>
      <c r="G126" s="6">
        <v>20028</v>
      </c>
      <c r="H126" s="6">
        <v>21856.7</v>
      </c>
      <c r="I126" s="6">
        <v>23879.4</v>
      </c>
      <c r="J126" s="45">
        <v>119</v>
      </c>
    </row>
    <row r="127" spans="1:10" x14ac:dyDescent="0.25">
      <c r="A127" s="3" t="s">
        <v>8</v>
      </c>
      <c r="B127" s="3" t="s">
        <v>175</v>
      </c>
      <c r="C127" s="6">
        <v>19906.900000000001</v>
      </c>
      <c r="D127" s="6">
        <v>21507.7</v>
      </c>
      <c r="E127" s="6">
        <v>22785</v>
      </c>
      <c r="F127" s="6">
        <v>22561.599999999999</v>
      </c>
      <c r="G127" s="6">
        <v>23146.3</v>
      </c>
      <c r="H127" s="6">
        <v>23782.1</v>
      </c>
      <c r="I127" s="6">
        <v>23628.5</v>
      </c>
      <c r="J127" s="45">
        <v>120</v>
      </c>
    </row>
    <row r="128" spans="1:10" x14ac:dyDescent="0.25">
      <c r="A128" s="3" t="s">
        <v>8</v>
      </c>
      <c r="B128" s="3" t="s">
        <v>62</v>
      </c>
      <c r="C128" s="6">
        <v>16778.099999999999</v>
      </c>
      <c r="D128" s="6">
        <v>18326.400000000001</v>
      </c>
      <c r="E128" s="6">
        <v>19669.8</v>
      </c>
      <c r="F128" s="6">
        <v>19658.900000000001</v>
      </c>
      <c r="G128" s="6">
        <v>20498.3</v>
      </c>
      <c r="H128" s="6">
        <v>21533.9</v>
      </c>
      <c r="I128" s="6">
        <v>21861.4</v>
      </c>
      <c r="J128" s="45">
        <v>121</v>
      </c>
    </row>
    <row r="129" spans="1:10" x14ac:dyDescent="0.25">
      <c r="A129" s="3" t="s">
        <v>8</v>
      </c>
      <c r="B129" s="3" t="s">
        <v>14</v>
      </c>
      <c r="C129" s="6">
        <v>18926.099999999999</v>
      </c>
      <c r="D129" s="6">
        <v>19511.599999999999</v>
      </c>
      <c r="E129" s="6">
        <v>19557</v>
      </c>
      <c r="F129" s="6">
        <v>19369</v>
      </c>
      <c r="G129" s="6">
        <v>20152.099999999999</v>
      </c>
      <c r="H129" s="6">
        <v>21041.9</v>
      </c>
      <c r="I129" s="6">
        <v>21691</v>
      </c>
      <c r="J129" s="45">
        <v>122</v>
      </c>
    </row>
    <row r="130" spans="1:10" x14ac:dyDescent="0.25">
      <c r="A130" s="3" t="s">
        <v>8</v>
      </c>
      <c r="B130" s="3" t="s">
        <v>139</v>
      </c>
      <c r="C130" s="6">
        <v>16844.8</v>
      </c>
      <c r="D130" s="6">
        <v>18414.7</v>
      </c>
      <c r="E130" s="6">
        <v>20165.3</v>
      </c>
      <c r="F130" s="6">
        <v>19502.5</v>
      </c>
      <c r="G130" s="6">
        <v>19861.099999999999</v>
      </c>
      <c r="H130" s="6">
        <v>20525.5</v>
      </c>
      <c r="I130" s="6">
        <v>21290.400000000001</v>
      </c>
      <c r="J130" s="45">
        <v>123</v>
      </c>
    </row>
    <row r="131" spans="1:10" x14ac:dyDescent="0.25">
      <c r="A131" s="3" t="s">
        <v>8</v>
      </c>
      <c r="B131" s="3" t="s">
        <v>114</v>
      </c>
      <c r="C131" s="6">
        <v>15379.7</v>
      </c>
      <c r="D131" s="6">
        <v>15881.8</v>
      </c>
      <c r="E131" s="6">
        <v>16488.599999999999</v>
      </c>
      <c r="F131" s="6">
        <v>17600.400000000001</v>
      </c>
      <c r="G131" s="6">
        <v>19668.7</v>
      </c>
      <c r="H131" s="6">
        <v>19170.599999999999</v>
      </c>
      <c r="I131" s="6">
        <v>20496.7</v>
      </c>
      <c r="J131" s="45">
        <v>124</v>
      </c>
    </row>
    <row r="132" spans="1:10" x14ac:dyDescent="0.25">
      <c r="A132" s="3" t="s">
        <v>8</v>
      </c>
      <c r="B132" s="3" t="s">
        <v>93</v>
      </c>
      <c r="C132" s="6">
        <v>14969.4</v>
      </c>
      <c r="D132" s="6">
        <v>15962.1</v>
      </c>
      <c r="E132" s="6">
        <v>17226.099999999999</v>
      </c>
      <c r="F132" s="6">
        <v>16775.400000000001</v>
      </c>
      <c r="G132" s="6">
        <v>17747.099999999999</v>
      </c>
      <c r="H132" s="6">
        <v>18857</v>
      </c>
      <c r="I132" s="6">
        <v>20193.2</v>
      </c>
      <c r="J132" s="45">
        <v>125</v>
      </c>
    </row>
    <row r="133" spans="1:10" x14ac:dyDescent="0.25">
      <c r="A133" s="3" t="s">
        <v>8</v>
      </c>
      <c r="B133" s="3" t="s">
        <v>143</v>
      </c>
      <c r="C133" s="6">
        <v>14069.2</v>
      </c>
      <c r="D133" s="6">
        <v>15328.4</v>
      </c>
      <c r="E133" s="6">
        <v>16532</v>
      </c>
      <c r="F133" s="6">
        <v>17179.099999999999</v>
      </c>
      <c r="G133" s="6">
        <v>18146</v>
      </c>
      <c r="H133" s="6">
        <v>19208.900000000001</v>
      </c>
      <c r="I133" s="6">
        <v>20174.599999999999</v>
      </c>
      <c r="J133" s="45">
        <v>126</v>
      </c>
    </row>
    <row r="134" spans="1:10" x14ac:dyDescent="0.25">
      <c r="A134" s="3" t="s">
        <v>8</v>
      </c>
      <c r="B134" s="3" t="s">
        <v>10</v>
      </c>
      <c r="C134" s="6">
        <v>14676.5</v>
      </c>
      <c r="D134" s="6">
        <v>17178.8</v>
      </c>
      <c r="E134" s="6">
        <v>18779.8</v>
      </c>
      <c r="F134" s="6">
        <v>16263</v>
      </c>
      <c r="G134" s="6">
        <v>16842.900000000001</v>
      </c>
      <c r="H134" s="6">
        <v>18010.3</v>
      </c>
      <c r="I134" s="6">
        <v>19648.8</v>
      </c>
      <c r="J134" s="45">
        <v>127</v>
      </c>
    </row>
    <row r="135" spans="1:10" x14ac:dyDescent="0.25">
      <c r="A135" s="3" t="s">
        <v>8</v>
      </c>
      <c r="B135" s="3" t="s">
        <v>32</v>
      </c>
      <c r="C135" s="6">
        <v>11133.1</v>
      </c>
      <c r="D135" s="6">
        <v>12278.7</v>
      </c>
      <c r="E135" s="6">
        <v>13377.1</v>
      </c>
      <c r="F135" s="6">
        <v>14319.8</v>
      </c>
      <c r="G135" s="6">
        <v>15613.6</v>
      </c>
      <c r="H135" s="6">
        <v>17255.7</v>
      </c>
      <c r="I135" s="6">
        <v>19168.7</v>
      </c>
      <c r="J135" s="45">
        <v>128</v>
      </c>
    </row>
    <row r="136" spans="1:10" x14ac:dyDescent="0.25">
      <c r="A136" s="3" t="s">
        <v>8</v>
      </c>
      <c r="B136" s="3" t="s">
        <v>25</v>
      </c>
      <c r="C136" s="6">
        <v>10864.1</v>
      </c>
      <c r="D136" s="6">
        <v>12056</v>
      </c>
      <c r="E136" s="6">
        <v>13282.8</v>
      </c>
      <c r="F136" s="6">
        <v>14403.7</v>
      </c>
      <c r="G136" s="6">
        <v>15551.6</v>
      </c>
      <c r="H136" s="6">
        <v>17199.599999999999</v>
      </c>
      <c r="I136" s="6">
        <v>18962.7</v>
      </c>
      <c r="J136" s="45">
        <v>129</v>
      </c>
    </row>
    <row r="137" spans="1:10" x14ac:dyDescent="0.25">
      <c r="A137" s="3" t="s">
        <v>8</v>
      </c>
      <c r="B137" s="3" t="s">
        <v>117</v>
      </c>
      <c r="C137" s="6">
        <v>12619.2</v>
      </c>
      <c r="D137" s="6">
        <v>12020.7</v>
      </c>
      <c r="E137" s="6">
        <v>12534.4</v>
      </c>
      <c r="F137" s="6">
        <v>14193.7</v>
      </c>
      <c r="G137" s="6">
        <v>16440.099999999999</v>
      </c>
      <c r="H137" s="6">
        <v>17757.2</v>
      </c>
      <c r="I137" s="6">
        <v>18767.5</v>
      </c>
      <c r="J137" s="45">
        <v>130</v>
      </c>
    </row>
    <row r="138" spans="1:10" x14ac:dyDescent="0.25">
      <c r="A138" s="3" t="s">
        <v>8</v>
      </c>
      <c r="B138" s="3" t="s">
        <v>28</v>
      </c>
      <c r="C138" s="6">
        <v>8780.4</v>
      </c>
      <c r="D138" s="6">
        <v>9720.2999999999993</v>
      </c>
      <c r="E138" s="6">
        <v>12613.6</v>
      </c>
      <c r="F138" s="6">
        <v>12362.5</v>
      </c>
      <c r="G138" s="6">
        <v>13442</v>
      </c>
      <c r="H138" s="6">
        <v>15220.2</v>
      </c>
      <c r="I138" s="6">
        <v>18462.3</v>
      </c>
      <c r="J138" s="45">
        <v>131</v>
      </c>
    </row>
    <row r="139" spans="1:10" x14ac:dyDescent="0.25">
      <c r="A139" s="3" t="s">
        <v>8</v>
      </c>
      <c r="B139" s="3" t="s">
        <v>40</v>
      </c>
      <c r="C139" s="6">
        <v>10754.6</v>
      </c>
      <c r="D139" s="6">
        <v>11877.6</v>
      </c>
      <c r="E139" s="6">
        <v>13145.4</v>
      </c>
      <c r="F139" s="6">
        <v>13706.4</v>
      </c>
      <c r="G139" s="6">
        <v>14785.7</v>
      </c>
      <c r="H139" s="6">
        <v>16220.1</v>
      </c>
      <c r="I139" s="6">
        <v>17753.8</v>
      </c>
      <c r="J139" s="45">
        <v>132</v>
      </c>
    </row>
    <row r="140" spans="1:10" x14ac:dyDescent="0.25">
      <c r="A140" s="3" t="s">
        <v>8</v>
      </c>
      <c r="B140" s="3" t="s">
        <v>141</v>
      </c>
      <c r="C140" s="6">
        <v>13096.2</v>
      </c>
      <c r="D140" s="6">
        <v>14055.2</v>
      </c>
      <c r="E140" s="6">
        <v>15082.2</v>
      </c>
      <c r="F140" s="6">
        <v>15891.9</v>
      </c>
      <c r="G140" s="6">
        <v>16950.5</v>
      </c>
      <c r="H140" s="6">
        <v>17396.3</v>
      </c>
      <c r="I140" s="6">
        <v>17497.2</v>
      </c>
      <c r="J140" s="45">
        <v>133</v>
      </c>
    </row>
    <row r="141" spans="1:10" x14ac:dyDescent="0.25">
      <c r="A141" s="3" t="s">
        <v>8</v>
      </c>
      <c r="B141" s="3" t="s">
        <v>146</v>
      </c>
      <c r="C141" s="6">
        <v>11966.3</v>
      </c>
      <c r="D141" s="6">
        <v>12976.6</v>
      </c>
      <c r="E141" s="6">
        <v>13909.8</v>
      </c>
      <c r="F141" s="6">
        <v>14178.6</v>
      </c>
      <c r="G141" s="6">
        <v>15262.6</v>
      </c>
      <c r="H141" s="6">
        <v>15985.4</v>
      </c>
      <c r="I141" s="6">
        <v>16930.400000000001</v>
      </c>
      <c r="J141" s="45">
        <v>134</v>
      </c>
    </row>
    <row r="142" spans="1:10" x14ac:dyDescent="0.25">
      <c r="A142" s="3" t="s">
        <v>8</v>
      </c>
      <c r="B142" s="3" t="s">
        <v>151</v>
      </c>
      <c r="C142" s="6">
        <v>8718.2000000000007</v>
      </c>
      <c r="D142" s="6">
        <v>9452.9</v>
      </c>
      <c r="E142" s="6">
        <v>11024.9</v>
      </c>
      <c r="F142" s="6">
        <v>11760.6</v>
      </c>
      <c r="G142" s="6">
        <v>12778.8</v>
      </c>
      <c r="H142" s="6">
        <v>14136.6</v>
      </c>
      <c r="I142" s="6">
        <v>15495.9</v>
      </c>
      <c r="J142" s="45">
        <v>135</v>
      </c>
    </row>
    <row r="143" spans="1:10" x14ac:dyDescent="0.25">
      <c r="A143" s="3" t="s">
        <v>8</v>
      </c>
      <c r="B143" s="3" t="s">
        <v>107</v>
      </c>
      <c r="C143" s="6">
        <v>11212</v>
      </c>
      <c r="D143" s="6">
        <v>12071.1</v>
      </c>
      <c r="E143" s="6">
        <v>12958.2</v>
      </c>
      <c r="F143" s="6">
        <v>13419.8</v>
      </c>
      <c r="G143" s="6">
        <v>13821.6</v>
      </c>
      <c r="H143" s="6">
        <v>14304.7</v>
      </c>
      <c r="I143" s="6">
        <v>15120.6</v>
      </c>
      <c r="J143" s="45">
        <v>136</v>
      </c>
    </row>
    <row r="144" spans="1:10" x14ac:dyDescent="0.25">
      <c r="A144" s="3" t="s">
        <v>8</v>
      </c>
      <c r="B144" s="3" t="s">
        <v>140</v>
      </c>
      <c r="C144" s="6">
        <v>8712.1</v>
      </c>
      <c r="D144" s="6">
        <v>9815.2000000000007</v>
      </c>
      <c r="E144" s="6">
        <v>10724.5</v>
      </c>
      <c r="F144" s="6">
        <v>11795.5</v>
      </c>
      <c r="G144" s="6">
        <v>12734</v>
      </c>
      <c r="H144" s="6">
        <v>14579.8</v>
      </c>
      <c r="I144" s="6">
        <v>15120.5</v>
      </c>
      <c r="J144" s="45">
        <v>137</v>
      </c>
    </row>
    <row r="145" spans="1:10" x14ac:dyDescent="0.25">
      <c r="A145" s="3" t="s">
        <v>8</v>
      </c>
      <c r="B145" s="3" t="s">
        <v>59</v>
      </c>
      <c r="C145" s="6">
        <v>9177.6</v>
      </c>
      <c r="D145" s="6">
        <v>10239.1</v>
      </c>
      <c r="E145" s="6">
        <v>11225.9</v>
      </c>
      <c r="F145" s="6">
        <v>11684.5</v>
      </c>
      <c r="G145" s="6">
        <v>12225.4</v>
      </c>
      <c r="H145" s="6">
        <v>13230.2</v>
      </c>
      <c r="I145" s="6">
        <v>13781.5</v>
      </c>
      <c r="J145" s="45">
        <v>138</v>
      </c>
    </row>
    <row r="146" spans="1:10" x14ac:dyDescent="0.25">
      <c r="A146" s="3" t="s">
        <v>8</v>
      </c>
      <c r="B146" s="3" t="s">
        <v>127</v>
      </c>
      <c r="C146" s="6">
        <v>9660.7999999999993</v>
      </c>
      <c r="D146" s="6">
        <v>11040.2</v>
      </c>
      <c r="E146" s="6">
        <v>12249.1</v>
      </c>
      <c r="F146" s="6">
        <v>12090</v>
      </c>
      <c r="G146" s="6">
        <v>11991.4</v>
      </c>
      <c r="H146" s="6">
        <v>12615.4</v>
      </c>
      <c r="I146" s="6">
        <v>13347.6</v>
      </c>
      <c r="J146" s="45">
        <v>139</v>
      </c>
    </row>
    <row r="147" spans="1:10" x14ac:dyDescent="0.25">
      <c r="A147" s="3" t="s">
        <v>8</v>
      </c>
      <c r="B147" s="3" t="s">
        <v>24</v>
      </c>
      <c r="C147" s="6">
        <v>9458.1</v>
      </c>
      <c r="D147" s="6">
        <v>10564.2</v>
      </c>
      <c r="E147" s="6">
        <v>11615.2</v>
      </c>
      <c r="F147" s="6">
        <v>12056.5</v>
      </c>
      <c r="G147" s="6">
        <v>12159.6</v>
      </c>
      <c r="H147" s="6">
        <v>13164.1</v>
      </c>
      <c r="I147" s="6">
        <v>13279.4</v>
      </c>
      <c r="J147" s="45">
        <v>140</v>
      </c>
    </row>
    <row r="148" spans="1:10" x14ac:dyDescent="0.25">
      <c r="A148" s="3" t="s">
        <v>8</v>
      </c>
      <c r="B148" s="3" t="s">
        <v>89</v>
      </c>
      <c r="C148" s="6">
        <v>10518.7</v>
      </c>
      <c r="D148" s="6">
        <v>11183.3</v>
      </c>
      <c r="E148" s="6">
        <v>11527.7</v>
      </c>
      <c r="F148" s="6">
        <v>11963</v>
      </c>
      <c r="G148" s="6">
        <v>11466</v>
      </c>
      <c r="H148" s="6">
        <v>12365.5</v>
      </c>
      <c r="I148" s="6">
        <v>12941.8</v>
      </c>
      <c r="J148" s="45">
        <v>141</v>
      </c>
    </row>
    <row r="149" spans="1:10" x14ac:dyDescent="0.25">
      <c r="A149" s="3" t="s">
        <v>8</v>
      </c>
      <c r="B149" s="3" t="s">
        <v>181</v>
      </c>
      <c r="C149" s="6">
        <v>11422.8</v>
      </c>
      <c r="D149" s="6">
        <v>12457.8</v>
      </c>
      <c r="E149" s="6">
        <v>12885.5</v>
      </c>
      <c r="F149" s="6">
        <v>12142.5</v>
      </c>
      <c r="G149" s="6">
        <v>11807.2</v>
      </c>
      <c r="H149" s="6">
        <v>12359.4</v>
      </c>
      <c r="I149" s="6">
        <v>12786.7</v>
      </c>
      <c r="J149" s="45">
        <v>142</v>
      </c>
    </row>
    <row r="150" spans="1:10" x14ac:dyDescent="0.25">
      <c r="A150" s="3" t="s">
        <v>8</v>
      </c>
      <c r="B150" s="3" t="s">
        <v>147</v>
      </c>
      <c r="C150" s="6">
        <v>8562.9</v>
      </c>
      <c r="D150" s="6">
        <v>8939.6</v>
      </c>
      <c r="E150" s="6">
        <v>10002.1</v>
      </c>
      <c r="F150" s="6">
        <v>9911.1</v>
      </c>
      <c r="G150" s="6">
        <v>10866.3</v>
      </c>
      <c r="H150" s="6">
        <v>11121.7</v>
      </c>
      <c r="I150" s="6">
        <v>12592.8</v>
      </c>
      <c r="J150" s="45">
        <v>143</v>
      </c>
    </row>
    <row r="151" spans="1:10" x14ac:dyDescent="0.25">
      <c r="A151" s="3" t="s">
        <v>8</v>
      </c>
      <c r="B151" s="3" t="s">
        <v>63</v>
      </c>
      <c r="C151" s="6">
        <v>9186</v>
      </c>
      <c r="D151" s="6">
        <v>9735.7000000000007</v>
      </c>
      <c r="E151" s="6">
        <v>10728.3</v>
      </c>
      <c r="F151" s="6">
        <v>10171.700000000001</v>
      </c>
      <c r="G151" s="6">
        <v>11038.9</v>
      </c>
      <c r="H151" s="6">
        <v>12015.5</v>
      </c>
      <c r="I151" s="6">
        <v>12129.6</v>
      </c>
      <c r="J151" s="45">
        <v>144</v>
      </c>
    </row>
    <row r="152" spans="1:10" x14ac:dyDescent="0.25">
      <c r="A152" s="3" t="s">
        <v>8</v>
      </c>
      <c r="B152" s="3" t="s">
        <v>185</v>
      </c>
      <c r="C152" s="6">
        <v>9134.6</v>
      </c>
      <c r="D152" s="6">
        <v>9798.6</v>
      </c>
      <c r="E152" s="6">
        <v>10391.799999999999</v>
      </c>
      <c r="F152" s="6">
        <v>10244.4</v>
      </c>
      <c r="G152" s="6">
        <v>10666</v>
      </c>
      <c r="H152" s="6">
        <v>10943.8</v>
      </c>
      <c r="I152" s="6">
        <v>11240.1</v>
      </c>
      <c r="J152" s="45">
        <v>145</v>
      </c>
    </row>
    <row r="153" spans="1:10" x14ac:dyDescent="0.25">
      <c r="A153" s="3" t="s">
        <v>8</v>
      </c>
      <c r="B153" s="3" t="s">
        <v>74</v>
      </c>
      <c r="C153" s="6">
        <v>10057.6</v>
      </c>
      <c r="D153" s="6">
        <v>10490.5</v>
      </c>
      <c r="E153" s="6">
        <v>10478.6</v>
      </c>
      <c r="F153" s="6">
        <v>10061.4</v>
      </c>
      <c r="G153" s="6">
        <v>10211.9</v>
      </c>
      <c r="H153" s="6">
        <v>10595.3</v>
      </c>
      <c r="I153" s="6">
        <v>11048.1</v>
      </c>
      <c r="J153" s="45">
        <v>146</v>
      </c>
    </row>
    <row r="154" spans="1:10" x14ac:dyDescent="0.25">
      <c r="A154" s="3" t="s">
        <v>8</v>
      </c>
      <c r="B154" s="3" t="s">
        <v>158</v>
      </c>
      <c r="C154" s="7" t="s">
        <v>159</v>
      </c>
      <c r="D154" s="7" t="s">
        <v>159</v>
      </c>
      <c r="E154" s="7" t="s">
        <v>159</v>
      </c>
      <c r="F154" s="7" t="s">
        <v>159</v>
      </c>
      <c r="G154" s="6">
        <v>23759.599999999999</v>
      </c>
      <c r="H154" s="6">
        <v>21831.4</v>
      </c>
      <c r="I154" s="6">
        <v>10448.799999999999</v>
      </c>
      <c r="J154" s="45">
        <v>147</v>
      </c>
    </row>
    <row r="155" spans="1:10" x14ac:dyDescent="0.25">
      <c r="A155" s="3" t="s">
        <v>8</v>
      </c>
      <c r="B155" s="3" t="s">
        <v>170</v>
      </c>
      <c r="C155" s="6">
        <v>7402.3</v>
      </c>
      <c r="D155" s="6">
        <v>7464.7</v>
      </c>
      <c r="E155" s="6">
        <v>6530.9</v>
      </c>
      <c r="F155" s="6">
        <v>7504.9</v>
      </c>
      <c r="G155" s="6">
        <v>8289.6</v>
      </c>
      <c r="H155" s="6">
        <v>8529.2999999999993</v>
      </c>
      <c r="I155" s="6">
        <v>8678.2999999999993</v>
      </c>
      <c r="J155" s="45">
        <v>148</v>
      </c>
    </row>
    <row r="156" spans="1:10" x14ac:dyDescent="0.25">
      <c r="A156" s="3" t="s">
        <v>8</v>
      </c>
      <c r="B156" s="3" t="s">
        <v>142</v>
      </c>
      <c r="C156" s="6">
        <v>5831.2</v>
      </c>
      <c r="D156" s="6">
        <v>5970.7</v>
      </c>
      <c r="E156" s="6">
        <v>6315.7</v>
      </c>
      <c r="F156" s="6">
        <v>6283.9</v>
      </c>
      <c r="G156" s="6">
        <v>6044.7</v>
      </c>
      <c r="H156" s="6">
        <v>7761.8</v>
      </c>
      <c r="I156" s="6">
        <v>8403.2000000000007</v>
      </c>
      <c r="J156" s="45">
        <v>149</v>
      </c>
    </row>
    <row r="157" spans="1:10" x14ac:dyDescent="0.25">
      <c r="A157" s="3" t="s">
        <v>8</v>
      </c>
      <c r="B157" s="3" t="s">
        <v>156</v>
      </c>
      <c r="C157" s="6">
        <v>4067.5</v>
      </c>
      <c r="D157" s="6">
        <v>4451.7</v>
      </c>
      <c r="E157" s="6">
        <v>5058.2</v>
      </c>
      <c r="F157" s="6">
        <v>5132.3</v>
      </c>
      <c r="G157" s="6">
        <v>5433.8</v>
      </c>
      <c r="H157" s="6">
        <v>6211.9</v>
      </c>
      <c r="I157" s="6">
        <v>7620</v>
      </c>
      <c r="J157" s="45">
        <v>150</v>
      </c>
    </row>
    <row r="158" spans="1:10" x14ac:dyDescent="0.25">
      <c r="A158" s="3" t="s">
        <v>8</v>
      </c>
      <c r="B158" s="3" t="s">
        <v>64</v>
      </c>
      <c r="C158" s="6">
        <v>5567.4</v>
      </c>
      <c r="D158" s="6">
        <v>6336.8</v>
      </c>
      <c r="E158" s="6">
        <v>6918.4</v>
      </c>
      <c r="F158" s="6">
        <v>6580.6</v>
      </c>
      <c r="G158" s="6">
        <v>6836.8</v>
      </c>
      <c r="H158" s="6">
        <v>7202.9</v>
      </c>
      <c r="I158" s="6">
        <v>7346.6</v>
      </c>
      <c r="J158" s="45">
        <v>151</v>
      </c>
    </row>
    <row r="159" spans="1:10" x14ac:dyDescent="0.25">
      <c r="A159" s="3" t="s">
        <v>8</v>
      </c>
      <c r="B159" s="3" t="s">
        <v>75</v>
      </c>
      <c r="C159" s="6">
        <v>6402.1</v>
      </c>
      <c r="D159" s="6">
        <v>6696.3</v>
      </c>
      <c r="E159" s="6">
        <v>6867.5</v>
      </c>
      <c r="F159" s="6">
        <v>6641.5</v>
      </c>
      <c r="G159" s="6">
        <v>6749</v>
      </c>
      <c r="H159" s="6">
        <v>6928.2</v>
      </c>
      <c r="I159" s="6">
        <v>7054.2</v>
      </c>
      <c r="J159" s="45">
        <v>152</v>
      </c>
    </row>
    <row r="160" spans="1:10" x14ac:dyDescent="0.25">
      <c r="A160" s="3" t="s">
        <v>8</v>
      </c>
      <c r="B160" s="3" t="s">
        <v>100</v>
      </c>
      <c r="C160" s="6">
        <v>4713.1000000000004</v>
      </c>
      <c r="D160" s="6">
        <v>5095.2</v>
      </c>
      <c r="E160" s="6">
        <v>5424</v>
      </c>
      <c r="F160" s="6">
        <v>5661.6</v>
      </c>
      <c r="G160" s="6">
        <v>5924.5</v>
      </c>
      <c r="H160" s="6">
        <v>6359.5</v>
      </c>
      <c r="I160" s="6">
        <v>6763</v>
      </c>
      <c r="J160" s="45">
        <v>153</v>
      </c>
    </row>
    <row r="161" spans="1:10" x14ac:dyDescent="0.25">
      <c r="A161" s="3" t="s">
        <v>8</v>
      </c>
      <c r="B161" s="3" t="s">
        <v>164</v>
      </c>
      <c r="C161" s="6">
        <v>4870.3</v>
      </c>
      <c r="D161" s="6">
        <v>5078.3</v>
      </c>
      <c r="E161" s="6">
        <v>5306.2</v>
      </c>
      <c r="F161" s="6">
        <v>5534.5</v>
      </c>
      <c r="G161" s="6">
        <v>5812.2</v>
      </c>
      <c r="H161" s="6">
        <v>5816.1</v>
      </c>
      <c r="I161" s="6">
        <v>6168.2</v>
      </c>
      <c r="J161" s="45">
        <v>154</v>
      </c>
    </row>
    <row r="162" spans="1:10" x14ac:dyDescent="0.25">
      <c r="A162" s="3" t="s">
        <v>8</v>
      </c>
      <c r="B162" s="3" t="s">
        <v>88</v>
      </c>
      <c r="C162" s="6">
        <v>4294.6000000000004</v>
      </c>
      <c r="D162" s="6">
        <v>4726.8</v>
      </c>
      <c r="E162" s="6">
        <v>4935.5</v>
      </c>
      <c r="F162" s="6">
        <v>5135.8</v>
      </c>
      <c r="G162" s="6">
        <v>5432.5</v>
      </c>
      <c r="H162" s="6">
        <v>5854.6</v>
      </c>
      <c r="I162" s="6">
        <v>6159</v>
      </c>
      <c r="J162" s="45">
        <v>155</v>
      </c>
    </row>
    <row r="163" spans="1:10" x14ac:dyDescent="0.25">
      <c r="A163" s="3" t="s">
        <v>8</v>
      </c>
      <c r="B163" s="3" t="s">
        <v>161</v>
      </c>
      <c r="C163" s="6">
        <v>5178.6000000000004</v>
      </c>
      <c r="D163" s="6">
        <v>5478.1</v>
      </c>
      <c r="E163" s="6">
        <v>5747.6</v>
      </c>
      <c r="F163" s="6">
        <v>5898</v>
      </c>
      <c r="G163" s="6">
        <v>5976.5</v>
      </c>
      <c r="H163" s="6">
        <v>5891.8</v>
      </c>
      <c r="I163" s="6">
        <v>5956.1</v>
      </c>
      <c r="J163" s="45">
        <v>156</v>
      </c>
    </row>
    <row r="164" spans="1:10" x14ac:dyDescent="0.25">
      <c r="A164" s="3" t="s">
        <v>8</v>
      </c>
      <c r="B164" s="3" t="s">
        <v>13</v>
      </c>
      <c r="C164" s="6">
        <v>2530.9</v>
      </c>
      <c r="D164" s="6">
        <v>3070.7</v>
      </c>
      <c r="E164" s="6">
        <v>3284.1</v>
      </c>
      <c r="F164" s="6">
        <v>3535.4</v>
      </c>
      <c r="G164" s="6">
        <v>4003.2</v>
      </c>
      <c r="H164" s="6">
        <v>4172.1000000000004</v>
      </c>
      <c r="I164" s="6">
        <v>4659.3999999999996</v>
      </c>
      <c r="J164" s="45">
        <v>157</v>
      </c>
    </row>
    <row r="165" spans="1:10" x14ac:dyDescent="0.25">
      <c r="A165" s="3" t="s">
        <v>8</v>
      </c>
      <c r="B165" s="3" t="s">
        <v>125</v>
      </c>
      <c r="C165" s="6">
        <v>2465.5</v>
      </c>
      <c r="D165" s="6">
        <v>2638.6</v>
      </c>
      <c r="E165" s="6">
        <v>2894.5</v>
      </c>
      <c r="F165" s="6">
        <v>3069.3</v>
      </c>
      <c r="G165" s="6">
        <v>3328</v>
      </c>
      <c r="H165" s="6">
        <v>4384.3</v>
      </c>
      <c r="I165" s="6">
        <v>4639.1000000000004</v>
      </c>
      <c r="J165" s="45">
        <v>158</v>
      </c>
    </row>
    <row r="166" spans="1:10" x14ac:dyDescent="0.25">
      <c r="A166" s="3" t="s">
        <v>8</v>
      </c>
      <c r="B166" s="3" t="s">
        <v>122</v>
      </c>
      <c r="C166" s="6">
        <v>3481.3</v>
      </c>
      <c r="D166" s="6">
        <v>3633.5</v>
      </c>
      <c r="E166" s="6">
        <v>3350.8</v>
      </c>
      <c r="F166" s="6">
        <v>3510.8</v>
      </c>
      <c r="G166" s="6">
        <v>3636</v>
      </c>
      <c r="H166" s="6">
        <v>4037.2</v>
      </c>
      <c r="I166" s="6">
        <v>4398</v>
      </c>
      <c r="J166" s="45">
        <v>159</v>
      </c>
    </row>
    <row r="167" spans="1:10" x14ac:dyDescent="0.25">
      <c r="A167" s="3" t="s">
        <v>8</v>
      </c>
      <c r="B167" s="3" t="s">
        <v>17</v>
      </c>
      <c r="C167" s="6">
        <v>3740.3</v>
      </c>
      <c r="D167" s="6">
        <v>3812.9</v>
      </c>
      <c r="E167" s="6">
        <v>3895.2</v>
      </c>
      <c r="F167" s="6">
        <v>3862.9</v>
      </c>
      <c r="G167" s="6">
        <v>3914.5</v>
      </c>
      <c r="H167" s="6">
        <v>4204.8</v>
      </c>
      <c r="I167" s="6">
        <v>4370.3999999999996</v>
      </c>
      <c r="J167" s="45">
        <v>160</v>
      </c>
    </row>
    <row r="168" spans="1:10" x14ac:dyDescent="0.25">
      <c r="A168" s="3" t="s">
        <v>8</v>
      </c>
      <c r="B168" s="3" t="s">
        <v>136</v>
      </c>
      <c r="C168" s="6">
        <v>2662.4</v>
      </c>
      <c r="D168" s="6">
        <v>2875.6</v>
      </c>
      <c r="E168" s="6">
        <v>3164.4</v>
      </c>
      <c r="F168" s="6">
        <v>3269.9</v>
      </c>
      <c r="G168" s="6">
        <v>3491.5</v>
      </c>
      <c r="H168" s="6">
        <v>3727.3</v>
      </c>
      <c r="I168" s="6">
        <v>3945.1</v>
      </c>
      <c r="J168" s="45">
        <v>161</v>
      </c>
    </row>
    <row r="169" spans="1:10" x14ac:dyDescent="0.25">
      <c r="A169" s="3" t="s">
        <v>8</v>
      </c>
      <c r="B169" s="3" t="s">
        <v>113</v>
      </c>
      <c r="C169" s="6">
        <v>2920.4</v>
      </c>
      <c r="D169" s="6">
        <v>3115.5</v>
      </c>
      <c r="E169" s="6">
        <v>3248.1</v>
      </c>
      <c r="F169" s="6">
        <v>3333.6</v>
      </c>
      <c r="G169" s="6">
        <v>3481.4</v>
      </c>
      <c r="H169" s="6">
        <v>3685.7</v>
      </c>
      <c r="I169" s="6">
        <v>3905.9</v>
      </c>
      <c r="J169" s="45">
        <v>162</v>
      </c>
    </row>
    <row r="170" spans="1:10" x14ac:dyDescent="0.25">
      <c r="A170" s="3" t="s">
        <v>8</v>
      </c>
      <c r="B170" s="3" t="s">
        <v>110</v>
      </c>
      <c r="C170" s="6">
        <v>2733</v>
      </c>
      <c r="D170" s="6">
        <v>2952.1</v>
      </c>
      <c r="E170" s="6">
        <v>3162.1</v>
      </c>
      <c r="F170" s="6">
        <v>3471.2</v>
      </c>
      <c r="G170" s="6">
        <v>3535.9</v>
      </c>
      <c r="H170" s="6">
        <v>3669.7</v>
      </c>
      <c r="I170" s="6">
        <v>3884.9</v>
      </c>
      <c r="J170" s="45">
        <v>163</v>
      </c>
    </row>
    <row r="171" spans="1:10" x14ac:dyDescent="0.25">
      <c r="A171" s="3" t="s">
        <v>8</v>
      </c>
      <c r="B171" s="3" t="s">
        <v>27</v>
      </c>
      <c r="C171" s="6">
        <v>2712.5</v>
      </c>
      <c r="D171" s="6">
        <v>3115.7</v>
      </c>
      <c r="E171" s="6">
        <v>3587.5</v>
      </c>
      <c r="F171" s="6">
        <v>3012.9</v>
      </c>
      <c r="G171" s="6">
        <v>3249.6</v>
      </c>
      <c r="H171" s="6">
        <v>3462.7</v>
      </c>
      <c r="I171" s="6">
        <v>3647.9</v>
      </c>
      <c r="J171" s="45">
        <v>164</v>
      </c>
    </row>
    <row r="172" spans="1:10" x14ac:dyDescent="0.25">
      <c r="A172" s="3" t="s">
        <v>8</v>
      </c>
      <c r="B172" s="3" t="s">
        <v>76</v>
      </c>
      <c r="C172" s="6">
        <v>2317.3000000000002</v>
      </c>
      <c r="D172" s="6">
        <v>2404.4</v>
      </c>
      <c r="E172" s="6">
        <v>2560.6</v>
      </c>
      <c r="F172" s="6">
        <v>2581.8000000000002</v>
      </c>
      <c r="G172" s="6">
        <v>2684.3</v>
      </c>
      <c r="H172" s="6">
        <v>2783.7</v>
      </c>
      <c r="I172" s="6">
        <v>2983.5</v>
      </c>
      <c r="J172" s="45">
        <v>165</v>
      </c>
    </row>
    <row r="173" spans="1:10" x14ac:dyDescent="0.25">
      <c r="A173" s="3" t="s">
        <v>8</v>
      </c>
      <c r="B173" s="3" t="s">
        <v>119</v>
      </c>
      <c r="C173" s="6">
        <v>1613</v>
      </c>
      <c r="D173" s="6">
        <v>1743</v>
      </c>
      <c r="E173" s="6">
        <v>1883</v>
      </c>
      <c r="F173" s="6">
        <v>1987.9</v>
      </c>
      <c r="G173" s="6">
        <v>2094.1</v>
      </c>
      <c r="H173" s="6">
        <v>2308.3000000000002</v>
      </c>
      <c r="I173" s="6">
        <v>2463.4</v>
      </c>
      <c r="J173" s="45">
        <v>166</v>
      </c>
    </row>
    <row r="174" spans="1:10" x14ac:dyDescent="0.25">
      <c r="A174" s="3" t="s">
        <v>8</v>
      </c>
      <c r="B174" s="3" t="s">
        <v>137</v>
      </c>
      <c r="C174" s="6">
        <v>1290.3</v>
      </c>
      <c r="D174" s="6">
        <v>1734.5</v>
      </c>
      <c r="E174" s="6">
        <v>1667.3</v>
      </c>
      <c r="F174" s="6">
        <v>2096.6999999999998</v>
      </c>
      <c r="G174" s="6">
        <v>2058.8000000000002</v>
      </c>
      <c r="H174" s="6">
        <v>1947</v>
      </c>
      <c r="I174" s="6">
        <v>2275.8000000000002</v>
      </c>
      <c r="J174" s="45">
        <v>167</v>
      </c>
    </row>
    <row r="175" spans="1:10" x14ac:dyDescent="0.25">
      <c r="A175" s="3" t="s">
        <v>8</v>
      </c>
      <c r="B175" s="3" t="s">
        <v>155</v>
      </c>
      <c r="C175" s="6">
        <v>1720.7</v>
      </c>
      <c r="D175" s="6">
        <v>1919.6</v>
      </c>
      <c r="E175" s="6">
        <v>1905.9</v>
      </c>
      <c r="F175" s="6">
        <v>1915.4</v>
      </c>
      <c r="G175" s="6">
        <v>2043.5</v>
      </c>
      <c r="H175" s="6">
        <v>2120.1999999999998</v>
      </c>
      <c r="I175" s="6">
        <v>2217.9</v>
      </c>
      <c r="J175" s="45">
        <v>168</v>
      </c>
    </row>
    <row r="176" spans="1:10" x14ac:dyDescent="0.25">
      <c r="A176" s="3" t="s">
        <v>8</v>
      </c>
      <c r="B176" s="3" t="s">
        <v>112</v>
      </c>
      <c r="C176" s="6">
        <v>1412.8</v>
      </c>
      <c r="D176" s="6">
        <v>1579.6</v>
      </c>
      <c r="E176" s="6">
        <v>1734.8</v>
      </c>
      <c r="F176" s="6">
        <v>1808.3</v>
      </c>
      <c r="G176" s="6">
        <v>1928.4</v>
      </c>
      <c r="H176" s="6">
        <v>2074.9</v>
      </c>
      <c r="I176" s="6">
        <v>2202.6</v>
      </c>
      <c r="J176" s="45">
        <v>169</v>
      </c>
    </row>
    <row r="177" spans="1:10" x14ac:dyDescent="0.25">
      <c r="A177" s="3" t="s">
        <v>8</v>
      </c>
      <c r="B177" s="3" t="s">
        <v>98</v>
      </c>
      <c r="C177" s="6">
        <v>1812.5</v>
      </c>
      <c r="D177" s="6">
        <v>1895.2</v>
      </c>
      <c r="E177" s="6">
        <v>2036</v>
      </c>
      <c r="F177" s="6">
        <v>2060.6</v>
      </c>
      <c r="G177" s="6">
        <v>2093.6</v>
      </c>
      <c r="H177" s="6">
        <v>2168.1999999999998</v>
      </c>
      <c r="I177" s="6">
        <v>2197.5</v>
      </c>
      <c r="J177" s="45">
        <v>170</v>
      </c>
    </row>
    <row r="178" spans="1:10" x14ac:dyDescent="0.25">
      <c r="A178" s="3" t="s">
        <v>8</v>
      </c>
      <c r="B178" s="3" t="s">
        <v>128</v>
      </c>
      <c r="C178" s="6">
        <v>1499.9</v>
      </c>
      <c r="D178" s="6">
        <v>1568</v>
      </c>
      <c r="E178" s="6">
        <v>1684.1</v>
      </c>
      <c r="F178" s="6">
        <v>1695.3</v>
      </c>
      <c r="G178" s="6">
        <v>1810.3</v>
      </c>
      <c r="H178" s="6">
        <v>1821.8</v>
      </c>
      <c r="I178" s="6">
        <v>1827.5</v>
      </c>
      <c r="J178" s="45">
        <v>171</v>
      </c>
    </row>
    <row r="179" spans="1:10" x14ac:dyDescent="0.25">
      <c r="A179" s="3" t="s">
        <v>8</v>
      </c>
      <c r="B179" s="3" t="s">
        <v>36</v>
      </c>
      <c r="C179" s="6">
        <v>1237.5999999999999</v>
      </c>
      <c r="D179" s="6">
        <v>1354.8</v>
      </c>
      <c r="E179" s="6">
        <v>1483.3</v>
      </c>
      <c r="F179" s="6">
        <v>1425.4</v>
      </c>
      <c r="G179" s="6">
        <v>1543.5</v>
      </c>
      <c r="H179" s="6">
        <v>1698.8</v>
      </c>
      <c r="I179" s="6">
        <v>1823.9</v>
      </c>
      <c r="J179" s="45">
        <v>172</v>
      </c>
    </row>
    <row r="180" spans="1:10" x14ac:dyDescent="0.25">
      <c r="A180" s="3" t="s">
        <v>8</v>
      </c>
      <c r="B180" s="3" t="s">
        <v>72</v>
      </c>
      <c r="C180" s="6">
        <v>1621.2</v>
      </c>
      <c r="D180" s="6">
        <v>1786.8</v>
      </c>
      <c r="E180" s="6">
        <v>1854.7</v>
      </c>
      <c r="F180" s="6">
        <v>1673.6</v>
      </c>
      <c r="G180" s="6">
        <v>1565.4</v>
      </c>
      <c r="H180" s="6">
        <v>1518.8</v>
      </c>
      <c r="I180" s="6">
        <v>1570.7</v>
      </c>
      <c r="J180" s="45">
        <v>173</v>
      </c>
    </row>
    <row r="181" spans="1:10" x14ac:dyDescent="0.25">
      <c r="A181" s="3" t="s">
        <v>8</v>
      </c>
      <c r="B181" s="3" t="s">
        <v>86</v>
      </c>
      <c r="C181" s="6">
        <v>1293</v>
      </c>
      <c r="D181" s="6">
        <v>1412.7</v>
      </c>
      <c r="E181" s="6">
        <v>1457.6</v>
      </c>
      <c r="F181" s="6">
        <v>1371.8</v>
      </c>
      <c r="G181" s="6">
        <v>1385.5</v>
      </c>
      <c r="H181" s="6">
        <v>1429.4</v>
      </c>
      <c r="I181" s="6">
        <v>1442.5</v>
      </c>
      <c r="J181" s="45">
        <v>174</v>
      </c>
    </row>
    <row r="182" spans="1:10" x14ac:dyDescent="0.25">
      <c r="A182" s="3" t="s">
        <v>8</v>
      </c>
      <c r="B182" s="3" t="s">
        <v>99</v>
      </c>
      <c r="C182" s="6">
        <v>1169.5999999999999</v>
      </c>
      <c r="D182" s="6">
        <v>1239.5999999999999</v>
      </c>
      <c r="E182" s="6">
        <v>1261</v>
      </c>
      <c r="F182" s="6">
        <v>1243.5</v>
      </c>
      <c r="G182" s="6">
        <v>1230.7</v>
      </c>
      <c r="H182" s="6">
        <v>1262.5</v>
      </c>
      <c r="I182" s="6">
        <v>1291</v>
      </c>
      <c r="J182" s="45">
        <v>175</v>
      </c>
    </row>
    <row r="183" spans="1:10" x14ac:dyDescent="0.25">
      <c r="A183" s="3" t="s">
        <v>8</v>
      </c>
      <c r="B183" s="3" t="s">
        <v>34</v>
      </c>
      <c r="C183" s="6">
        <v>972</v>
      </c>
      <c r="D183" s="6">
        <v>1025.9000000000001</v>
      </c>
      <c r="E183" s="6">
        <v>1083.4000000000001</v>
      </c>
      <c r="F183" s="6">
        <v>1112.9000000000001</v>
      </c>
      <c r="G183" s="6">
        <v>1153.3</v>
      </c>
      <c r="H183" s="6">
        <v>1187.9000000000001</v>
      </c>
      <c r="I183" s="6">
        <v>1218.5999999999999</v>
      </c>
      <c r="J183" s="45">
        <v>176</v>
      </c>
    </row>
    <row r="184" spans="1:10" x14ac:dyDescent="0.25">
      <c r="A184" s="3" t="s">
        <v>8</v>
      </c>
      <c r="B184" s="3" t="s">
        <v>46</v>
      </c>
      <c r="C184" s="6">
        <v>860.7</v>
      </c>
      <c r="D184" s="6">
        <v>942.3</v>
      </c>
      <c r="E184" s="6">
        <v>1010.6</v>
      </c>
      <c r="F184" s="6">
        <v>1008.9</v>
      </c>
      <c r="G184" s="6">
        <v>1044.5</v>
      </c>
      <c r="H184" s="6">
        <v>1100.5999999999999</v>
      </c>
      <c r="I184" s="6">
        <v>1135.7</v>
      </c>
      <c r="J184" s="45">
        <v>177</v>
      </c>
    </row>
    <row r="185" spans="1:10" x14ac:dyDescent="0.25">
      <c r="A185" s="3" t="s">
        <v>8</v>
      </c>
      <c r="B185" s="3" t="s">
        <v>82</v>
      </c>
      <c r="C185" s="6">
        <v>782.6</v>
      </c>
      <c r="D185" s="6">
        <v>836.5</v>
      </c>
      <c r="E185" s="6">
        <v>922.1</v>
      </c>
      <c r="F185" s="6">
        <v>922.6</v>
      </c>
      <c r="G185" s="6">
        <v>941.4</v>
      </c>
      <c r="H185" s="6">
        <v>979.8</v>
      </c>
      <c r="I185" s="6">
        <v>1001.8</v>
      </c>
      <c r="J185" s="45">
        <v>178</v>
      </c>
    </row>
    <row r="186" spans="1:10" x14ac:dyDescent="0.25">
      <c r="A186" s="3" t="s">
        <v>8</v>
      </c>
      <c r="B186" s="3" t="s">
        <v>97</v>
      </c>
      <c r="C186" s="6">
        <v>828.6</v>
      </c>
      <c r="D186" s="6">
        <v>880.1</v>
      </c>
      <c r="E186" s="6">
        <v>934.7</v>
      </c>
      <c r="F186" s="6">
        <v>935.6</v>
      </c>
      <c r="G186" s="6">
        <v>978.1</v>
      </c>
      <c r="H186" s="6">
        <v>960.9</v>
      </c>
      <c r="I186" s="6">
        <v>969.7</v>
      </c>
      <c r="J186" s="45">
        <v>179</v>
      </c>
    </row>
    <row r="187" spans="1:10" x14ac:dyDescent="0.25">
      <c r="A187" s="3" t="s">
        <v>8</v>
      </c>
      <c r="B187" s="3" t="s">
        <v>115</v>
      </c>
      <c r="C187" s="6">
        <v>706.9</v>
      </c>
      <c r="D187" s="6">
        <v>731</v>
      </c>
      <c r="E187" s="6">
        <v>754.9</v>
      </c>
      <c r="F187" s="6">
        <v>777.3</v>
      </c>
      <c r="G187" s="6">
        <v>802.6</v>
      </c>
      <c r="H187" s="6">
        <v>837.2</v>
      </c>
      <c r="I187" s="6">
        <v>873.1</v>
      </c>
      <c r="J187" s="45">
        <v>180</v>
      </c>
    </row>
    <row r="188" spans="1:10" x14ac:dyDescent="0.25">
      <c r="A188" s="3" t="s">
        <v>8</v>
      </c>
      <c r="B188" s="3" t="s">
        <v>42</v>
      </c>
      <c r="C188" s="6">
        <v>686.6</v>
      </c>
      <c r="D188" s="6">
        <v>703.6</v>
      </c>
      <c r="E188" s="6">
        <v>736.2</v>
      </c>
      <c r="F188" s="6">
        <v>759.9</v>
      </c>
      <c r="G188" s="6">
        <v>773.5</v>
      </c>
      <c r="H188" s="6">
        <v>809.5</v>
      </c>
      <c r="I188" s="6">
        <v>837.6</v>
      </c>
      <c r="J188" s="45">
        <v>181</v>
      </c>
    </row>
    <row r="189" spans="1:10" x14ac:dyDescent="0.25">
      <c r="A189" s="3" t="s">
        <v>8</v>
      </c>
      <c r="B189" s="3" t="s">
        <v>23</v>
      </c>
      <c r="C189" s="6">
        <v>565.5</v>
      </c>
      <c r="D189" s="6">
        <v>585.79999999999995</v>
      </c>
      <c r="E189" s="6">
        <v>587.6</v>
      </c>
      <c r="F189" s="6">
        <v>578.79999999999995</v>
      </c>
      <c r="G189" s="6">
        <v>594.5</v>
      </c>
      <c r="H189" s="6">
        <v>667</v>
      </c>
      <c r="I189" s="6">
        <v>697.9</v>
      </c>
      <c r="J189" s="45">
        <v>182</v>
      </c>
    </row>
    <row r="190" spans="1:10" x14ac:dyDescent="0.25">
      <c r="A190" s="3" t="s">
        <v>8</v>
      </c>
      <c r="B190" s="3" t="s">
        <v>152</v>
      </c>
      <c r="C190" s="6">
        <v>226.5</v>
      </c>
      <c r="D190" s="6">
        <v>235.8</v>
      </c>
      <c r="E190" s="6">
        <v>246.7</v>
      </c>
      <c r="F190" s="6">
        <v>245.8</v>
      </c>
      <c r="G190" s="6">
        <v>273.7</v>
      </c>
      <c r="H190" s="6">
        <v>304.39999999999998</v>
      </c>
      <c r="I190" s="6">
        <v>332.7</v>
      </c>
      <c r="J190" s="45">
        <v>183</v>
      </c>
    </row>
    <row r="191" spans="1:10" x14ac:dyDescent="0.25">
      <c r="A191" s="3" t="s">
        <v>8</v>
      </c>
      <c r="B191" s="3" t="s">
        <v>44</v>
      </c>
      <c r="C191" s="6">
        <v>32.200000000000003</v>
      </c>
      <c r="D191" s="6">
        <v>36</v>
      </c>
      <c r="E191" s="6">
        <v>39.1</v>
      </c>
      <c r="F191" s="6">
        <v>35.4</v>
      </c>
      <c r="G191" s="6">
        <v>35.5</v>
      </c>
      <c r="H191" s="6">
        <v>37.200000000000003</v>
      </c>
      <c r="I191" s="6">
        <v>37.700000000000003</v>
      </c>
      <c r="J191" s="45">
        <v>184</v>
      </c>
    </row>
    <row r="192" spans="1:10" x14ac:dyDescent="0.25">
      <c r="A192" s="3"/>
      <c r="B192" s="3"/>
      <c r="C192" s="3"/>
      <c r="D192" s="3"/>
      <c r="E192" s="3"/>
      <c r="F192" s="3"/>
      <c r="G192" s="3"/>
      <c r="H192" s="3"/>
      <c r="I192" s="3"/>
    </row>
    <row r="193" spans="1:9" x14ac:dyDescent="0.25">
      <c r="A193" s="2" t="s">
        <v>194</v>
      </c>
      <c r="B193" s="3"/>
      <c r="C193" s="3"/>
      <c r="D193" s="3"/>
      <c r="E193" s="3"/>
      <c r="F193" s="3"/>
      <c r="G193" s="3"/>
      <c r="H193" s="3"/>
      <c r="I193" s="3"/>
    </row>
    <row r="194" spans="1:9" x14ac:dyDescent="0.25">
      <c r="A194" s="3" t="s">
        <v>195</v>
      </c>
      <c r="B194" s="3"/>
      <c r="C194" s="3"/>
      <c r="D194" s="3"/>
      <c r="E194" s="3"/>
      <c r="F194" s="3"/>
      <c r="G194" s="3"/>
      <c r="H194" s="3"/>
      <c r="I194" s="3"/>
    </row>
    <row r="195" spans="1:9" x14ac:dyDescent="0.25">
      <c r="A195" s="3"/>
      <c r="B195" s="3"/>
      <c r="C195" s="3"/>
      <c r="D195" s="3"/>
      <c r="E195" s="3"/>
      <c r="F195" s="3"/>
      <c r="G195" s="3"/>
      <c r="H195" s="3"/>
      <c r="I195" s="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9"/>
  <sheetViews>
    <sheetView topLeftCell="A10" workbookViewId="0">
      <selection activeCell="A12" sqref="A12:I21"/>
    </sheetView>
  </sheetViews>
  <sheetFormatPr defaultRowHeight="15" x14ac:dyDescent="0.25"/>
  <sheetData>
    <row r="5" ht="34.5" customHeight="1" x14ac:dyDescent="0.25"/>
    <row r="6" ht="46.5" customHeight="1" x14ac:dyDescent="0.25"/>
    <row r="7" ht="35.25" customHeight="1" x14ac:dyDescent="0.25"/>
    <row r="8" ht="18" customHeight="1" x14ac:dyDescent="0.25"/>
    <row r="9" ht="49.5" customHeight="1" x14ac:dyDescent="0.25"/>
  </sheetData>
  <pageMargins left="0.7" right="0.7" top="0.75" bottom="0.75" header="0.3" footer="0.3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"/>
  <sheetViews>
    <sheetView topLeftCell="A13" workbookViewId="0">
      <selection activeCell="I41" sqref="I41"/>
    </sheetView>
  </sheetViews>
  <sheetFormatPr defaultRowHeight="15" x14ac:dyDescent="0.25"/>
  <sheetData>
    <row r="1" spans="1:9" x14ac:dyDescent="0.25">
      <c r="A1" s="1"/>
      <c r="B1" s="1"/>
      <c r="C1" s="1"/>
      <c r="D1" s="1"/>
      <c r="E1" s="1"/>
      <c r="F1" s="1"/>
      <c r="G1" s="1"/>
      <c r="H1" s="1"/>
      <c r="I1" s="1"/>
    </row>
    <row r="2" spans="1:9" x14ac:dyDescent="0.25">
      <c r="A2" s="1"/>
      <c r="B2" s="1"/>
      <c r="C2" s="1"/>
      <c r="D2" s="1"/>
      <c r="E2" s="1"/>
      <c r="F2" s="1"/>
      <c r="G2" s="1"/>
      <c r="H2" s="1"/>
      <c r="I2" s="1"/>
    </row>
    <row r="3" spans="1:9" x14ac:dyDescent="0.25">
      <c r="A3" s="1"/>
      <c r="B3" s="1"/>
      <c r="C3" s="1"/>
      <c r="D3" s="1"/>
      <c r="E3" s="1"/>
      <c r="F3" s="1"/>
      <c r="G3" s="1"/>
      <c r="H3" s="1"/>
      <c r="I3" s="1"/>
    </row>
    <row r="4" spans="1:9" x14ac:dyDescent="0.25">
      <c r="A4" s="1"/>
      <c r="B4" s="1"/>
      <c r="C4" s="1"/>
      <c r="D4" s="1"/>
      <c r="E4" s="1"/>
      <c r="F4" s="1"/>
      <c r="G4" s="1"/>
      <c r="H4" s="1"/>
      <c r="I4" s="1"/>
    </row>
    <row r="5" spans="1:9" x14ac:dyDescent="0.25">
      <c r="A5" s="2" t="s">
        <v>228</v>
      </c>
      <c r="B5" s="3"/>
      <c r="C5" s="3"/>
      <c r="D5" s="3"/>
      <c r="E5" s="3"/>
      <c r="F5" s="3"/>
      <c r="G5" s="3"/>
      <c r="H5" s="3"/>
      <c r="I5" s="3"/>
    </row>
    <row r="6" spans="1:9" x14ac:dyDescent="0.25">
      <c r="A6" s="4" t="s">
        <v>0</v>
      </c>
      <c r="B6" s="4" t="s">
        <v>1</v>
      </c>
      <c r="C6" s="4" t="s">
        <v>199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</row>
    <row r="7" spans="1:9" x14ac:dyDescent="0.25">
      <c r="A7" s="3" t="s">
        <v>229</v>
      </c>
      <c r="B7" s="3" t="s">
        <v>11</v>
      </c>
      <c r="C7" s="80">
        <v>12.3</v>
      </c>
      <c r="D7" s="80">
        <v>5.6</v>
      </c>
      <c r="E7" s="80">
        <v>4.4000000000000004</v>
      </c>
      <c r="F7" s="80">
        <v>4.8</v>
      </c>
      <c r="G7" s="80">
        <v>3.5</v>
      </c>
      <c r="H7" s="80">
        <v>4.2</v>
      </c>
      <c r="I7" s="80">
        <v>4.8</v>
      </c>
    </row>
    <row r="8" spans="1:9" x14ac:dyDescent="0.25">
      <c r="A8" s="3" t="s">
        <v>229</v>
      </c>
      <c r="B8" s="3" t="s">
        <v>16</v>
      </c>
      <c r="C8" s="80">
        <v>34.700000000000003</v>
      </c>
      <c r="D8" s="80">
        <v>36.1</v>
      </c>
      <c r="E8" s="80">
        <v>38.799999999999997</v>
      </c>
      <c r="F8" s="80">
        <v>38.700000000000003</v>
      </c>
      <c r="G8" s="80">
        <v>39.1</v>
      </c>
      <c r="H8" s="80">
        <v>38.700000000000003</v>
      </c>
      <c r="I8" s="80">
        <v>38.299999999999997</v>
      </c>
    </row>
    <row r="9" spans="1:9" x14ac:dyDescent="0.25">
      <c r="A9" s="3" t="s">
        <v>229</v>
      </c>
      <c r="B9" s="3" t="s">
        <v>18</v>
      </c>
      <c r="C9" s="80">
        <v>30.1</v>
      </c>
      <c r="D9" s="80">
        <v>28.6</v>
      </c>
      <c r="E9" s="80">
        <v>28</v>
      </c>
      <c r="F9" s="80">
        <v>26.7</v>
      </c>
      <c r="G9" s="80">
        <v>25.9</v>
      </c>
      <c r="H9" s="80">
        <v>25.9</v>
      </c>
      <c r="I9" s="80">
        <v>25.2</v>
      </c>
    </row>
    <row r="10" spans="1:9" x14ac:dyDescent="0.25">
      <c r="A10" s="3" t="s">
        <v>229</v>
      </c>
      <c r="B10" s="3" t="s">
        <v>19</v>
      </c>
      <c r="C10" s="80">
        <v>28.5</v>
      </c>
      <c r="D10" s="80">
        <v>27.2</v>
      </c>
      <c r="E10" s="80">
        <v>31.1</v>
      </c>
      <c r="F10" s="80">
        <v>30.7</v>
      </c>
      <c r="G10" s="80">
        <v>29.8</v>
      </c>
      <c r="H10" s="80">
        <v>29.4</v>
      </c>
      <c r="I10" s="80">
        <v>29</v>
      </c>
    </row>
    <row r="11" spans="1:9" x14ac:dyDescent="0.25">
      <c r="A11" s="3" t="s">
        <v>229</v>
      </c>
      <c r="B11" s="3" t="s">
        <v>20</v>
      </c>
      <c r="C11" s="80">
        <v>3.6</v>
      </c>
      <c r="D11" s="80">
        <v>4.3</v>
      </c>
      <c r="E11" s="80">
        <v>3.8</v>
      </c>
      <c r="F11" s="80">
        <v>4.2</v>
      </c>
      <c r="G11" s="80">
        <v>4.8</v>
      </c>
      <c r="H11" s="80">
        <v>5.3</v>
      </c>
      <c r="I11" s="80">
        <v>5.5</v>
      </c>
    </row>
    <row r="12" spans="1:9" x14ac:dyDescent="0.25">
      <c r="A12" s="3" t="s">
        <v>229</v>
      </c>
      <c r="B12" s="3" t="s">
        <v>21</v>
      </c>
      <c r="C12" s="80">
        <v>8.1</v>
      </c>
      <c r="D12" s="80">
        <v>8</v>
      </c>
      <c r="E12" s="80">
        <v>7.8</v>
      </c>
      <c r="F12" s="80">
        <v>9.6</v>
      </c>
      <c r="G12" s="80">
        <v>9</v>
      </c>
      <c r="H12" s="80">
        <v>9</v>
      </c>
      <c r="I12" s="80">
        <v>8.6999999999999993</v>
      </c>
    </row>
    <row r="13" spans="1:9" x14ac:dyDescent="0.25">
      <c r="A13" s="3" t="s">
        <v>229</v>
      </c>
      <c r="B13" s="3" t="s">
        <v>22</v>
      </c>
      <c r="C13" s="80">
        <v>3.9</v>
      </c>
      <c r="D13" s="80">
        <v>7.8</v>
      </c>
      <c r="E13" s="80">
        <v>-0.7</v>
      </c>
      <c r="F13" s="80">
        <v>-8.9</v>
      </c>
      <c r="G13" s="80">
        <v>-2.9</v>
      </c>
      <c r="H13" s="80">
        <v>-0.3</v>
      </c>
      <c r="I13" s="80">
        <v>2.8</v>
      </c>
    </row>
    <row r="14" spans="1:9" x14ac:dyDescent="0.25">
      <c r="A14" s="3" t="s">
        <v>229</v>
      </c>
      <c r="B14" s="3" t="s">
        <v>26</v>
      </c>
      <c r="C14" s="80">
        <v>9</v>
      </c>
      <c r="D14" s="80">
        <v>8.8000000000000007</v>
      </c>
      <c r="E14" s="80">
        <v>8.9</v>
      </c>
      <c r="F14" s="80">
        <v>8.6999999999999993</v>
      </c>
      <c r="G14" s="80">
        <v>8.6</v>
      </c>
      <c r="H14" s="80">
        <v>8.5</v>
      </c>
      <c r="I14" s="80">
        <v>8.5</v>
      </c>
    </row>
    <row r="15" spans="1:9" x14ac:dyDescent="0.25">
      <c r="A15" s="3" t="s">
        <v>229</v>
      </c>
      <c r="B15" s="3" t="s">
        <v>31</v>
      </c>
      <c r="C15" s="80">
        <v>6.3</v>
      </c>
      <c r="D15" s="80">
        <v>6</v>
      </c>
      <c r="E15" s="80">
        <v>5.4</v>
      </c>
      <c r="F15" s="80">
        <v>5.2</v>
      </c>
      <c r="G15" s="80">
        <v>4.9000000000000004</v>
      </c>
      <c r="H15" s="80">
        <v>4.7</v>
      </c>
      <c r="I15" s="80">
        <v>4.4000000000000004</v>
      </c>
    </row>
    <row r="16" spans="1:9" x14ac:dyDescent="0.25">
      <c r="A16" s="3" t="s">
        <v>229</v>
      </c>
      <c r="B16" s="3" t="s">
        <v>33</v>
      </c>
      <c r="C16" s="80">
        <v>2.5</v>
      </c>
      <c r="D16" s="80">
        <v>2.1</v>
      </c>
      <c r="E16" s="80">
        <v>2</v>
      </c>
      <c r="F16" s="80">
        <v>1.9</v>
      </c>
      <c r="G16" s="80">
        <v>1.8</v>
      </c>
      <c r="H16" s="80">
        <v>1.6</v>
      </c>
      <c r="I16" s="80">
        <v>1.6</v>
      </c>
    </row>
    <row r="17" spans="1:9" x14ac:dyDescent="0.25">
      <c r="A17" s="3" t="s">
        <v>229</v>
      </c>
      <c r="B17" s="3" t="s">
        <v>35</v>
      </c>
      <c r="C17" s="80">
        <v>29.3</v>
      </c>
      <c r="D17" s="80">
        <v>29</v>
      </c>
      <c r="E17" s="80">
        <v>28.1</v>
      </c>
      <c r="F17" s="80">
        <v>28.2</v>
      </c>
      <c r="G17" s="80">
        <v>28.2</v>
      </c>
      <c r="H17" s="80">
        <v>27.7</v>
      </c>
      <c r="I17" s="80">
        <v>27.4</v>
      </c>
    </row>
    <row r="18" spans="1:9" x14ac:dyDescent="0.25">
      <c r="A18" s="3" t="s">
        <v>229</v>
      </c>
      <c r="B18" s="3" t="s">
        <v>37</v>
      </c>
      <c r="C18" s="80">
        <v>9.3000000000000007</v>
      </c>
      <c r="D18" s="80">
        <v>7.3</v>
      </c>
      <c r="E18" s="80">
        <v>7.4</v>
      </c>
      <c r="F18" s="80">
        <v>8.8000000000000007</v>
      </c>
      <c r="G18" s="80">
        <v>8.4</v>
      </c>
      <c r="H18" s="80">
        <v>7.1</v>
      </c>
      <c r="I18" s="80">
        <v>7.5</v>
      </c>
    </row>
    <row r="19" spans="1:9" x14ac:dyDescent="0.25">
      <c r="A19" s="3" t="s">
        <v>229</v>
      </c>
      <c r="B19" s="3" t="s">
        <v>39</v>
      </c>
      <c r="C19" s="80">
        <v>15.4</v>
      </c>
      <c r="D19" s="80">
        <v>15.8</v>
      </c>
      <c r="E19" s="80">
        <v>13</v>
      </c>
      <c r="F19" s="80">
        <v>13.4</v>
      </c>
      <c r="G19" s="80">
        <v>13.7</v>
      </c>
      <c r="H19" s="80">
        <v>13.8</v>
      </c>
      <c r="I19" s="80">
        <v>13.6</v>
      </c>
    </row>
    <row r="20" spans="1:9" x14ac:dyDescent="0.25">
      <c r="A20" s="3" t="s">
        <v>229</v>
      </c>
      <c r="B20" s="3" t="s">
        <v>41</v>
      </c>
      <c r="C20" s="80">
        <v>9.1</v>
      </c>
      <c r="D20" s="80">
        <v>13</v>
      </c>
      <c r="E20" s="80">
        <v>11.1</v>
      </c>
      <c r="F20" s="80">
        <v>11.4</v>
      </c>
      <c r="G20" s="80">
        <v>13.3</v>
      </c>
      <c r="H20" s="80">
        <v>12.7</v>
      </c>
      <c r="I20" s="80">
        <v>12.4</v>
      </c>
    </row>
    <row r="21" spans="1:9" x14ac:dyDescent="0.25">
      <c r="A21" s="3" t="s">
        <v>229</v>
      </c>
      <c r="B21" s="3" t="s">
        <v>43</v>
      </c>
      <c r="C21" s="80">
        <v>8</v>
      </c>
      <c r="D21" s="80">
        <v>7.8</v>
      </c>
      <c r="E21" s="80">
        <v>7.1</v>
      </c>
      <c r="F21" s="80">
        <v>5.9</v>
      </c>
      <c r="G21" s="80">
        <v>4.8</v>
      </c>
      <c r="H21" s="80">
        <v>4.4000000000000004</v>
      </c>
      <c r="I21" s="80">
        <v>4.0999999999999996</v>
      </c>
    </row>
    <row r="22" spans="1:9" x14ac:dyDescent="0.25">
      <c r="A22" s="3" t="s">
        <v>229</v>
      </c>
      <c r="B22" s="3" t="s">
        <v>45</v>
      </c>
      <c r="C22" s="80">
        <v>3.8</v>
      </c>
      <c r="D22" s="80">
        <v>3.9</v>
      </c>
      <c r="E22" s="80">
        <v>3.9</v>
      </c>
      <c r="F22" s="80">
        <v>3.5</v>
      </c>
      <c r="G22" s="80">
        <v>3.5</v>
      </c>
      <c r="H22" s="80">
        <v>3.4</v>
      </c>
      <c r="I22" s="80">
        <v>3.3</v>
      </c>
    </row>
    <row r="23" spans="1:9" x14ac:dyDescent="0.25">
      <c r="A23" s="3" t="s">
        <v>229</v>
      </c>
      <c r="B23" s="3" t="s">
        <v>47</v>
      </c>
      <c r="C23" s="80">
        <v>3.4</v>
      </c>
      <c r="D23" s="80">
        <v>3.6</v>
      </c>
      <c r="E23" s="80">
        <v>3.5</v>
      </c>
      <c r="F23" s="80">
        <v>3.6</v>
      </c>
      <c r="G23" s="80">
        <v>3.5</v>
      </c>
      <c r="H23" s="80">
        <v>3.5</v>
      </c>
      <c r="I23" s="80">
        <v>3.4</v>
      </c>
    </row>
    <row r="24" spans="1:9" x14ac:dyDescent="0.25">
      <c r="A24" s="3" t="s">
        <v>229</v>
      </c>
      <c r="B24" s="3" t="s">
        <v>48</v>
      </c>
      <c r="C24" s="80">
        <v>5.8</v>
      </c>
      <c r="D24" s="80">
        <v>7.8</v>
      </c>
      <c r="E24" s="80">
        <v>10.8</v>
      </c>
      <c r="F24" s="80">
        <v>15.2</v>
      </c>
      <c r="G24" s="80">
        <v>14.3</v>
      </c>
      <c r="H24" s="80">
        <v>15.6</v>
      </c>
      <c r="I24" s="80">
        <v>15.4</v>
      </c>
    </row>
    <row r="25" spans="1:9" x14ac:dyDescent="0.25">
      <c r="A25" s="3" t="s">
        <v>229</v>
      </c>
      <c r="B25" s="3" t="s">
        <v>49</v>
      </c>
      <c r="C25" s="80">
        <v>-4.8</v>
      </c>
      <c r="D25" s="80">
        <v>-3.7</v>
      </c>
      <c r="E25" s="80">
        <v>-0.5</v>
      </c>
      <c r="F25" s="80">
        <v>-1.1000000000000001</v>
      </c>
      <c r="G25" s="80">
        <v>2.2999999999999998</v>
      </c>
      <c r="H25" s="80">
        <v>2.9</v>
      </c>
      <c r="I25" s="80">
        <v>2.6</v>
      </c>
    </row>
    <row r="26" spans="1:9" x14ac:dyDescent="0.25">
      <c r="A26" s="3" t="s">
        <v>229</v>
      </c>
      <c r="B26" s="3" t="s">
        <v>51</v>
      </c>
      <c r="C26" s="80">
        <v>8.6999999999999993</v>
      </c>
      <c r="D26" s="80">
        <v>10.1</v>
      </c>
      <c r="E26" s="80">
        <v>4.9000000000000004</v>
      </c>
      <c r="F26" s="80">
        <v>6.4</v>
      </c>
      <c r="G26" s="80">
        <v>12.7</v>
      </c>
      <c r="H26" s="80">
        <v>12.5</v>
      </c>
      <c r="I26" s="80">
        <v>12</v>
      </c>
    </row>
    <row r="27" spans="1:9" x14ac:dyDescent="0.25">
      <c r="A27" s="3" t="s">
        <v>229</v>
      </c>
      <c r="B27" s="3" t="s">
        <v>52</v>
      </c>
      <c r="C27" s="80">
        <v>0.1</v>
      </c>
      <c r="D27" s="80">
        <v>0.1</v>
      </c>
      <c r="E27" s="80">
        <v>0.2</v>
      </c>
      <c r="F27" s="80">
        <v>0.4</v>
      </c>
      <c r="G27" s="80">
        <v>0.6</v>
      </c>
      <c r="H27" s="80">
        <v>0.7</v>
      </c>
      <c r="I27" s="80">
        <v>0.7</v>
      </c>
    </row>
    <row r="28" spans="1:9" x14ac:dyDescent="0.25">
      <c r="A28" s="3" t="s">
        <v>229</v>
      </c>
      <c r="B28" s="3" t="s">
        <v>53</v>
      </c>
      <c r="C28" s="80">
        <v>-16.2</v>
      </c>
      <c r="D28" s="80">
        <v>-35.799999999999997</v>
      </c>
      <c r="E28" s="80">
        <v>-23.5</v>
      </c>
      <c r="F28" s="80">
        <v>-5.3</v>
      </c>
      <c r="G28" s="80">
        <v>-6.4</v>
      </c>
      <c r="H28" s="80">
        <v>-2.5</v>
      </c>
      <c r="I28" s="80">
        <v>-4.9000000000000004</v>
      </c>
    </row>
    <row r="29" spans="1:9" x14ac:dyDescent="0.25">
      <c r="A29" s="3" t="s">
        <v>229</v>
      </c>
      <c r="B29" s="3" t="s">
        <v>54</v>
      </c>
      <c r="C29" s="80">
        <v>3.8</v>
      </c>
      <c r="D29" s="80">
        <v>1.2</v>
      </c>
      <c r="E29" s="80">
        <v>1.6</v>
      </c>
      <c r="F29" s="80">
        <v>2.1</v>
      </c>
      <c r="G29" s="80">
        <v>2.6</v>
      </c>
      <c r="H29" s="80">
        <v>3.2</v>
      </c>
      <c r="I29" s="80">
        <v>3.4</v>
      </c>
    </row>
    <row r="30" spans="1:9" x14ac:dyDescent="0.25">
      <c r="A30" s="3" t="s">
        <v>229</v>
      </c>
      <c r="B30" s="3" t="s">
        <v>55</v>
      </c>
      <c r="C30" s="80">
        <v>9.4</v>
      </c>
      <c r="D30" s="80">
        <v>9.1</v>
      </c>
      <c r="E30" s="80">
        <v>8.3000000000000007</v>
      </c>
      <c r="F30" s="80">
        <v>10.6</v>
      </c>
      <c r="G30" s="80">
        <v>10.8</v>
      </c>
      <c r="H30" s="80">
        <v>9</v>
      </c>
      <c r="I30" s="80">
        <v>9</v>
      </c>
    </row>
    <row r="31" spans="1:9" x14ac:dyDescent="0.25">
      <c r="A31" s="3" t="s">
        <v>229</v>
      </c>
      <c r="B31" s="3" t="s">
        <v>56</v>
      </c>
      <c r="C31" s="80">
        <v>-9.3000000000000007</v>
      </c>
      <c r="D31" s="80">
        <v>-6.2</v>
      </c>
      <c r="E31" s="80">
        <v>-1</v>
      </c>
      <c r="F31" s="80">
        <v>10.4</v>
      </c>
      <c r="G31" s="80">
        <v>6.4</v>
      </c>
      <c r="H31" s="80">
        <v>4.8</v>
      </c>
      <c r="I31" s="80">
        <v>4.5</v>
      </c>
    </row>
    <row r="32" spans="1:9" x14ac:dyDescent="0.25">
      <c r="A32" s="3" t="s">
        <v>229</v>
      </c>
      <c r="B32" s="3" t="s">
        <v>57</v>
      </c>
      <c r="C32" s="80">
        <v>4.7</v>
      </c>
      <c r="D32" s="80">
        <v>5.3</v>
      </c>
      <c r="E32" s="80">
        <v>4.9000000000000004</v>
      </c>
      <c r="F32" s="80">
        <v>4.8</v>
      </c>
      <c r="G32" s="80">
        <v>4.9000000000000004</v>
      </c>
      <c r="H32" s="80">
        <v>4.8</v>
      </c>
      <c r="I32" s="80">
        <v>4.8</v>
      </c>
    </row>
    <row r="33" spans="1:9" x14ac:dyDescent="0.25">
      <c r="A33" s="3" t="s">
        <v>229</v>
      </c>
      <c r="B33" s="3" t="s">
        <v>58</v>
      </c>
      <c r="C33" s="80">
        <v>9.1999999999999993</v>
      </c>
      <c r="D33" s="80">
        <v>5.4</v>
      </c>
      <c r="E33" s="80">
        <v>4.5</v>
      </c>
      <c r="F33" s="80">
        <v>7.1</v>
      </c>
      <c r="G33" s="80">
        <v>8.1</v>
      </c>
      <c r="H33" s="80">
        <v>9.5</v>
      </c>
      <c r="I33" s="80">
        <v>9.6999999999999993</v>
      </c>
    </row>
    <row r="34" spans="1:9" x14ac:dyDescent="0.25">
      <c r="A34" s="3" t="s">
        <v>229</v>
      </c>
      <c r="B34" s="3" t="s">
        <v>60</v>
      </c>
      <c r="C34" s="80">
        <v>-4.5</v>
      </c>
      <c r="D34" s="80">
        <v>-7.5</v>
      </c>
      <c r="E34" s="80">
        <v>2.7</v>
      </c>
      <c r="F34" s="80">
        <v>7.1</v>
      </c>
      <c r="G34" s="80">
        <v>0.8</v>
      </c>
      <c r="H34" s="80">
        <v>-3.1</v>
      </c>
      <c r="I34" s="80">
        <v>-3.2</v>
      </c>
    </row>
    <row r="35" spans="1:9" x14ac:dyDescent="0.25">
      <c r="A35" s="3" t="s">
        <v>229</v>
      </c>
      <c r="B35" s="3" t="s">
        <v>61</v>
      </c>
      <c r="C35" s="80">
        <v>-0.2</v>
      </c>
      <c r="D35" s="80">
        <v>-5.6</v>
      </c>
      <c r="E35" s="80">
        <v>-4</v>
      </c>
      <c r="F35" s="80">
        <v>4.5999999999999996</v>
      </c>
      <c r="G35" s="80">
        <v>6.3</v>
      </c>
      <c r="H35" s="80">
        <v>1.7</v>
      </c>
      <c r="I35" s="80">
        <v>0.9</v>
      </c>
    </row>
    <row r="36" spans="1:9" x14ac:dyDescent="0.25">
      <c r="A36" s="3" t="s">
        <v>229</v>
      </c>
      <c r="B36" s="3" t="s">
        <v>62</v>
      </c>
      <c r="C36" s="80">
        <v>5.9</v>
      </c>
      <c r="D36" s="80">
        <v>6.5</v>
      </c>
      <c r="E36" s="80">
        <v>6.1</v>
      </c>
      <c r="F36" s="80">
        <v>6.7</v>
      </c>
      <c r="G36" s="80">
        <v>6.8</v>
      </c>
      <c r="H36" s="80">
        <v>6.8</v>
      </c>
      <c r="I36" s="80">
        <v>7</v>
      </c>
    </row>
    <row r="37" spans="1:9" x14ac:dyDescent="0.25">
      <c r="A37" s="3" t="s">
        <v>229</v>
      </c>
      <c r="B37" s="3" t="s">
        <v>65</v>
      </c>
      <c r="C37" s="80">
        <v>4.3</v>
      </c>
      <c r="D37" s="80">
        <v>4</v>
      </c>
      <c r="E37" s="80">
        <v>2.2999999999999998</v>
      </c>
      <c r="F37" s="80">
        <v>4.5</v>
      </c>
      <c r="G37" s="80">
        <v>3.7</v>
      </c>
      <c r="H37" s="80">
        <v>3.3</v>
      </c>
      <c r="I37" s="80">
        <v>3.8</v>
      </c>
    </row>
    <row r="38" spans="1:9" x14ac:dyDescent="0.25">
      <c r="A38" s="3" t="s">
        <v>229</v>
      </c>
      <c r="B38" s="3" t="s">
        <v>66</v>
      </c>
      <c r="C38" s="80">
        <v>-16.3</v>
      </c>
      <c r="D38" s="80">
        <v>-13.2</v>
      </c>
      <c r="E38" s="80">
        <v>-2.8</v>
      </c>
      <c r="F38" s="80">
        <v>-1.8</v>
      </c>
      <c r="G38" s="80">
        <v>-8.6</v>
      </c>
      <c r="H38" s="80">
        <v>-6.8</v>
      </c>
      <c r="I38" s="80">
        <v>-4.0999999999999996</v>
      </c>
    </row>
    <row r="39" spans="1:9" x14ac:dyDescent="0.25">
      <c r="A39" s="3" t="s">
        <v>229</v>
      </c>
      <c r="B39" s="3" t="s">
        <v>67</v>
      </c>
      <c r="C39" s="80">
        <v>12.6</v>
      </c>
      <c r="D39" s="80">
        <v>12.5</v>
      </c>
      <c r="E39" s="80">
        <v>10.4</v>
      </c>
      <c r="F39" s="80">
        <v>14.1</v>
      </c>
      <c r="G39" s="80">
        <v>16.3</v>
      </c>
      <c r="H39" s="80">
        <v>17.2</v>
      </c>
      <c r="I39" s="80">
        <v>17.8</v>
      </c>
    </row>
    <row r="40" spans="1:9" x14ac:dyDescent="0.25">
      <c r="A40" s="3" t="s">
        <v>229</v>
      </c>
      <c r="B40" s="3" t="s">
        <v>68</v>
      </c>
      <c r="C40" s="80">
        <v>-4.4000000000000004</v>
      </c>
      <c r="D40" s="80">
        <v>1.4</v>
      </c>
      <c r="E40" s="80">
        <v>-0.9</v>
      </c>
      <c r="F40" s="80">
        <v>3.7</v>
      </c>
      <c r="G40" s="80">
        <v>1.4</v>
      </c>
      <c r="H40" s="80">
        <v>1.6</v>
      </c>
      <c r="I40" s="80">
        <v>1.9</v>
      </c>
    </row>
    <row r="41" spans="1:9" x14ac:dyDescent="0.25">
      <c r="A41" s="3" t="s">
        <v>229</v>
      </c>
      <c r="B41" s="3" t="s">
        <v>69</v>
      </c>
      <c r="C41" s="80">
        <v>3.6</v>
      </c>
      <c r="D41" s="80">
        <v>5.4</v>
      </c>
      <c r="E41" s="80">
        <v>4.4000000000000004</v>
      </c>
      <c r="F41" s="80">
        <v>5.5</v>
      </c>
      <c r="G41" s="80">
        <v>9.4</v>
      </c>
      <c r="H41" s="80">
        <v>8.6999999999999993</v>
      </c>
      <c r="I41" s="80">
        <v>8.1999999999999993</v>
      </c>
    </row>
    <row r="42" spans="1:9" x14ac:dyDescent="0.25">
      <c r="A42" s="3" t="s">
        <v>229</v>
      </c>
      <c r="B42" s="3" t="s">
        <v>70</v>
      </c>
      <c r="C42" s="80">
        <v>16.399999999999999</v>
      </c>
      <c r="D42" s="80">
        <v>15.1</v>
      </c>
      <c r="E42" s="80">
        <v>14.8</v>
      </c>
      <c r="F42" s="80">
        <v>14.3</v>
      </c>
      <c r="G42" s="80">
        <v>12.8</v>
      </c>
      <c r="H42" s="80">
        <v>11.7</v>
      </c>
      <c r="I42" s="80">
        <v>11.6</v>
      </c>
    </row>
    <row r="43" spans="1:9" x14ac:dyDescent="0.25">
      <c r="A43" s="3" t="s">
        <v>229</v>
      </c>
      <c r="B43" s="3" t="s">
        <v>71</v>
      </c>
      <c r="C43" s="80">
        <v>12</v>
      </c>
      <c r="D43" s="80">
        <v>10.1</v>
      </c>
      <c r="E43" s="80">
        <v>8.1999999999999993</v>
      </c>
      <c r="F43" s="80">
        <v>12.2</v>
      </c>
      <c r="G43" s="80">
        <v>19.100000000000001</v>
      </c>
      <c r="H43" s="80">
        <v>18.8</v>
      </c>
      <c r="I43" s="80">
        <v>18.399999999999999</v>
      </c>
    </row>
    <row r="44" spans="1:9" x14ac:dyDescent="0.25">
      <c r="A44" s="3" t="s">
        <v>229</v>
      </c>
      <c r="B44" s="3" t="s">
        <v>73</v>
      </c>
      <c r="C44" s="80">
        <v>1.5</v>
      </c>
      <c r="D44" s="80">
        <v>1.5</v>
      </c>
      <c r="E44" s="80">
        <v>1.5</v>
      </c>
      <c r="F44" s="80">
        <v>1.6</v>
      </c>
      <c r="G44" s="80">
        <v>1.6</v>
      </c>
      <c r="H44" s="80">
        <v>1.7</v>
      </c>
      <c r="I44" s="80">
        <v>1.7</v>
      </c>
    </row>
    <row r="45" spans="1:9" x14ac:dyDescent="0.25">
      <c r="A45" s="3" t="s">
        <v>229</v>
      </c>
      <c r="B45" s="3" t="s">
        <v>77</v>
      </c>
      <c r="C45" s="80">
        <v>10.8</v>
      </c>
      <c r="D45" s="80">
        <v>10.7</v>
      </c>
      <c r="E45" s="80">
        <v>10.6</v>
      </c>
      <c r="F45" s="80">
        <v>10.1</v>
      </c>
      <c r="G45" s="80">
        <v>9.8000000000000007</v>
      </c>
      <c r="H45" s="80">
        <v>9.4</v>
      </c>
      <c r="I45" s="80">
        <v>9</v>
      </c>
    </row>
    <row r="46" spans="1:9" x14ac:dyDescent="0.25">
      <c r="A46" s="3" t="s">
        <v>229</v>
      </c>
      <c r="B46" s="3" t="s">
        <v>78</v>
      </c>
      <c r="C46" s="80">
        <v>4.8</v>
      </c>
      <c r="D46" s="80">
        <v>5.0999999999999996</v>
      </c>
      <c r="E46" s="80">
        <v>4.7</v>
      </c>
      <c r="F46" s="80">
        <v>5.0999999999999996</v>
      </c>
      <c r="G46" s="80">
        <v>5.4</v>
      </c>
      <c r="H46" s="80">
        <v>5.4</v>
      </c>
      <c r="I46" s="80">
        <v>5.5</v>
      </c>
    </row>
    <row r="47" spans="1:9" x14ac:dyDescent="0.25">
      <c r="A47" s="3" t="s">
        <v>229</v>
      </c>
      <c r="B47" s="3" t="s">
        <v>79</v>
      </c>
      <c r="C47" s="80">
        <v>1.4</v>
      </c>
      <c r="D47" s="80">
        <v>0.7</v>
      </c>
      <c r="E47" s="80">
        <v>0.9</v>
      </c>
      <c r="F47" s="80">
        <v>8.5</v>
      </c>
      <c r="G47" s="80">
        <v>4.4000000000000004</v>
      </c>
      <c r="H47" s="80">
        <v>4.0999999999999996</v>
      </c>
      <c r="I47" s="80">
        <v>3.9</v>
      </c>
    </row>
    <row r="48" spans="1:9" x14ac:dyDescent="0.25">
      <c r="A48" s="3" t="s">
        <v>229</v>
      </c>
      <c r="B48" s="3" t="s">
        <v>80</v>
      </c>
      <c r="C48" s="80">
        <v>7.5</v>
      </c>
      <c r="D48" s="80">
        <v>7.3</v>
      </c>
      <c r="E48" s="80">
        <v>7.7</v>
      </c>
      <c r="F48" s="80">
        <v>7.2</v>
      </c>
      <c r="G48" s="80">
        <v>6.8</v>
      </c>
      <c r="H48" s="80">
        <v>6.1</v>
      </c>
      <c r="I48" s="80">
        <v>5.7</v>
      </c>
    </row>
    <row r="49" spans="1:9" x14ac:dyDescent="0.25">
      <c r="A49" s="3" t="s">
        <v>229</v>
      </c>
      <c r="B49" s="3" t="s">
        <v>81</v>
      </c>
      <c r="C49" s="80">
        <v>8</v>
      </c>
      <c r="D49" s="80">
        <v>7.3</v>
      </c>
      <c r="E49" s="80">
        <v>6.6</v>
      </c>
      <c r="F49" s="80">
        <v>6.9</v>
      </c>
      <c r="G49" s="80">
        <v>6.9</v>
      </c>
      <c r="H49" s="80">
        <v>6.8</v>
      </c>
      <c r="I49" s="80">
        <v>6.6</v>
      </c>
    </row>
    <row r="50" spans="1:9" x14ac:dyDescent="0.25">
      <c r="A50" s="3" t="s">
        <v>229</v>
      </c>
      <c r="B50" s="3" t="s">
        <v>83</v>
      </c>
      <c r="C50" s="80">
        <v>11</v>
      </c>
      <c r="D50" s="80">
        <v>10.7</v>
      </c>
      <c r="E50" s="80">
        <v>9.6</v>
      </c>
      <c r="F50" s="80">
        <v>9.6</v>
      </c>
      <c r="G50" s="80">
        <v>9.1999999999999993</v>
      </c>
      <c r="H50" s="80">
        <v>9.1999999999999993</v>
      </c>
      <c r="I50" s="80">
        <v>9.3000000000000007</v>
      </c>
    </row>
    <row r="51" spans="1:9" x14ac:dyDescent="0.25">
      <c r="A51" s="3" t="s">
        <v>229</v>
      </c>
      <c r="B51" s="3" t="s">
        <v>84</v>
      </c>
      <c r="C51" s="80">
        <v>3.1</v>
      </c>
      <c r="D51" s="80">
        <v>4</v>
      </c>
      <c r="E51" s="80">
        <v>4</v>
      </c>
      <c r="F51" s="80">
        <v>3.8</v>
      </c>
      <c r="G51" s="80">
        <v>3.7</v>
      </c>
      <c r="H51" s="80">
        <v>3.5</v>
      </c>
      <c r="I51" s="80">
        <v>3.3</v>
      </c>
    </row>
    <row r="52" spans="1:9" x14ac:dyDescent="0.25">
      <c r="A52" s="3" t="s">
        <v>229</v>
      </c>
      <c r="B52" s="3" t="s">
        <v>87</v>
      </c>
      <c r="C52" s="80">
        <v>6.8</v>
      </c>
      <c r="D52" s="80">
        <v>5.8</v>
      </c>
      <c r="E52" s="80">
        <v>3.8</v>
      </c>
      <c r="F52" s="80">
        <v>5.5</v>
      </c>
      <c r="G52" s="80">
        <v>5.7</v>
      </c>
      <c r="H52" s="80">
        <v>5.8</v>
      </c>
      <c r="I52" s="80">
        <v>5.9</v>
      </c>
    </row>
    <row r="53" spans="1:9" x14ac:dyDescent="0.25">
      <c r="A53" s="3" t="s">
        <v>229</v>
      </c>
      <c r="B53" s="3" t="s">
        <v>92</v>
      </c>
      <c r="C53" s="80">
        <v>8.5</v>
      </c>
      <c r="D53" s="80">
        <v>7.9</v>
      </c>
      <c r="E53" s="80">
        <v>8.8000000000000007</v>
      </c>
      <c r="F53" s="80">
        <v>7</v>
      </c>
      <c r="G53" s="80">
        <v>6.3</v>
      </c>
      <c r="H53" s="80">
        <v>6.8</v>
      </c>
      <c r="I53" s="80">
        <v>6.9</v>
      </c>
    </row>
    <row r="54" spans="1:9" x14ac:dyDescent="0.25">
      <c r="A54" s="3" t="s">
        <v>229</v>
      </c>
      <c r="B54" s="3" t="s">
        <v>96</v>
      </c>
      <c r="C54" s="80">
        <v>-0.2</v>
      </c>
      <c r="D54" s="80">
        <v>-0.2</v>
      </c>
      <c r="E54" s="80">
        <v>-0.2</v>
      </c>
      <c r="F54" s="80">
        <v>-0.2</v>
      </c>
      <c r="G54" s="80">
        <v>-0.1</v>
      </c>
      <c r="H54" s="80">
        <v>0</v>
      </c>
      <c r="I54" s="80">
        <v>0</v>
      </c>
    </row>
    <row r="55" spans="1:9" x14ac:dyDescent="0.25">
      <c r="A55" s="3" t="s">
        <v>229</v>
      </c>
      <c r="B55" s="3" t="s">
        <v>102</v>
      </c>
      <c r="C55" s="80">
        <v>-0.8</v>
      </c>
      <c r="D55" s="80">
        <v>0.1</v>
      </c>
      <c r="E55" s="80">
        <v>0.5</v>
      </c>
      <c r="F55" s="80">
        <v>1.1000000000000001</v>
      </c>
      <c r="G55" s="80">
        <v>1.3</v>
      </c>
      <c r="H55" s="80">
        <v>1.6</v>
      </c>
      <c r="I55" s="80">
        <v>1.9</v>
      </c>
    </row>
    <row r="56" spans="1:9" x14ac:dyDescent="0.25">
      <c r="A56" s="3" t="s">
        <v>229</v>
      </c>
      <c r="B56" s="3" t="s">
        <v>103</v>
      </c>
      <c r="C56" s="80">
        <v>-4.8</v>
      </c>
      <c r="D56" s="80">
        <v>-3.8</v>
      </c>
      <c r="E56" s="80">
        <v>-3.2</v>
      </c>
      <c r="F56" s="80">
        <v>-2.7</v>
      </c>
      <c r="G56" s="80">
        <v>-2.2999999999999998</v>
      </c>
      <c r="H56" s="80">
        <v>-1.9</v>
      </c>
      <c r="I56" s="80">
        <v>-1.5</v>
      </c>
    </row>
    <row r="57" spans="1:9" x14ac:dyDescent="0.25">
      <c r="A57" s="3" t="s">
        <v>229</v>
      </c>
      <c r="B57" s="3" t="s">
        <v>104</v>
      </c>
      <c r="C57" s="80">
        <v>3.9</v>
      </c>
      <c r="D57" s="80">
        <v>4.5</v>
      </c>
      <c r="E57" s="80">
        <v>4.5</v>
      </c>
      <c r="F57" s="80">
        <v>3.8</v>
      </c>
      <c r="G57" s="80">
        <v>5.0999999999999996</v>
      </c>
      <c r="H57" s="80">
        <v>5.0999999999999996</v>
      </c>
      <c r="I57" s="80">
        <v>4.9000000000000004</v>
      </c>
    </row>
    <row r="58" spans="1:9" x14ac:dyDescent="0.25">
      <c r="A58" s="3" t="s">
        <v>229</v>
      </c>
      <c r="B58" s="3" t="s">
        <v>106</v>
      </c>
      <c r="C58" s="80">
        <v>23.8</v>
      </c>
      <c r="D58" s="80">
        <v>26.6</v>
      </c>
      <c r="E58" s="80">
        <v>25.6</v>
      </c>
      <c r="F58" s="80">
        <v>25.2</v>
      </c>
      <c r="G58" s="80">
        <v>24.4</v>
      </c>
      <c r="H58" s="80">
        <v>24.4</v>
      </c>
      <c r="I58" s="80">
        <v>24.3</v>
      </c>
    </row>
    <row r="59" spans="1:9" x14ac:dyDescent="0.25">
      <c r="A59" s="3" t="s">
        <v>229</v>
      </c>
      <c r="B59" s="3" t="s">
        <v>111</v>
      </c>
      <c r="C59" s="80">
        <v>4.0999999999999996</v>
      </c>
      <c r="D59" s="80">
        <v>4.2</v>
      </c>
      <c r="E59" s="80">
        <v>4.2</v>
      </c>
      <c r="F59" s="80">
        <v>4.3</v>
      </c>
      <c r="G59" s="80">
        <v>4.3</v>
      </c>
      <c r="H59" s="80">
        <v>4.2</v>
      </c>
      <c r="I59" s="80">
        <v>4.0999999999999996</v>
      </c>
    </row>
    <row r="60" spans="1:9" x14ac:dyDescent="0.25">
      <c r="A60" s="3" t="s">
        <v>229</v>
      </c>
      <c r="B60" s="3" t="s">
        <v>120</v>
      </c>
      <c r="C60" s="80">
        <v>13.7</v>
      </c>
      <c r="D60" s="80">
        <v>10.1</v>
      </c>
      <c r="E60" s="80">
        <v>10.9</v>
      </c>
      <c r="F60" s="80">
        <v>7.6</v>
      </c>
      <c r="G60" s="80">
        <v>6.8</v>
      </c>
      <c r="H60" s="80">
        <v>6</v>
      </c>
      <c r="I60" s="80">
        <v>5.5</v>
      </c>
    </row>
    <row r="61" spans="1:9" x14ac:dyDescent="0.25">
      <c r="A61" s="3" t="s">
        <v>229</v>
      </c>
      <c r="B61" s="3" t="s">
        <v>129</v>
      </c>
      <c r="C61" s="80">
        <v>19.600000000000001</v>
      </c>
      <c r="D61" s="80">
        <v>20.2</v>
      </c>
      <c r="E61" s="80">
        <v>19.399999999999999</v>
      </c>
      <c r="F61" s="80">
        <v>18.7</v>
      </c>
      <c r="G61" s="80">
        <v>18</v>
      </c>
      <c r="H61" s="80">
        <v>17.8</v>
      </c>
      <c r="I61" s="80">
        <v>17.399999999999999</v>
      </c>
    </row>
    <row r="62" spans="1:9" x14ac:dyDescent="0.25">
      <c r="A62" s="3" t="s">
        <v>229</v>
      </c>
      <c r="B62" s="3" t="s">
        <v>131</v>
      </c>
      <c r="C62" s="80">
        <v>3.2</v>
      </c>
      <c r="D62" s="80">
        <v>2.5</v>
      </c>
      <c r="E62" s="80">
        <v>3.9</v>
      </c>
      <c r="F62" s="80">
        <v>3.9</v>
      </c>
      <c r="G62" s="80">
        <v>3.7</v>
      </c>
      <c r="H62" s="80">
        <v>3.7</v>
      </c>
      <c r="I62" s="80">
        <v>3.7</v>
      </c>
    </row>
    <row r="63" spans="1:9" x14ac:dyDescent="0.25">
      <c r="A63" s="3" t="s">
        <v>229</v>
      </c>
      <c r="B63" s="3" t="s">
        <v>132</v>
      </c>
      <c r="C63" s="80">
        <v>4.4000000000000004</v>
      </c>
      <c r="D63" s="80">
        <v>3.9</v>
      </c>
      <c r="E63" s="80">
        <v>4</v>
      </c>
      <c r="F63" s="80">
        <v>4</v>
      </c>
      <c r="G63" s="80">
        <v>4.2</v>
      </c>
      <c r="H63" s="80">
        <v>4.4000000000000004</v>
      </c>
      <c r="I63" s="80">
        <v>4.4000000000000004</v>
      </c>
    </row>
    <row r="64" spans="1:9" x14ac:dyDescent="0.25">
      <c r="A64" s="3" t="s">
        <v>229</v>
      </c>
      <c r="B64" s="3" t="s">
        <v>133</v>
      </c>
      <c r="C64" s="80">
        <v>-0.8</v>
      </c>
      <c r="D64" s="80">
        <v>0</v>
      </c>
      <c r="E64" s="80">
        <v>0</v>
      </c>
      <c r="F64" s="80">
        <v>0.1</v>
      </c>
      <c r="G64" s="80">
        <v>0.2</v>
      </c>
      <c r="H64" s="80">
        <v>0.2</v>
      </c>
      <c r="I64" s="80">
        <v>0.3</v>
      </c>
    </row>
    <row r="65" spans="1:9" x14ac:dyDescent="0.25">
      <c r="A65" s="3" t="s">
        <v>229</v>
      </c>
      <c r="B65" s="3" t="s">
        <v>134</v>
      </c>
      <c r="C65" s="80">
        <v>22.3</v>
      </c>
      <c r="D65" s="80">
        <v>20.2</v>
      </c>
      <c r="E65" s="80">
        <v>20.2</v>
      </c>
      <c r="F65" s="80">
        <v>20</v>
      </c>
      <c r="G65" s="80">
        <v>20.3</v>
      </c>
      <c r="H65" s="80">
        <v>20.5</v>
      </c>
      <c r="I65" s="80">
        <v>20.6</v>
      </c>
    </row>
    <row r="66" spans="1:9" x14ac:dyDescent="0.25">
      <c r="A66" s="3" t="s">
        <v>229</v>
      </c>
      <c r="B66" s="3" t="s">
        <v>144</v>
      </c>
      <c r="C66" s="80">
        <v>20.6</v>
      </c>
      <c r="D66" s="80">
        <v>18.5</v>
      </c>
      <c r="E66" s="80">
        <v>17.8</v>
      </c>
      <c r="F66" s="80">
        <v>18.8</v>
      </c>
      <c r="G66" s="80">
        <v>18.7</v>
      </c>
      <c r="H66" s="80">
        <v>18.5</v>
      </c>
      <c r="I66" s="80">
        <v>18.399999999999999</v>
      </c>
    </row>
    <row r="67" spans="1:9" x14ac:dyDescent="0.25">
      <c r="A67" s="3" t="s">
        <v>229</v>
      </c>
      <c r="B67" s="3" t="s">
        <v>148</v>
      </c>
      <c r="C67" s="80">
        <v>4.0999999999999996</v>
      </c>
      <c r="D67" s="80">
        <v>4</v>
      </c>
      <c r="E67" s="80">
        <v>4</v>
      </c>
      <c r="F67" s="80">
        <v>4.0999999999999996</v>
      </c>
      <c r="G67" s="80">
        <v>4.2</v>
      </c>
      <c r="H67" s="80">
        <v>4.3</v>
      </c>
      <c r="I67" s="80">
        <v>4.4000000000000004</v>
      </c>
    </row>
    <row r="68" spans="1:9" x14ac:dyDescent="0.25">
      <c r="A68" s="3" t="s">
        <v>229</v>
      </c>
      <c r="B68" s="3" t="s">
        <v>150</v>
      </c>
      <c r="C68" s="80">
        <v>28.7</v>
      </c>
      <c r="D68" s="80">
        <v>29.5</v>
      </c>
      <c r="E68" s="80">
        <v>29.9</v>
      </c>
      <c r="F68" s="80">
        <v>30.7</v>
      </c>
      <c r="G68" s="80">
        <v>31.5</v>
      </c>
      <c r="H68" s="80">
        <v>32.200000000000003</v>
      </c>
      <c r="I68" s="80">
        <v>32.700000000000003</v>
      </c>
    </row>
    <row r="69" spans="1:9" x14ac:dyDescent="0.25">
      <c r="A69" s="3" t="s">
        <v>229</v>
      </c>
      <c r="B69" s="3" t="s">
        <v>153</v>
      </c>
      <c r="C69" s="80">
        <v>8.3000000000000007</v>
      </c>
      <c r="D69" s="80">
        <v>7.5</v>
      </c>
      <c r="E69" s="80">
        <v>8.3000000000000007</v>
      </c>
      <c r="F69" s="80">
        <v>8.6999999999999993</v>
      </c>
      <c r="G69" s="80">
        <v>9.1999999999999993</v>
      </c>
      <c r="H69" s="80">
        <v>9.5</v>
      </c>
      <c r="I69" s="80">
        <v>9.8000000000000007</v>
      </c>
    </row>
    <row r="70" spans="1:9" x14ac:dyDescent="0.25">
      <c r="A70" s="3" t="s">
        <v>229</v>
      </c>
      <c r="B70" s="3" t="s">
        <v>157</v>
      </c>
      <c r="C70" s="80">
        <v>-2</v>
      </c>
      <c r="D70" s="80">
        <v>-2.2000000000000002</v>
      </c>
      <c r="E70" s="80">
        <v>-3.4</v>
      </c>
      <c r="F70" s="80">
        <v>-0.2</v>
      </c>
      <c r="G70" s="80">
        <v>0.8</v>
      </c>
      <c r="H70" s="80">
        <v>1.5</v>
      </c>
      <c r="I70" s="80">
        <v>1.6</v>
      </c>
    </row>
    <row r="71" spans="1:9" x14ac:dyDescent="0.25">
      <c r="A71" s="3" t="s">
        <v>229</v>
      </c>
      <c r="B71" s="3" t="s">
        <v>165</v>
      </c>
      <c r="C71" s="80">
        <v>13.5</v>
      </c>
      <c r="D71" s="80">
        <v>12.2</v>
      </c>
      <c r="E71" s="80">
        <v>12.3</v>
      </c>
      <c r="F71" s="80">
        <v>12.2</v>
      </c>
      <c r="G71" s="80">
        <v>14.2</v>
      </c>
      <c r="H71" s="80">
        <v>13.8</v>
      </c>
      <c r="I71" s="80">
        <v>13.8</v>
      </c>
    </row>
    <row r="72" spans="1:9" x14ac:dyDescent="0.25">
      <c r="A72" s="3" t="s">
        <v>229</v>
      </c>
      <c r="B72" s="3" t="s">
        <v>167</v>
      </c>
      <c r="C72" s="80">
        <v>15.9</v>
      </c>
      <c r="D72" s="80">
        <v>12.7</v>
      </c>
      <c r="E72" s="80">
        <v>12.7</v>
      </c>
      <c r="F72" s="80">
        <v>12.7</v>
      </c>
      <c r="G72" s="80">
        <v>12.6</v>
      </c>
      <c r="H72" s="80">
        <v>12.5</v>
      </c>
      <c r="I72" s="80">
        <v>12.5</v>
      </c>
    </row>
    <row r="73" spans="1:9" x14ac:dyDescent="0.25">
      <c r="A73" s="3" t="s">
        <v>229</v>
      </c>
      <c r="B73" s="3" t="s">
        <v>171</v>
      </c>
      <c r="C73" s="80">
        <v>8</v>
      </c>
      <c r="D73" s="80">
        <v>7.7</v>
      </c>
      <c r="E73" s="80">
        <v>8.9</v>
      </c>
      <c r="F73" s="80">
        <v>9.9</v>
      </c>
      <c r="G73" s="80">
        <v>9.8000000000000007</v>
      </c>
      <c r="H73" s="80">
        <v>10.3</v>
      </c>
      <c r="I73" s="80">
        <v>10.7</v>
      </c>
    </row>
    <row r="74" spans="1:9" x14ac:dyDescent="0.25">
      <c r="A74" s="3" t="s">
        <v>229</v>
      </c>
      <c r="B74" s="3" t="s">
        <v>172</v>
      </c>
      <c r="C74" s="80">
        <v>8.4</v>
      </c>
      <c r="D74" s="80">
        <v>8.5</v>
      </c>
      <c r="E74" s="80">
        <v>11.5</v>
      </c>
      <c r="F74" s="80">
        <v>10.7</v>
      </c>
      <c r="G74" s="80">
        <v>10.6</v>
      </c>
      <c r="H74" s="80">
        <v>9.5</v>
      </c>
      <c r="I74" s="80">
        <v>9.1999999999999993</v>
      </c>
    </row>
    <row r="75" spans="1:9" x14ac:dyDescent="0.25">
      <c r="A75" s="3" t="s">
        <v>229</v>
      </c>
      <c r="B75" s="3" t="s">
        <v>173</v>
      </c>
      <c r="C75" s="80">
        <v>14.6</v>
      </c>
      <c r="D75" s="80">
        <v>16</v>
      </c>
      <c r="E75" s="80">
        <v>16.2</v>
      </c>
      <c r="F75" s="80">
        <v>15.6</v>
      </c>
      <c r="G75" s="80">
        <v>13.7</v>
      </c>
      <c r="H75" s="80">
        <v>12.3</v>
      </c>
      <c r="I75" s="80">
        <v>12.1</v>
      </c>
    </row>
    <row r="76" spans="1:9" x14ac:dyDescent="0.25">
      <c r="A76" s="3" t="s">
        <v>229</v>
      </c>
      <c r="B76" s="3" t="s">
        <v>174</v>
      </c>
      <c r="C76" s="80">
        <v>14.7</v>
      </c>
      <c r="D76" s="80">
        <v>15.2</v>
      </c>
      <c r="E76" s="80">
        <v>15.3</v>
      </c>
      <c r="F76" s="80">
        <v>17.3</v>
      </c>
      <c r="G76" s="80">
        <v>13.9</v>
      </c>
      <c r="H76" s="80">
        <v>13.1</v>
      </c>
      <c r="I76" s="80">
        <v>12.9</v>
      </c>
    </row>
    <row r="77" spans="1:9" x14ac:dyDescent="0.25">
      <c r="A77" s="3" t="s">
        <v>229</v>
      </c>
      <c r="B77" s="3" t="s">
        <v>176</v>
      </c>
      <c r="C77" s="80">
        <v>-3.9</v>
      </c>
      <c r="D77" s="80">
        <v>-5.6</v>
      </c>
      <c r="E77" s="80">
        <v>-5.5</v>
      </c>
      <c r="F77" s="80">
        <v>-1.7</v>
      </c>
      <c r="G77" s="80">
        <v>-0.4</v>
      </c>
      <c r="H77" s="80">
        <v>-0.1</v>
      </c>
      <c r="I77" s="80">
        <v>0.8</v>
      </c>
    </row>
    <row r="78" spans="1:9" x14ac:dyDescent="0.25">
      <c r="A78" s="3" t="s">
        <v>229</v>
      </c>
      <c r="B78" s="3" t="s">
        <v>177</v>
      </c>
      <c r="C78" s="80">
        <v>6.2</v>
      </c>
      <c r="D78" s="80">
        <v>6.8</v>
      </c>
      <c r="E78" s="80">
        <v>7.2</v>
      </c>
      <c r="F78" s="80">
        <v>11.7</v>
      </c>
      <c r="G78" s="80">
        <v>10.4</v>
      </c>
      <c r="H78" s="80">
        <v>9.1</v>
      </c>
      <c r="I78" s="80">
        <v>8.4</v>
      </c>
    </row>
    <row r="79" spans="1:9" x14ac:dyDescent="0.25">
      <c r="A79" s="3" t="s">
        <v>229</v>
      </c>
      <c r="B79" s="3" t="s">
        <v>178</v>
      </c>
      <c r="C79" s="80">
        <v>14.9</v>
      </c>
      <c r="D79" s="80">
        <v>15.4</v>
      </c>
      <c r="E79" s="80">
        <v>15.5</v>
      </c>
      <c r="F79" s="80">
        <v>16.399999999999999</v>
      </c>
      <c r="G79" s="80">
        <v>15.9</v>
      </c>
      <c r="H79" s="80">
        <v>16.100000000000001</v>
      </c>
      <c r="I79" s="80">
        <v>16.2</v>
      </c>
    </row>
    <row r="80" spans="1:9" x14ac:dyDescent="0.25">
      <c r="A80" s="3" t="s">
        <v>229</v>
      </c>
      <c r="B80" s="3" t="s">
        <v>179</v>
      </c>
      <c r="C80" s="80">
        <v>15.3</v>
      </c>
      <c r="D80" s="80">
        <v>15.7</v>
      </c>
      <c r="E80" s="80">
        <v>15.9</v>
      </c>
      <c r="F80" s="80">
        <v>15.5</v>
      </c>
      <c r="G80" s="80">
        <v>15.5</v>
      </c>
      <c r="H80" s="80">
        <v>15</v>
      </c>
      <c r="I80" s="80">
        <v>15</v>
      </c>
    </row>
    <row r="81" spans="1:9" x14ac:dyDescent="0.25">
      <c r="A81" s="3" t="s">
        <v>229</v>
      </c>
      <c r="B81" s="3" t="s">
        <v>180</v>
      </c>
      <c r="C81" s="80">
        <v>6.9</v>
      </c>
      <c r="D81" s="80">
        <v>9.8000000000000007</v>
      </c>
      <c r="E81" s="80">
        <v>3.2</v>
      </c>
      <c r="F81" s="80">
        <v>5</v>
      </c>
      <c r="G81" s="80">
        <v>0.2</v>
      </c>
      <c r="H81" s="80">
        <v>-2.1</v>
      </c>
      <c r="I81" s="80">
        <v>-1.8</v>
      </c>
    </row>
    <row r="82" spans="1:9" x14ac:dyDescent="0.25">
      <c r="A82" s="3" t="s">
        <v>229</v>
      </c>
      <c r="B82" s="3" t="s">
        <v>182</v>
      </c>
      <c r="C82" s="80">
        <v>5.5</v>
      </c>
      <c r="D82" s="80">
        <v>2.9</v>
      </c>
      <c r="E82" s="80">
        <v>6.9</v>
      </c>
      <c r="F82" s="80">
        <v>12.4</v>
      </c>
      <c r="G82" s="80">
        <v>9.1999999999999993</v>
      </c>
      <c r="H82" s="80">
        <v>8</v>
      </c>
      <c r="I82" s="80">
        <v>7.6</v>
      </c>
    </row>
    <row r="83" spans="1:9" x14ac:dyDescent="0.25">
      <c r="A83" s="3" t="s">
        <v>229</v>
      </c>
      <c r="B83" s="3" t="s">
        <v>183</v>
      </c>
      <c r="C83" s="80">
        <v>15.3</v>
      </c>
      <c r="D83" s="80">
        <v>15.3</v>
      </c>
      <c r="E83" s="80">
        <v>14.9</v>
      </c>
      <c r="F83" s="80">
        <v>14</v>
      </c>
      <c r="G83" s="80">
        <v>12.6</v>
      </c>
      <c r="H83" s="80">
        <v>11.9</v>
      </c>
      <c r="I83" s="80">
        <v>13.3</v>
      </c>
    </row>
    <row r="84" spans="1:9" x14ac:dyDescent="0.25">
      <c r="A84" s="3" t="s">
        <v>229</v>
      </c>
      <c r="B84" s="3" t="s">
        <v>186</v>
      </c>
      <c r="C84" s="80">
        <v>5.2</v>
      </c>
      <c r="D84" s="80">
        <v>6</v>
      </c>
      <c r="E84" s="80">
        <v>4.8</v>
      </c>
      <c r="F84" s="80">
        <v>6.3</v>
      </c>
      <c r="G84" s="80">
        <v>6.2</v>
      </c>
      <c r="H84" s="80">
        <v>6.8</v>
      </c>
      <c r="I84" s="80">
        <v>7</v>
      </c>
    </row>
    <row r="85" spans="1:9" x14ac:dyDescent="0.25">
      <c r="A85" s="3" t="s">
        <v>229</v>
      </c>
      <c r="B85" s="3" t="s">
        <v>187</v>
      </c>
      <c r="C85" s="80">
        <v>2.9</v>
      </c>
      <c r="D85" s="80">
        <v>3.9</v>
      </c>
      <c r="E85" s="80">
        <v>5.4</v>
      </c>
      <c r="F85" s="80">
        <v>9.1</v>
      </c>
      <c r="G85" s="80">
        <v>8.8000000000000007</v>
      </c>
      <c r="H85" s="80">
        <v>10.3</v>
      </c>
      <c r="I85" s="80">
        <v>11.2</v>
      </c>
    </row>
    <row r="86" spans="1:9" x14ac:dyDescent="0.25">
      <c r="A86" s="3" t="s">
        <v>229</v>
      </c>
      <c r="B86" s="3" t="s">
        <v>188</v>
      </c>
      <c r="C86" s="80">
        <v>7.4</v>
      </c>
      <c r="D86" s="80">
        <v>6.9</v>
      </c>
      <c r="E86" s="80">
        <v>7.3</v>
      </c>
      <c r="F86" s="80">
        <v>11.3</v>
      </c>
      <c r="G86" s="80">
        <v>11.3</v>
      </c>
      <c r="H86" s="80">
        <v>11.2</v>
      </c>
      <c r="I86" s="80">
        <v>11.2</v>
      </c>
    </row>
    <row r="87" spans="1:9" x14ac:dyDescent="0.25">
      <c r="A87" s="3" t="s">
        <v>229</v>
      </c>
      <c r="B87" s="3" t="s">
        <v>189</v>
      </c>
      <c r="C87" s="80">
        <v>10.199999999999999</v>
      </c>
      <c r="D87" s="80">
        <v>10</v>
      </c>
      <c r="E87" s="80">
        <v>13.4</v>
      </c>
      <c r="F87" s="80">
        <v>18.100000000000001</v>
      </c>
      <c r="G87" s="80">
        <v>13.3</v>
      </c>
      <c r="H87" s="80">
        <v>11.2</v>
      </c>
      <c r="I87" s="80">
        <v>10.5</v>
      </c>
    </row>
    <row r="88" spans="1:9" x14ac:dyDescent="0.25">
      <c r="A88" s="3" t="s">
        <v>229</v>
      </c>
      <c r="B88" s="3" t="s">
        <v>190</v>
      </c>
      <c r="C88" s="80">
        <v>1.3</v>
      </c>
      <c r="D88" s="80">
        <v>3</v>
      </c>
      <c r="E88" s="80">
        <v>5</v>
      </c>
      <c r="F88" s="80">
        <v>7.8</v>
      </c>
      <c r="G88" s="80">
        <v>5.3</v>
      </c>
      <c r="H88" s="80">
        <v>6.2</v>
      </c>
      <c r="I88" s="80">
        <v>5.7</v>
      </c>
    </row>
    <row r="89" spans="1:9" x14ac:dyDescent="0.25">
      <c r="A89" s="3" t="s">
        <v>229</v>
      </c>
      <c r="B89" s="3" t="s">
        <v>191</v>
      </c>
      <c r="C89" s="80">
        <v>11.6</v>
      </c>
      <c r="D89" s="80">
        <v>13.1</v>
      </c>
      <c r="E89" s="80">
        <v>12.3</v>
      </c>
      <c r="F89" s="80">
        <v>12.2</v>
      </c>
      <c r="G89" s="80">
        <v>12.3</v>
      </c>
      <c r="H89" s="80">
        <v>12.4</v>
      </c>
      <c r="I89" s="80">
        <v>12.4</v>
      </c>
    </row>
    <row r="90" spans="1:9" x14ac:dyDescent="0.25">
      <c r="A90" s="3" t="s">
        <v>229</v>
      </c>
      <c r="B90" s="3" t="s">
        <v>192</v>
      </c>
      <c r="C90" s="80">
        <v>-0.2</v>
      </c>
      <c r="D90" s="80">
        <v>-0.2</v>
      </c>
      <c r="E90" s="80">
        <v>-0.2</v>
      </c>
      <c r="F90" s="80">
        <v>-0.1</v>
      </c>
      <c r="G90" s="80">
        <v>0</v>
      </c>
      <c r="H90" s="80">
        <v>0.2</v>
      </c>
      <c r="I90" s="80">
        <v>0.3</v>
      </c>
    </row>
    <row r="91" spans="1:9" x14ac:dyDescent="0.25">
      <c r="A91" s="3" t="s">
        <v>229</v>
      </c>
      <c r="B91" s="3" t="s">
        <v>193</v>
      </c>
      <c r="C91" s="80">
        <v>-0.7</v>
      </c>
      <c r="D91" s="80">
        <v>-2.7</v>
      </c>
      <c r="E91" s="80">
        <v>-0.8</v>
      </c>
      <c r="F91" s="80">
        <v>4</v>
      </c>
      <c r="G91" s="80">
        <v>3.2</v>
      </c>
      <c r="H91" s="80">
        <v>2.8</v>
      </c>
      <c r="I91" s="80">
        <v>2.5</v>
      </c>
    </row>
    <row r="92" spans="1:9" x14ac:dyDescent="0.25">
      <c r="A92" s="3"/>
      <c r="B92" s="3"/>
      <c r="C92" s="3"/>
      <c r="D92" s="3"/>
      <c r="E92" s="3"/>
      <c r="F92" s="3"/>
      <c r="G92" s="3"/>
      <c r="H92" s="3"/>
      <c r="I92" s="3"/>
    </row>
    <row r="93" spans="1:9" x14ac:dyDescent="0.25">
      <c r="A93" s="2" t="s">
        <v>194</v>
      </c>
      <c r="B93" s="3"/>
      <c r="C93" s="3"/>
      <c r="D93" s="3"/>
      <c r="E93" s="3"/>
      <c r="F93" s="3"/>
      <c r="G93" s="3"/>
      <c r="H93" s="3"/>
      <c r="I93" s="3"/>
    </row>
    <row r="94" spans="1:9" x14ac:dyDescent="0.25">
      <c r="A94" s="3" t="s">
        <v>230</v>
      </c>
      <c r="B94" s="3"/>
      <c r="C94" s="3"/>
      <c r="D94" s="3"/>
      <c r="E94" s="3"/>
      <c r="F94" s="3"/>
      <c r="G94" s="3"/>
      <c r="H94" s="3"/>
      <c r="I94" s="3"/>
    </row>
    <row r="95" spans="1:9" x14ac:dyDescent="0.25">
      <c r="A95" s="3"/>
      <c r="B95" s="3"/>
      <c r="C95" s="3"/>
      <c r="D95" s="3"/>
      <c r="E95" s="3"/>
      <c r="F95" s="3"/>
      <c r="G95" s="3"/>
      <c r="H95" s="3"/>
      <c r="I95" s="3"/>
    </row>
    <row r="96" spans="1:9" x14ac:dyDescent="0.25">
      <c r="A96" s="3" t="s">
        <v>231</v>
      </c>
      <c r="B96" s="3"/>
      <c r="C96" s="3"/>
      <c r="D96" s="3"/>
      <c r="E96" s="3"/>
      <c r="F96" s="3"/>
      <c r="G96" s="3"/>
      <c r="H96" s="3"/>
      <c r="I96" s="3"/>
    </row>
    <row r="97" spans="1:9" x14ac:dyDescent="0.25">
      <c r="A97" s="3" t="s">
        <v>197</v>
      </c>
      <c r="B97" s="3"/>
      <c r="C97" s="3"/>
      <c r="D97" s="3"/>
      <c r="E97" s="3"/>
      <c r="F97" s="3"/>
      <c r="G97" s="3"/>
      <c r="H97" s="3"/>
      <c r="I97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2"/>
  <sheetViews>
    <sheetView tabSelected="1" topLeftCell="A76" workbookViewId="0">
      <selection activeCell="B95" sqref="B95"/>
    </sheetView>
  </sheetViews>
  <sheetFormatPr defaultRowHeight="15" x14ac:dyDescent="0.25"/>
  <cols>
    <col min="1" max="1" width="22.28515625" style="3" customWidth="1"/>
    <col min="2" max="2" width="13.42578125" style="3" customWidth="1"/>
    <col min="3" max="9" width="9.140625" style="3"/>
  </cols>
  <sheetData>
    <row r="2" spans="1:9" x14ac:dyDescent="0.25">
      <c r="C2" s="6"/>
      <c r="D2" s="6"/>
      <c r="E2" s="6"/>
      <c r="F2" s="6"/>
      <c r="G2" s="6"/>
      <c r="H2" s="6"/>
      <c r="I2" s="8"/>
    </row>
    <row r="3" spans="1:9" x14ac:dyDescent="0.25">
      <c r="A3" s="2" t="s">
        <v>0</v>
      </c>
      <c r="B3" s="2" t="s">
        <v>440</v>
      </c>
      <c r="C3" s="42">
        <v>2006</v>
      </c>
      <c r="D3" s="42">
        <v>2007</v>
      </c>
      <c r="E3" s="42">
        <v>2008</v>
      </c>
      <c r="F3" s="42">
        <v>2009</v>
      </c>
      <c r="G3" s="42">
        <v>2010</v>
      </c>
      <c r="H3" s="42">
        <v>2011</v>
      </c>
      <c r="I3" s="42">
        <v>2012</v>
      </c>
    </row>
    <row r="4" spans="1:9" x14ac:dyDescent="0.25">
      <c r="B4" s="3" t="s">
        <v>187</v>
      </c>
      <c r="C4" s="14">
        <v>8307000</v>
      </c>
      <c r="D4" s="14">
        <v>8474500</v>
      </c>
      <c r="E4" s="14">
        <v>8982400</v>
      </c>
      <c r="F4" s="14">
        <v>7758000</v>
      </c>
      <c r="G4" s="14">
        <v>7771800</v>
      </c>
      <c r="H4" s="14">
        <v>7902200</v>
      </c>
      <c r="I4" s="15">
        <v>8019100</v>
      </c>
    </row>
    <row r="5" spans="1:9" x14ac:dyDescent="0.25">
      <c r="C5" s="6"/>
      <c r="D5" s="6"/>
      <c r="E5" s="6"/>
      <c r="F5" s="6"/>
      <c r="G5" s="6"/>
      <c r="H5" s="6"/>
      <c r="I5" s="8"/>
    </row>
    <row r="6" spans="1:9" x14ac:dyDescent="0.25">
      <c r="C6" s="6"/>
      <c r="D6" s="6"/>
      <c r="E6" s="6"/>
      <c r="F6" s="6"/>
      <c r="G6" s="6"/>
      <c r="H6" s="6"/>
      <c r="I6" s="8"/>
    </row>
    <row r="7" spans="1:9" x14ac:dyDescent="0.25">
      <c r="C7" s="6"/>
      <c r="D7" s="6"/>
      <c r="E7" s="6"/>
      <c r="F7" s="6"/>
      <c r="G7" s="6"/>
      <c r="H7" s="6"/>
      <c r="I7" s="8"/>
    </row>
    <row r="8" spans="1:9" x14ac:dyDescent="0.25">
      <c r="C8" s="6"/>
      <c r="D8" s="6"/>
      <c r="E8" s="6"/>
      <c r="F8" s="6"/>
      <c r="G8" s="6"/>
      <c r="H8" s="6"/>
      <c r="I8" s="8"/>
    </row>
    <row r="9" spans="1:9" x14ac:dyDescent="0.25">
      <c r="C9" s="6"/>
      <c r="D9" s="6"/>
      <c r="E9" s="6"/>
      <c r="F9" s="6"/>
      <c r="G9" s="6"/>
      <c r="H9" s="6"/>
      <c r="I9" s="8"/>
    </row>
    <row r="10" spans="1:9" x14ac:dyDescent="0.25">
      <c r="C10" s="6"/>
      <c r="D10" s="6"/>
      <c r="E10" s="6"/>
      <c r="F10" s="6"/>
      <c r="G10" s="6"/>
      <c r="H10" s="6"/>
      <c r="I10" s="8"/>
    </row>
    <row r="11" spans="1:9" x14ac:dyDescent="0.25">
      <c r="C11" s="6"/>
      <c r="D11" s="6"/>
      <c r="E11" s="6"/>
      <c r="F11" s="6"/>
      <c r="G11" s="6"/>
      <c r="H11" s="6"/>
      <c r="I11" s="8"/>
    </row>
    <row r="12" spans="1:9" x14ac:dyDescent="0.25">
      <c r="C12" s="6"/>
      <c r="D12" s="6"/>
      <c r="E12" s="6"/>
      <c r="F12" s="6"/>
      <c r="G12" s="6"/>
      <c r="H12" s="6"/>
      <c r="I12" s="8"/>
    </row>
    <row r="13" spans="1:9" x14ac:dyDescent="0.25">
      <c r="C13" s="6"/>
      <c r="D13" s="6"/>
      <c r="E13" s="6"/>
      <c r="F13" s="6"/>
      <c r="G13" s="6"/>
      <c r="H13" s="6"/>
      <c r="I13" s="8"/>
    </row>
    <row r="14" spans="1:9" x14ac:dyDescent="0.25">
      <c r="C14" s="6"/>
      <c r="D14" s="6"/>
      <c r="E14" s="6"/>
      <c r="F14" s="6"/>
      <c r="G14" s="6"/>
      <c r="H14" s="6"/>
      <c r="I14" s="8"/>
    </row>
    <row r="15" spans="1:9" x14ac:dyDescent="0.25">
      <c r="A15" s="2" t="s">
        <v>198</v>
      </c>
      <c r="F15" s="6"/>
      <c r="G15" s="6"/>
      <c r="H15" s="6"/>
      <c r="I15" s="8"/>
    </row>
    <row r="16" spans="1:9" x14ac:dyDescent="0.25">
      <c r="A16" s="2"/>
      <c r="C16" s="6"/>
      <c r="D16" s="6"/>
      <c r="E16" s="6"/>
      <c r="F16" s="6"/>
      <c r="G16" s="6"/>
      <c r="H16" s="6"/>
      <c r="I16" s="8"/>
    </row>
    <row r="17" spans="1:16" x14ac:dyDescent="0.25">
      <c r="A17" s="3" t="s">
        <v>200</v>
      </c>
      <c r="B17" s="3" t="s">
        <v>179</v>
      </c>
      <c r="C17" s="14">
        <v>89136200</v>
      </c>
      <c r="D17" s="14">
        <v>89786600</v>
      </c>
      <c r="E17" s="14">
        <v>89523300</v>
      </c>
      <c r="F17" s="14">
        <v>86145600</v>
      </c>
      <c r="G17" s="14">
        <v>88317500</v>
      </c>
      <c r="H17" s="14">
        <v>89972700</v>
      </c>
      <c r="I17" s="15">
        <v>91162400</v>
      </c>
      <c r="K17" s="25">
        <v>115074</v>
      </c>
      <c r="L17" s="25">
        <v>127956</v>
      </c>
      <c r="M17" s="25">
        <v>116517</v>
      </c>
      <c r="N17" s="25">
        <v>127906</v>
      </c>
      <c r="O17" s="25">
        <v>117050</v>
      </c>
      <c r="P17" s="120">
        <v>134355</v>
      </c>
    </row>
    <row r="18" spans="1:16" x14ac:dyDescent="0.25">
      <c r="A18" s="3" t="s">
        <v>200</v>
      </c>
      <c r="B18" s="3" t="s">
        <v>172</v>
      </c>
      <c r="C18" s="14">
        <v>63662000</v>
      </c>
      <c r="D18" s="14">
        <v>64030000</v>
      </c>
      <c r="E18" s="14">
        <v>63564000</v>
      </c>
      <c r="F18" s="14">
        <v>61419000</v>
      </c>
      <c r="G18" s="14">
        <v>60268000</v>
      </c>
      <c r="H18" s="14">
        <v>60301800</v>
      </c>
      <c r="I18" s="15">
        <v>62028900</v>
      </c>
    </row>
    <row r="19" spans="1:16" x14ac:dyDescent="0.25">
      <c r="A19" s="3" t="s">
        <v>200</v>
      </c>
      <c r="B19" s="3" t="s">
        <v>193</v>
      </c>
      <c r="C19" s="14">
        <v>66811000</v>
      </c>
      <c r="D19" s="14">
        <v>67235300</v>
      </c>
      <c r="E19" s="14">
        <v>66846200</v>
      </c>
      <c r="F19" s="14">
        <v>56752500</v>
      </c>
      <c r="G19" s="14">
        <v>53801600</v>
      </c>
      <c r="H19" s="14">
        <v>52376400</v>
      </c>
      <c r="I19" s="15">
        <v>53105700</v>
      </c>
    </row>
    <row r="20" spans="1:16" x14ac:dyDescent="0.25">
      <c r="A20" s="3" t="s">
        <v>200</v>
      </c>
      <c r="B20" s="3" t="s">
        <v>67</v>
      </c>
      <c r="C20" s="14">
        <v>27050100</v>
      </c>
      <c r="D20" s="14">
        <v>31761900</v>
      </c>
      <c r="E20" s="14">
        <v>33914400</v>
      </c>
      <c r="F20" s="14">
        <v>31815700</v>
      </c>
      <c r="G20" s="14">
        <v>36839500</v>
      </c>
      <c r="H20" s="14">
        <v>40847500</v>
      </c>
      <c r="I20" s="15">
        <v>44783800</v>
      </c>
    </row>
    <row r="21" spans="1:16" x14ac:dyDescent="0.25">
      <c r="A21" s="3" t="s">
        <v>200</v>
      </c>
      <c r="B21" s="3" t="s">
        <v>16</v>
      </c>
      <c r="C21" s="14">
        <v>25219500</v>
      </c>
      <c r="D21" s="14">
        <v>28334200</v>
      </c>
      <c r="E21" s="14">
        <v>27339900</v>
      </c>
      <c r="F21" s="14">
        <v>28794600</v>
      </c>
      <c r="G21" s="14">
        <v>34492000</v>
      </c>
      <c r="H21" s="14">
        <v>39229600</v>
      </c>
      <c r="I21" s="15">
        <v>43771300</v>
      </c>
    </row>
    <row r="22" spans="1:16" x14ac:dyDescent="0.25">
      <c r="A22" s="3" t="s">
        <v>200</v>
      </c>
      <c r="B22" s="3" t="s">
        <v>18</v>
      </c>
      <c r="C22" s="14">
        <v>29296000</v>
      </c>
      <c r="D22" s="14">
        <v>31073200</v>
      </c>
      <c r="E22" s="14">
        <v>31553200</v>
      </c>
      <c r="F22" s="14">
        <v>31367800</v>
      </c>
      <c r="G22" s="14">
        <v>32671900</v>
      </c>
      <c r="H22" s="14">
        <v>32897900</v>
      </c>
      <c r="I22" s="15">
        <v>33498800.000000004</v>
      </c>
    </row>
    <row r="23" spans="1:16" x14ac:dyDescent="0.25">
      <c r="A23" s="3" t="s">
        <v>200</v>
      </c>
      <c r="B23" s="3" t="s">
        <v>171</v>
      </c>
      <c r="C23" s="14">
        <v>22394000</v>
      </c>
      <c r="D23" s="14">
        <v>25139500</v>
      </c>
      <c r="E23" s="14">
        <v>26996300</v>
      </c>
      <c r="F23" s="14">
        <v>26188000</v>
      </c>
      <c r="G23" s="14">
        <v>28680000</v>
      </c>
      <c r="H23" s="14">
        <v>30458200</v>
      </c>
      <c r="I23" s="15">
        <v>31774000</v>
      </c>
    </row>
    <row r="24" spans="1:16" x14ac:dyDescent="0.25">
      <c r="A24" s="3" t="s">
        <v>200</v>
      </c>
      <c r="B24" s="3" t="s">
        <v>178</v>
      </c>
      <c r="C24" s="14">
        <v>28385000</v>
      </c>
      <c r="D24" s="14">
        <v>28103000</v>
      </c>
      <c r="E24" s="14">
        <v>25506000</v>
      </c>
      <c r="F24" s="14">
        <v>25140000</v>
      </c>
      <c r="G24" s="14">
        <v>25540000</v>
      </c>
      <c r="H24" s="14">
        <v>26070000</v>
      </c>
      <c r="I24" s="15">
        <v>25939700</v>
      </c>
      <c r="J24" t="s">
        <v>1014</v>
      </c>
      <c r="K24" s="84">
        <f t="shared" ref="K24:P24" si="0">K25/D24</f>
        <v>0</v>
      </c>
      <c r="L24" s="84">
        <f t="shared" si="0"/>
        <v>0</v>
      </c>
      <c r="M24" s="84">
        <f t="shared" si="0"/>
        <v>0</v>
      </c>
      <c r="N24" s="84">
        <f t="shared" si="0"/>
        <v>0</v>
      </c>
      <c r="O24" s="84">
        <f t="shared" si="0"/>
        <v>0</v>
      </c>
      <c r="P24" s="84">
        <f t="shared" si="0"/>
        <v>0</v>
      </c>
    </row>
    <row r="25" spans="1:16" x14ac:dyDescent="0.25">
      <c r="A25" s="3" t="s">
        <v>200</v>
      </c>
      <c r="B25" s="3" t="s">
        <v>183</v>
      </c>
      <c r="C25" s="14">
        <v>18136000</v>
      </c>
      <c r="D25" s="14">
        <v>18916000</v>
      </c>
      <c r="E25" s="14">
        <v>19793000</v>
      </c>
      <c r="F25" s="14">
        <v>19628600</v>
      </c>
      <c r="G25" s="14">
        <v>18280000</v>
      </c>
      <c r="H25" s="14">
        <v>18554200</v>
      </c>
      <c r="I25" s="15">
        <v>18389300</v>
      </c>
    </row>
    <row r="26" spans="1:16" x14ac:dyDescent="0.25">
      <c r="A26" s="3" t="s">
        <v>200</v>
      </c>
      <c r="B26" s="3" t="s">
        <v>186</v>
      </c>
      <c r="C26" s="14">
        <v>16979400</v>
      </c>
      <c r="D26" s="14">
        <v>17887500</v>
      </c>
      <c r="E26" s="14">
        <v>18458000</v>
      </c>
      <c r="F26" s="14">
        <v>18408000</v>
      </c>
      <c r="G26" s="14">
        <v>18430000</v>
      </c>
      <c r="H26" s="14">
        <v>18458000</v>
      </c>
      <c r="I26" s="15">
        <v>18353000</v>
      </c>
    </row>
    <row r="27" spans="1:16" x14ac:dyDescent="0.25">
      <c r="A27" s="3" t="s">
        <v>200</v>
      </c>
      <c r="B27" s="3" t="s">
        <v>21</v>
      </c>
      <c r="C27" s="14">
        <v>17535000</v>
      </c>
      <c r="D27" s="14">
        <v>17289500</v>
      </c>
      <c r="E27" s="14">
        <v>15987200</v>
      </c>
      <c r="F27" s="14">
        <v>15434800</v>
      </c>
      <c r="G27" s="14">
        <v>16637200</v>
      </c>
      <c r="H27" s="14">
        <v>16437599.999999998</v>
      </c>
      <c r="I27" s="15">
        <v>16919200</v>
      </c>
    </row>
    <row r="28" spans="1:16" x14ac:dyDescent="0.25">
      <c r="A28" s="3" t="s">
        <v>200</v>
      </c>
      <c r="B28" s="3" t="s">
        <v>26</v>
      </c>
      <c r="C28" s="14">
        <v>11102700</v>
      </c>
      <c r="D28" s="14">
        <v>12261500</v>
      </c>
      <c r="E28" s="14">
        <v>13025400</v>
      </c>
      <c r="F28" s="14">
        <v>13178600</v>
      </c>
      <c r="G28" s="14">
        <v>14184500</v>
      </c>
      <c r="H28" s="14">
        <v>14875100</v>
      </c>
      <c r="I28" s="15">
        <v>15628800</v>
      </c>
    </row>
    <row r="29" spans="1:16" x14ac:dyDescent="0.25">
      <c r="A29" s="3" t="s">
        <v>200</v>
      </c>
      <c r="B29" s="3" t="s">
        <v>19</v>
      </c>
      <c r="C29" s="14">
        <v>8340000</v>
      </c>
      <c r="D29" s="14">
        <v>9787600</v>
      </c>
      <c r="E29" s="14">
        <v>10870100</v>
      </c>
      <c r="F29" s="14">
        <v>11060300</v>
      </c>
      <c r="G29" s="14">
        <v>12109300</v>
      </c>
      <c r="H29" s="14">
        <v>13433300</v>
      </c>
      <c r="I29" s="15">
        <v>15179800</v>
      </c>
    </row>
    <row r="30" spans="1:16" x14ac:dyDescent="0.25">
      <c r="A30" s="3" t="s">
        <v>200</v>
      </c>
      <c r="B30" s="3" t="s">
        <v>35</v>
      </c>
      <c r="C30" s="14">
        <v>13066000</v>
      </c>
      <c r="D30" s="14">
        <v>13815000</v>
      </c>
      <c r="E30" s="14">
        <v>13437900</v>
      </c>
      <c r="F30" s="14">
        <v>13885700</v>
      </c>
      <c r="G30" s="14">
        <v>13806200</v>
      </c>
      <c r="H30" s="14">
        <v>14399600</v>
      </c>
      <c r="I30" s="15">
        <v>14883000</v>
      </c>
    </row>
    <row r="31" spans="1:16" x14ac:dyDescent="0.25">
      <c r="A31" s="3" t="s">
        <v>200</v>
      </c>
      <c r="B31" s="3" t="s">
        <v>191</v>
      </c>
      <c r="C31" s="14">
        <v>13420000</v>
      </c>
      <c r="D31" s="14">
        <v>13907200</v>
      </c>
      <c r="E31" s="14">
        <v>14466300</v>
      </c>
      <c r="F31" s="14">
        <v>13682900</v>
      </c>
      <c r="G31" s="14">
        <v>14396900</v>
      </c>
      <c r="H31" s="14">
        <v>14712500</v>
      </c>
      <c r="I31" s="15">
        <v>14813000</v>
      </c>
    </row>
    <row r="32" spans="1:16" x14ac:dyDescent="0.25">
      <c r="A32" s="3" t="s">
        <v>200</v>
      </c>
      <c r="B32" s="3" t="s">
        <v>92</v>
      </c>
      <c r="C32" s="14">
        <v>14001900</v>
      </c>
      <c r="D32" s="14">
        <v>15082700</v>
      </c>
      <c r="E32" s="14">
        <v>14450100</v>
      </c>
      <c r="F32" s="14">
        <v>13941900</v>
      </c>
      <c r="G32" s="14">
        <v>14348900</v>
      </c>
      <c r="H32" s="14">
        <v>14149700</v>
      </c>
      <c r="I32" s="15">
        <v>14569700</v>
      </c>
    </row>
    <row r="33" spans="1:9" x14ac:dyDescent="0.25">
      <c r="A33" s="3" t="s">
        <v>200</v>
      </c>
      <c r="B33" s="3" t="s">
        <v>189</v>
      </c>
      <c r="C33" s="14">
        <v>10686900</v>
      </c>
      <c r="D33" s="14">
        <v>11275600</v>
      </c>
      <c r="E33" s="14">
        <v>11227900</v>
      </c>
      <c r="F33" s="14">
        <v>12843500</v>
      </c>
      <c r="G33" s="14">
        <v>13622700</v>
      </c>
      <c r="H33" s="14">
        <v>14655600</v>
      </c>
      <c r="I33" s="15">
        <v>14359000</v>
      </c>
    </row>
    <row r="34" spans="1:9" x14ac:dyDescent="0.25">
      <c r="A34" s="3" t="s">
        <v>200</v>
      </c>
      <c r="B34" s="3" t="s">
        <v>190</v>
      </c>
      <c r="C34" s="14">
        <v>12186000</v>
      </c>
      <c r="D34" s="14">
        <v>11816500</v>
      </c>
      <c r="E34" s="14">
        <v>12486500</v>
      </c>
      <c r="F34" s="14">
        <v>11685100</v>
      </c>
      <c r="G34" s="14">
        <v>12693600</v>
      </c>
      <c r="H34" s="14">
        <v>13449400</v>
      </c>
      <c r="I34" s="15">
        <v>14087800</v>
      </c>
    </row>
    <row r="35" spans="1:9" x14ac:dyDescent="0.25">
      <c r="A35" s="3" t="s">
        <v>200</v>
      </c>
      <c r="B35" s="3" t="s">
        <v>39</v>
      </c>
      <c r="C35" s="14">
        <v>8673500</v>
      </c>
      <c r="D35" s="14">
        <v>8968400</v>
      </c>
      <c r="E35" s="14">
        <v>8466100</v>
      </c>
      <c r="F35" s="14">
        <v>8144400</v>
      </c>
      <c r="G35" s="14">
        <v>10580200</v>
      </c>
      <c r="H35" s="14">
        <v>11504200</v>
      </c>
      <c r="I35" s="15">
        <v>12446800</v>
      </c>
    </row>
    <row r="36" spans="1:9" x14ac:dyDescent="0.25">
      <c r="A36" s="3" t="s">
        <v>200</v>
      </c>
      <c r="B36" s="3" t="s">
        <v>173</v>
      </c>
      <c r="C36" s="14">
        <v>10041600</v>
      </c>
      <c r="D36" s="14">
        <v>9875900</v>
      </c>
      <c r="E36" s="14">
        <v>12119600</v>
      </c>
      <c r="F36" s="14">
        <v>12090900</v>
      </c>
      <c r="G36" s="14">
        <v>12133300</v>
      </c>
      <c r="H36" s="14">
        <v>12199700</v>
      </c>
      <c r="I36" s="15">
        <v>12288100</v>
      </c>
    </row>
    <row r="37" spans="1:9" x14ac:dyDescent="0.25">
      <c r="A37" s="3" t="s">
        <v>200</v>
      </c>
      <c r="B37" s="3" t="s">
        <v>66</v>
      </c>
      <c r="C37" s="14">
        <v>8987900</v>
      </c>
      <c r="D37" s="14">
        <v>10980200</v>
      </c>
      <c r="E37" s="14">
        <v>13001100</v>
      </c>
      <c r="F37" s="14">
        <v>11669800</v>
      </c>
      <c r="G37" s="14">
        <v>11215100</v>
      </c>
      <c r="H37" s="14">
        <v>11714900</v>
      </c>
      <c r="I37" s="15">
        <v>11746500</v>
      </c>
    </row>
    <row r="38" spans="1:9" x14ac:dyDescent="0.25">
      <c r="A38" s="3" t="s">
        <v>200</v>
      </c>
      <c r="B38" s="3" t="s">
        <v>192</v>
      </c>
      <c r="C38" s="14">
        <v>8274700.0000000009</v>
      </c>
      <c r="D38" s="14">
        <v>8937600</v>
      </c>
      <c r="E38" s="14">
        <v>9872500</v>
      </c>
      <c r="F38" s="14">
        <v>9921900</v>
      </c>
      <c r="G38" s="14">
        <v>10056100</v>
      </c>
      <c r="H38" s="14">
        <v>10763900</v>
      </c>
      <c r="I38" s="15">
        <v>11428100</v>
      </c>
    </row>
    <row r="39" spans="1:9" x14ac:dyDescent="0.25">
      <c r="A39" s="3" t="s">
        <v>200</v>
      </c>
      <c r="B39" s="3" t="s">
        <v>37</v>
      </c>
      <c r="C39" s="14">
        <v>11489000</v>
      </c>
      <c r="D39" s="14">
        <v>12731200</v>
      </c>
      <c r="E39" s="14">
        <v>11844500</v>
      </c>
      <c r="F39" s="14">
        <v>9657000</v>
      </c>
      <c r="G39" s="14">
        <v>10777100</v>
      </c>
      <c r="H39" s="14">
        <v>11262100</v>
      </c>
      <c r="I39" s="15">
        <v>11362100</v>
      </c>
    </row>
    <row r="40" spans="1:9" x14ac:dyDescent="0.25">
      <c r="A40" s="3" t="s">
        <v>200</v>
      </c>
      <c r="B40" s="3" t="s">
        <v>174</v>
      </c>
      <c r="C40" s="14">
        <v>10989600</v>
      </c>
      <c r="D40" s="14">
        <v>11534200</v>
      </c>
      <c r="E40" s="14">
        <v>11939200</v>
      </c>
      <c r="F40" s="14">
        <v>11130600</v>
      </c>
      <c r="G40" s="14">
        <v>10217200</v>
      </c>
      <c r="H40" s="14">
        <v>10473300</v>
      </c>
      <c r="I40" s="15">
        <v>10426500</v>
      </c>
    </row>
    <row r="41" spans="1:9" x14ac:dyDescent="0.25">
      <c r="A41" s="3" t="s">
        <v>200</v>
      </c>
      <c r="B41" s="3" t="s">
        <v>176</v>
      </c>
      <c r="C41" s="14">
        <v>8690000</v>
      </c>
      <c r="D41" s="14">
        <v>9122900</v>
      </c>
      <c r="E41" s="14">
        <v>9473400</v>
      </c>
      <c r="F41" s="14">
        <v>9535700</v>
      </c>
      <c r="G41" s="14">
        <v>9567000</v>
      </c>
      <c r="H41" s="14">
        <v>9795200</v>
      </c>
      <c r="I41" s="15">
        <v>10079900</v>
      </c>
    </row>
    <row r="42" spans="1:9" x14ac:dyDescent="0.25">
      <c r="A42" s="3" t="s">
        <v>200</v>
      </c>
      <c r="B42" s="3" t="s">
        <v>71</v>
      </c>
      <c r="C42" s="14">
        <v>9982400</v>
      </c>
      <c r="D42" s="14">
        <v>10222600</v>
      </c>
      <c r="E42" s="14">
        <v>9138200</v>
      </c>
      <c r="F42" s="14">
        <v>9040200</v>
      </c>
      <c r="G42" s="14">
        <v>9317900</v>
      </c>
      <c r="H42" s="14">
        <v>9657100</v>
      </c>
      <c r="I42" s="15">
        <v>9878000</v>
      </c>
    </row>
    <row r="43" spans="1:9" x14ac:dyDescent="0.25">
      <c r="A43" s="3" t="s">
        <v>200</v>
      </c>
      <c r="B43" s="3" t="s">
        <v>48</v>
      </c>
      <c r="C43" s="14">
        <v>4940600</v>
      </c>
      <c r="D43" s="14">
        <v>5462300</v>
      </c>
      <c r="E43" s="14">
        <v>5808000</v>
      </c>
      <c r="F43" s="14">
        <v>6284900</v>
      </c>
      <c r="G43" s="14">
        <v>7111400</v>
      </c>
      <c r="H43" s="14">
        <v>7831200</v>
      </c>
      <c r="I43" s="15">
        <v>8523700</v>
      </c>
    </row>
    <row r="44" spans="1:9" x14ac:dyDescent="0.25">
      <c r="A44" s="3" t="s">
        <v>200</v>
      </c>
      <c r="B44" s="3" t="s">
        <v>187</v>
      </c>
      <c r="C44" s="14">
        <v>8307000</v>
      </c>
      <c r="D44" s="14">
        <v>8474500</v>
      </c>
      <c r="E44" s="14">
        <v>8982400</v>
      </c>
      <c r="F44" s="14">
        <v>7758000</v>
      </c>
      <c r="G44" s="14">
        <v>7771800</v>
      </c>
      <c r="H44" s="14">
        <v>7902200</v>
      </c>
      <c r="I44" s="15">
        <v>8019100</v>
      </c>
    </row>
    <row r="45" spans="1:9" x14ac:dyDescent="0.25">
      <c r="A45" s="3" t="s">
        <v>200</v>
      </c>
      <c r="B45" s="3" t="s">
        <v>65</v>
      </c>
      <c r="C45" s="14">
        <v>7338200</v>
      </c>
      <c r="D45" s="14">
        <v>6979500</v>
      </c>
      <c r="E45" s="14">
        <v>7626300</v>
      </c>
      <c r="F45" s="14">
        <v>6330100</v>
      </c>
      <c r="G45" s="14">
        <v>7036500</v>
      </c>
      <c r="H45" s="14">
        <v>7199600</v>
      </c>
      <c r="I45" s="15">
        <v>7591400</v>
      </c>
    </row>
    <row r="46" spans="1:9" x14ac:dyDescent="0.25">
      <c r="A46" s="3" t="s">
        <v>200</v>
      </c>
      <c r="B46" s="3" t="s">
        <v>129</v>
      </c>
      <c r="C46" s="14">
        <v>5825100</v>
      </c>
      <c r="D46" s="14">
        <v>5954700</v>
      </c>
      <c r="E46" s="14">
        <v>6100400</v>
      </c>
      <c r="F46" s="14">
        <v>6430200</v>
      </c>
      <c r="G46" s="14">
        <v>6685100</v>
      </c>
      <c r="H46" s="14">
        <v>6892600</v>
      </c>
      <c r="I46" s="15">
        <v>7150200</v>
      </c>
    </row>
    <row r="47" spans="1:9" x14ac:dyDescent="0.25">
      <c r="A47" s="3" t="s">
        <v>200</v>
      </c>
      <c r="B47" s="3" t="s">
        <v>20</v>
      </c>
      <c r="C47" s="14">
        <v>5901400</v>
      </c>
      <c r="D47" s="14">
        <v>6212500</v>
      </c>
      <c r="E47" s="14">
        <v>6167600</v>
      </c>
      <c r="F47" s="14">
        <v>6275300</v>
      </c>
      <c r="G47" s="14">
        <v>6540700</v>
      </c>
      <c r="H47" s="14">
        <v>6814300</v>
      </c>
      <c r="I47" s="15">
        <v>7111900</v>
      </c>
    </row>
    <row r="48" spans="1:9" x14ac:dyDescent="0.25">
      <c r="A48" s="3" t="s">
        <v>200</v>
      </c>
      <c r="B48" s="3" t="s">
        <v>55</v>
      </c>
      <c r="C48" s="14">
        <v>6393200</v>
      </c>
      <c r="D48" s="14">
        <v>7246700</v>
      </c>
      <c r="E48" s="14">
        <v>7685000</v>
      </c>
      <c r="F48" s="14">
        <v>6617900</v>
      </c>
      <c r="G48" s="14">
        <v>6428700</v>
      </c>
      <c r="H48" s="14">
        <v>6539800</v>
      </c>
      <c r="I48" s="15">
        <v>6559200</v>
      </c>
    </row>
    <row r="49" spans="1:16" x14ac:dyDescent="0.25">
      <c r="A49" s="3" t="s">
        <v>200</v>
      </c>
      <c r="B49" s="3" t="s">
        <v>73</v>
      </c>
      <c r="C49" s="14">
        <v>4008900</v>
      </c>
      <c r="D49" s="14">
        <v>4166700</v>
      </c>
      <c r="E49" s="14">
        <v>4512000</v>
      </c>
      <c r="F49" s="14">
        <v>4947500</v>
      </c>
      <c r="G49" s="14">
        <v>5306900</v>
      </c>
      <c r="H49" s="14">
        <v>5829700</v>
      </c>
      <c r="I49" s="15">
        <v>6347600</v>
      </c>
    </row>
    <row r="50" spans="1:16" x14ac:dyDescent="0.25">
      <c r="A50" s="3" t="s">
        <v>200</v>
      </c>
      <c r="B50" s="3" t="s">
        <v>41</v>
      </c>
      <c r="C50" s="14">
        <v>3381500</v>
      </c>
      <c r="D50" s="14">
        <v>4017700</v>
      </c>
      <c r="E50" s="14">
        <v>4073600</v>
      </c>
      <c r="F50" s="14">
        <v>4708100</v>
      </c>
      <c r="G50" s="14">
        <v>5485900</v>
      </c>
      <c r="H50" s="14">
        <v>5852900</v>
      </c>
      <c r="I50" s="15">
        <v>6231600</v>
      </c>
    </row>
    <row r="51" spans="1:16" x14ac:dyDescent="0.25">
      <c r="A51" s="3" t="s">
        <v>200</v>
      </c>
      <c r="B51" s="3" t="s">
        <v>51</v>
      </c>
      <c r="C51" s="14">
        <v>6253800</v>
      </c>
      <c r="D51" s="14">
        <v>6629600</v>
      </c>
      <c r="E51" s="14">
        <v>6377000</v>
      </c>
      <c r="F51" s="14">
        <v>6448600</v>
      </c>
      <c r="G51" s="14">
        <v>7471200</v>
      </c>
      <c r="H51" s="14">
        <v>6048400</v>
      </c>
      <c r="I51" s="15">
        <v>6226800</v>
      </c>
    </row>
    <row r="52" spans="1:16" x14ac:dyDescent="0.25">
      <c r="A52" s="3" t="s">
        <v>200</v>
      </c>
      <c r="B52" s="3" t="s">
        <v>182</v>
      </c>
      <c r="C52" s="14">
        <v>6848000</v>
      </c>
      <c r="D52" s="14">
        <v>7713400</v>
      </c>
      <c r="E52" s="14">
        <v>7877300</v>
      </c>
      <c r="F52" s="14">
        <v>7049100</v>
      </c>
      <c r="G52" s="14">
        <v>6572000</v>
      </c>
      <c r="H52" s="14">
        <v>6292700</v>
      </c>
      <c r="I52" s="15">
        <v>6111200</v>
      </c>
    </row>
    <row r="53" spans="1:16" x14ac:dyDescent="0.25">
      <c r="A53" s="3" t="s">
        <v>200</v>
      </c>
      <c r="B53" s="3" t="s">
        <v>58</v>
      </c>
      <c r="C53" s="14">
        <v>6007000</v>
      </c>
      <c r="D53" s="14">
        <v>5949000</v>
      </c>
      <c r="E53" s="14">
        <v>6421000</v>
      </c>
      <c r="F53" s="14">
        <v>5924000</v>
      </c>
      <c r="G53" s="14">
        <v>5506300</v>
      </c>
      <c r="H53" s="14">
        <v>5590700</v>
      </c>
      <c r="I53" s="15">
        <v>5752400</v>
      </c>
    </row>
    <row r="54" spans="1:16" x14ac:dyDescent="0.25">
      <c r="A54" s="3" t="s">
        <v>200</v>
      </c>
      <c r="B54" s="3" t="s">
        <v>54</v>
      </c>
      <c r="C54" s="14">
        <v>5285500</v>
      </c>
      <c r="D54" s="14">
        <v>5591700</v>
      </c>
      <c r="E54" s="14">
        <v>6076000</v>
      </c>
      <c r="F54" s="14">
        <v>5511200</v>
      </c>
      <c r="G54" s="14">
        <v>5807800</v>
      </c>
      <c r="H54" s="14">
        <v>5673900</v>
      </c>
      <c r="I54" s="15">
        <v>5689700</v>
      </c>
    </row>
    <row r="55" spans="1:16" x14ac:dyDescent="0.25">
      <c r="A55" s="3" t="s">
        <v>200</v>
      </c>
      <c r="B55" s="3" t="s">
        <v>177</v>
      </c>
      <c r="C55" s="14">
        <v>4699000</v>
      </c>
      <c r="D55" s="14">
        <v>4867500</v>
      </c>
      <c r="E55" s="14">
        <v>4966200</v>
      </c>
      <c r="F55" s="14">
        <v>5024000</v>
      </c>
      <c r="G55" s="14">
        <v>5334700</v>
      </c>
      <c r="H55" s="14">
        <v>5450600</v>
      </c>
      <c r="I55" s="15">
        <v>5599900</v>
      </c>
      <c r="J55" t="s">
        <v>1013</v>
      </c>
      <c r="K55" s="85" t="e">
        <f t="shared" ref="K55:P55" si="1">D56/K57</f>
        <v>#DIV/0!</v>
      </c>
      <c r="L55" s="85" t="e">
        <f t="shared" si="1"/>
        <v>#DIV/0!</v>
      </c>
      <c r="M55" s="85" t="e">
        <f t="shared" si="1"/>
        <v>#DIV/0!</v>
      </c>
      <c r="N55" s="85" t="e">
        <f t="shared" si="1"/>
        <v>#DIV/0!</v>
      </c>
      <c r="O55" s="85" t="e">
        <f t="shared" si="1"/>
        <v>#DIV/0!</v>
      </c>
      <c r="P55" s="85" t="e">
        <f t="shared" si="1"/>
        <v>#DIV/0!</v>
      </c>
    </row>
    <row r="56" spans="1:16" x14ac:dyDescent="0.25">
      <c r="A56" s="3" t="s">
        <v>200</v>
      </c>
      <c r="B56" s="3" t="s">
        <v>78</v>
      </c>
      <c r="C56" s="14">
        <v>3930000</v>
      </c>
      <c r="D56" s="14">
        <v>4682700</v>
      </c>
      <c r="E56" s="14">
        <v>5181100</v>
      </c>
      <c r="F56" s="14">
        <v>4952000</v>
      </c>
      <c r="G56" s="14">
        <v>5304900</v>
      </c>
      <c r="H56" s="14">
        <v>5411000</v>
      </c>
      <c r="I56" s="15">
        <v>5557600</v>
      </c>
    </row>
    <row r="57" spans="1:16" x14ac:dyDescent="0.25">
      <c r="A57" s="3" t="s">
        <v>200</v>
      </c>
      <c r="B57" s="3" t="s">
        <v>153</v>
      </c>
      <c r="C57" s="14">
        <v>2804100</v>
      </c>
      <c r="D57" s="14">
        <v>3894100</v>
      </c>
      <c r="E57" s="14">
        <v>4031000</v>
      </c>
      <c r="F57" s="14">
        <v>4694500</v>
      </c>
      <c r="G57" s="14">
        <v>4935300</v>
      </c>
      <c r="H57" s="14">
        <v>5089300</v>
      </c>
      <c r="I57" s="15">
        <v>5450000</v>
      </c>
    </row>
    <row r="58" spans="1:16" x14ac:dyDescent="0.25">
      <c r="A58" s="3" t="s">
        <v>200</v>
      </c>
      <c r="B58" s="3" t="s">
        <v>157</v>
      </c>
      <c r="C58" s="14">
        <v>4653700</v>
      </c>
      <c r="D58" s="14">
        <v>4744600</v>
      </c>
      <c r="E58" s="14">
        <v>4623100</v>
      </c>
      <c r="F58" s="14">
        <v>4424000</v>
      </c>
      <c r="G58" s="14">
        <v>4142500</v>
      </c>
      <c r="H58" s="14">
        <v>5164900</v>
      </c>
      <c r="I58" s="15">
        <v>5299600</v>
      </c>
    </row>
    <row r="59" spans="1:16" x14ac:dyDescent="0.25">
      <c r="A59" s="3" t="s">
        <v>200</v>
      </c>
      <c r="B59" s="3" t="s">
        <v>167</v>
      </c>
      <c r="C59" s="14">
        <v>3207200</v>
      </c>
      <c r="D59" s="14">
        <v>3598400</v>
      </c>
      <c r="E59" s="14">
        <v>4484700</v>
      </c>
      <c r="F59" s="14">
        <v>3942800</v>
      </c>
      <c r="G59" s="14">
        <v>4480400</v>
      </c>
      <c r="H59" s="14">
        <v>4779000</v>
      </c>
      <c r="I59" s="15">
        <v>5154400</v>
      </c>
    </row>
    <row r="60" spans="1:16" x14ac:dyDescent="0.25">
      <c r="A60" s="3" t="s">
        <v>200</v>
      </c>
      <c r="B60" s="3" t="s">
        <v>22</v>
      </c>
      <c r="C60" s="14">
        <v>2994800</v>
      </c>
      <c r="D60" s="14">
        <v>3661400</v>
      </c>
      <c r="E60" s="14">
        <v>4314400</v>
      </c>
      <c r="F60" s="14">
        <v>5412400</v>
      </c>
      <c r="G60" s="14">
        <v>5213800</v>
      </c>
      <c r="H60" s="14">
        <v>5123500</v>
      </c>
      <c r="I60" s="15">
        <v>5133100</v>
      </c>
    </row>
    <row r="61" spans="1:16" x14ac:dyDescent="0.25">
      <c r="A61" s="3" t="s">
        <v>200</v>
      </c>
      <c r="B61" s="3" t="s">
        <v>131</v>
      </c>
      <c r="C61" s="14">
        <v>3713100</v>
      </c>
      <c r="D61" s="14">
        <v>4147399.9999999995</v>
      </c>
      <c r="E61" s="14">
        <v>4206700</v>
      </c>
      <c r="F61" s="14">
        <v>4007000</v>
      </c>
      <c r="G61" s="14">
        <v>4269100</v>
      </c>
      <c r="H61" s="14">
        <v>4491100</v>
      </c>
      <c r="I61" s="15">
        <v>4670300</v>
      </c>
    </row>
    <row r="62" spans="1:16" x14ac:dyDescent="0.25">
      <c r="A62" s="3" t="s">
        <v>200</v>
      </c>
      <c r="B62" s="3" t="s">
        <v>63</v>
      </c>
      <c r="C62" s="14">
        <v>4415300</v>
      </c>
      <c r="D62" s="14">
        <v>4298500</v>
      </c>
      <c r="E62" s="14">
        <v>4708400</v>
      </c>
      <c r="F62" s="14">
        <v>4280100</v>
      </c>
      <c r="G62" s="14">
        <v>4531100</v>
      </c>
      <c r="H62" s="14">
        <v>4466000</v>
      </c>
      <c r="I62" s="15">
        <v>4546000</v>
      </c>
    </row>
    <row r="63" spans="1:16" x14ac:dyDescent="0.25">
      <c r="A63" s="3" t="s">
        <v>200</v>
      </c>
      <c r="B63" s="3" t="s">
        <v>134</v>
      </c>
      <c r="C63" s="14">
        <v>3171500</v>
      </c>
      <c r="D63" s="14">
        <v>3214100</v>
      </c>
      <c r="E63" s="14">
        <v>4283000</v>
      </c>
      <c r="F63" s="14">
        <v>3687400</v>
      </c>
      <c r="G63" s="14">
        <v>4052300</v>
      </c>
      <c r="H63" s="14">
        <v>4248900</v>
      </c>
      <c r="I63" s="15">
        <v>4459400</v>
      </c>
    </row>
    <row r="64" spans="1:16" x14ac:dyDescent="0.25">
      <c r="A64" s="3" t="s">
        <v>200</v>
      </c>
      <c r="B64" s="3" t="s">
        <v>79</v>
      </c>
      <c r="C64" s="14">
        <v>2805800</v>
      </c>
      <c r="D64" s="14">
        <v>3009000</v>
      </c>
      <c r="E64" s="14">
        <v>2856900</v>
      </c>
      <c r="F64" s="14">
        <v>2695100</v>
      </c>
      <c r="G64" s="14">
        <v>3367500</v>
      </c>
      <c r="H64" s="14">
        <v>3798200</v>
      </c>
      <c r="I64" s="15">
        <v>4235900</v>
      </c>
    </row>
    <row r="65" spans="1:9" x14ac:dyDescent="0.25">
      <c r="A65" s="3" t="s">
        <v>200</v>
      </c>
      <c r="B65" s="3" t="s">
        <v>120</v>
      </c>
      <c r="C65" s="14">
        <v>4741600</v>
      </c>
      <c r="D65" s="14">
        <v>6022800</v>
      </c>
      <c r="E65" s="14">
        <v>5745600</v>
      </c>
      <c r="F65" s="14">
        <v>4214800</v>
      </c>
      <c r="G65" s="14">
        <v>4720800</v>
      </c>
      <c r="H65" s="14">
        <v>4087400</v>
      </c>
      <c r="I65" s="15">
        <v>4145500</v>
      </c>
    </row>
    <row r="66" spans="1:9" x14ac:dyDescent="0.25">
      <c r="A66" s="3" t="s">
        <v>200</v>
      </c>
      <c r="B66" s="3" t="s">
        <v>33</v>
      </c>
      <c r="C66" s="14">
        <v>2558600</v>
      </c>
      <c r="D66" s="14">
        <v>3052300</v>
      </c>
      <c r="E66" s="14">
        <v>3014700</v>
      </c>
      <c r="F66" s="14">
        <v>3024200</v>
      </c>
      <c r="G66" s="14">
        <v>3408100</v>
      </c>
      <c r="H66" s="14">
        <v>3704000</v>
      </c>
      <c r="I66" s="15">
        <v>4048800</v>
      </c>
    </row>
    <row r="67" spans="1:9" x14ac:dyDescent="0.25">
      <c r="A67" s="3" t="s">
        <v>200</v>
      </c>
      <c r="B67" s="3" t="s">
        <v>162</v>
      </c>
      <c r="C67" s="14">
        <v>2329000</v>
      </c>
      <c r="D67" s="14">
        <v>2585400</v>
      </c>
      <c r="E67" s="14">
        <v>2895700</v>
      </c>
      <c r="F67" s="14">
        <v>3276400</v>
      </c>
      <c r="G67" s="14">
        <v>3500900</v>
      </c>
      <c r="H67" s="14">
        <v>3575700</v>
      </c>
      <c r="I67" s="15">
        <v>4038000</v>
      </c>
    </row>
    <row r="68" spans="1:9" x14ac:dyDescent="0.25">
      <c r="A68" s="3" t="s">
        <v>200</v>
      </c>
      <c r="B68" s="3" t="s">
        <v>53</v>
      </c>
      <c r="C68" s="14">
        <v>4180300</v>
      </c>
      <c r="D68" s="14">
        <v>4514000</v>
      </c>
      <c r="E68" s="14">
        <v>5726800</v>
      </c>
      <c r="F68" s="14">
        <v>4993000</v>
      </c>
      <c r="G68" s="14">
        <v>3675900</v>
      </c>
      <c r="H68" s="14">
        <v>3795400</v>
      </c>
      <c r="I68" s="15">
        <v>3914300</v>
      </c>
    </row>
    <row r="69" spans="1:9" x14ac:dyDescent="0.25">
      <c r="A69" s="3" t="s">
        <v>200</v>
      </c>
      <c r="B69" s="3" t="s">
        <v>204</v>
      </c>
      <c r="C69" s="14">
        <v>3825300</v>
      </c>
      <c r="D69" s="14">
        <v>3793400</v>
      </c>
      <c r="E69" s="14">
        <v>3766900</v>
      </c>
      <c r="F69" s="14">
        <v>3777700</v>
      </c>
      <c r="G69" s="14">
        <v>3761500</v>
      </c>
      <c r="H69" s="14">
        <v>3789700</v>
      </c>
      <c r="I69" s="15">
        <v>3818400</v>
      </c>
    </row>
    <row r="70" spans="1:9" x14ac:dyDescent="0.25">
      <c r="A70" s="3" t="s">
        <v>200</v>
      </c>
      <c r="B70" s="3" t="s">
        <v>11</v>
      </c>
      <c r="C70" s="14">
        <v>1835900</v>
      </c>
      <c r="D70" s="14">
        <v>1631300</v>
      </c>
      <c r="E70" s="14">
        <v>2162400</v>
      </c>
      <c r="F70" s="14">
        <v>2362500</v>
      </c>
      <c r="G70" s="14">
        <v>3175600</v>
      </c>
      <c r="H70" s="14">
        <v>3419400</v>
      </c>
      <c r="I70" s="15">
        <v>3679300</v>
      </c>
    </row>
    <row r="71" spans="1:9" x14ac:dyDescent="0.25">
      <c r="A71" s="3" t="s">
        <v>200</v>
      </c>
      <c r="B71" s="3" t="s">
        <v>45</v>
      </c>
      <c r="C71" s="14">
        <v>2511000</v>
      </c>
      <c r="D71" s="14">
        <v>2937600</v>
      </c>
      <c r="E71" s="14">
        <v>3057800</v>
      </c>
      <c r="F71" s="14">
        <v>2954500</v>
      </c>
      <c r="G71" s="14">
        <v>2880800</v>
      </c>
      <c r="H71" s="14">
        <v>2996500</v>
      </c>
      <c r="I71" s="15">
        <v>3045800</v>
      </c>
    </row>
    <row r="72" spans="1:9" x14ac:dyDescent="0.25">
      <c r="A72" s="3" t="s">
        <v>200</v>
      </c>
      <c r="B72" s="3" t="s">
        <v>12</v>
      </c>
      <c r="C72" s="14">
        <v>1914600</v>
      </c>
      <c r="D72" s="14">
        <v>2099400</v>
      </c>
      <c r="E72" s="14">
        <v>2309300</v>
      </c>
      <c r="F72" s="14">
        <v>2424100</v>
      </c>
      <c r="G72" s="14">
        <v>2570000</v>
      </c>
      <c r="H72" s="14">
        <v>2709300</v>
      </c>
      <c r="I72" s="15">
        <v>2860100</v>
      </c>
    </row>
    <row r="73" spans="1:9" x14ac:dyDescent="0.25">
      <c r="A73" s="3" t="s">
        <v>200</v>
      </c>
      <c r="B73" s="3" t="s">
        <v>69</v>
      </c>
      <c r="C73" s="14">
        <v>2483100</v>
      </c>
      <c r="D73" s="14">
        <v>2928700</v>
      </c>
      <c r="E73" s="14">
        <v>2879700</v>
      </c>
      <c r="F73" s="14">
        <v>2553700</v>
      </c>
      <c r="G73" s="14">
        <v>2675200</v>
      </c>
      <c r="H73" s="14">
        <v>2678300</v>
      </c>
      <c r="I73" s="15">
        <v>2768300</v>
      </c>
    </row>
    <row r="74" spans="1:9" x14ac:dyDescent="0.25">
      <c r="A74" s="3" t="s">
        <v>200</v>
      </c>
      <c r="B74" s="3" t="s">
        <v>80</v>
      </c>
      <c r="C74" s="14">
        <v>1767100</v>
      </c>
      <c r="D74" s="14">
        <v>1927400</v>
      </c>
      <c r="E74" s="14">
        <v>2068100</v>
      </c>
      <c r="F74" s="14">
        <v>1933700</v>
      </c>
      <c r="G74" s="14">
        <v>2364600</v>
      </c>
      <c r="H74" s="14">
        <v>2565100</v>
      </c>
      <c r="I74" s="15">
        <v>2765700</v>
      </c>
    </row>
    <row r="75" spans="1:9" x14ac:dyDescent="0.25">
      <c r="A75" s="3" t="s">
        <v>200</v>
      </c>
      <c r="B75" s="3" t="s">
        <v>136</v>
      </c>
      <c r="C75" s="14">
        <v>1835600</v>
      </c>
      <c r="D75" s="14">
        <v>1967800</v>
      </c>
      <c r="E75" s="14">
        <v>2047000</v>
      </c>
      <c r="F75" s="14">
        <v>2220300</v>
      </c>
      <c r="G75" s="14">
        <v>2535700</v>
      </c>
      <c r="H75" s="14">
        <v>2615800</v>
      </c>
      <c r="I75" s="15">
        <v>2702400</v>
      </c>
    </row>
    <row r="76" spans="1:9" x14ac:dyDescent="0.25">
      <c r="A76" s="3" t="s">
        <v>200</v>
      </c>
      <c r="B76" s="3" t="s">
        <v>180</v>
      </c>
      <c r="C76" s="14">
        <v>3031100</v>
      </c>
      <c r="D76" s="14">
        <v>3041900</v>
      </c>
      <c r="E76" s="14">
        <v>3152800</v>
      </c>
      <c r="F76" s="14">
        <v>3026000</v>
      </c>
      <c r="G76" s="14">
        <v>2939900</v>
      </c>
      <c r="H76" s="14">
        <v>2942600</v>
      </c>
      <c r="I76" s="15">
        <v>2585700</v>
      </c>
    </row>
    <row r="77" spans="1:9" x14ac:dyDescent="0.25">
      <c r="A77" s="3" t="s">
        <v>200</v>
      </c>
      <c r="B77" s="3" t="s">
        <v>70</v>
      </c>
      <c r="C77" s="14">
        <v>2600100</v>
      </c>
      <c r="D77" s="14">
        <v>2606400</v>
      </c>
      <c r="E77" s="14">
        <v>2537000</v>
      </c>
      <c r="F77" s="14">
        <v>2487600</v>
      </c>
      <c r="G77" s="14">
        <v>2545900</v>
      </c>
      <c r="H77" s="14">
        <v>2523900</v>
      </c>
      <c r="I77" s="15">
        <v>2573300</v>
      </c>
    </row>
    <row r="78" spans="1:9" x14ac:dyDescent="0.25">
      <c r="A78" s="3" t="s">
        <v>200</v>
      </c>
      <c r="B78" s="3" t="s">
        <v>132</v>
      </c>
      <c r="C78" s="14">
        <v>1799000</v>
      </c>
      <c r="D78" s="14">
        <v>1873100</v>
      </c>
      <c r="E78" s="14">
        <v>1974000</v>
      </c>
      <c r="F78" s="14">
        <v>2054699.9999999998</v>
      </c>
      <c r="G78" s="14">
        <v>2182300</v>
      </c>
      <c r="H78" s="14">
        <v>2281500</v>
      </c>
      <c r="I78" s="15">
        <v>2365200</v>
      </c>
    </row>
    <row r="79" spans="1:9" x14ac:dyDescent="0.25">
      <c r="A79" s="3" t="s">
        <v>200</v>
      </c>
      <c r="B79" s="3" t="s">
        <v>96</v>
      </c>
      <c r="C79" s="14">
        <v>1857100</v>
      </c>
      <c r="D79" s="14">
        <v>1914900</v>
      </c>
      <c r="E79" s="14">
        <v>1913000</v>
      </c>
      <c r="F79" s="14">
        <v>1890500</v>
      </c>
      <c r="G79" s="14">
        <v>2059900</v>
      </c>
      <c r="H79" s="14">
        <v>2203900</v>
      </c>
      <c r="I79" s="15">
        <v>2358100</v>
      </c>
    </row>
    <row r="80" spans="1:9" x14ac:dyDescent="0.25">
      <c r="A80" s="3" t="s">
        <v>200</v>
      </c>
      <c r="B80" s="3" t="s">
        <v>138</v>
      </c>
      <c r="C80" s="14">
        <v>1976800</v>
      </c>
      <c r="D80" s="14">
        <v>2101300</v>
      </c>
      <c r="E80" s="14">
        <v>2282900</v>
      </c>
      <c r="F80" s="14">
        <v>2362600</v>
      </c>
      <c r="G80" s="14">
        <v>2406100</v>
      </c>
      <c r="H80" s="14">
        <v>2259400</v>
      </c>
      <c r="I80" s="15">
        <v>2273600</v>
      </c>
    </row>
    <row r="81" spans="1:9" x14ac:dyDescent="0.25">
      <c r="A81" s="3" t="s">
        <v>200</v>
      </c>
      <c r="B81" s="3" t="s">
        <v>165</v>
      </c>
      <c r="C81" s="14">
        <v>2304700</v>
      </c>
      <c r="D81" s="14">
        <v>2316300</v>
      </c>
      <c r="E81" s="14">
        <v>2338200</v>
      </c>
      <c r="F81" s="14">
        <v>2354300</v>
      </c>
      <c r="G81" s="14">
        <v>2389900</v>
      </c>
      <c r="H81" s="14">
        <v>2243000</v>
      </c>
      <c r="I81" s="15">
        <v>2268100</v>
      </c>
    </row>
    <row r="82" spans="1:9" x14ac:dyDescent="0.25">
      <c r="A82" s="3" t="s">
        <v>200</v>
      </c>
      <c r="B82" s="3" t="s">
        <v>50</v>
      </c>
      <c r="C82" s="14">
        <v>1516500</v>
      </c>
      <c r="D82" s="14">
        <v>1644000</v>
      </c>
      <c r="E82" s="14">
        <v>1836000</v>
      </c>
      <c r="F82" s="14">
        <v>1842300</v>
      </c>
      <c r="G82" s="14">
        <v>1887700</v>
      </c>
      <c r="H82" s="14">
        <v>2069100</v>
      </c>
      <c r="I82" s="15">
        <v>2262000</v>
      </c>
    </row>
    <row r="83" spans="1:9" x14ac:dyDescent="0.25">
      <c r="A83" s="3" t="s">
        <v>200</v>
      </c>
      <c r="B83" s="3" t="s">
        <v>85</v>
      </c>
      <c r="C83" s="14">
        <v>1382500</v>
      </c>
      <c r="D83" s="14">
        <v>1645500</v>
      </c>
      <c r="E83" s="14">
        <v>1989400</v>
      </c>
      <c r="F83" s="14">
        <v>1908800</v>
      </c>
      <c r="G83" s="14">
        <v>1936000</v>
      </c>
      <c r="H83" s="14">
        <v>2066699.9999999998</v>
      </c>
      <c r="I83" s="15">
        <v>2190300</v>
      </c>
    </row>
    <row r="84" spans="1:9" x14ac:dyDescent="0.25">
      <c r="A84" s="3" t="s">
        <v>200</v>
      </c>
      <c r="B84" s="3" t="s">
        <v>49</v>
      </c>
      <c r="C84" s="14">
        <v>1858800</v>
      </c>
      <c r="D84" s="14">
        <v>1925600</v>
      </c>
      <c r="E84" s="14">
        <v>1995600</v>
      </c>
      <c r="F84" s="14">
        <v>1925800</v>
      </c>
      <c r="G84" s="14">
        <v>2090199.9999999998</v>
      </c>
      <c r="H84" s="14">
        <v>2118400</v>
      </c>
      <c r="I84" s="15">
        <v>2155400</v>
      </c>
    </row>
    <row r="85" spans="1:9" x14ac:dyDescent="0.25">
      <c r="A85" s="3" t="s">
        <v>200</v>
      </c>
      <c r="B85" s="3" t="s">
        <v>133</v>
      </c>
      <c r="C85" s="14">
        <v>1647900</v>
      </c>
      <c r="D85" s="14">
        <v>1736200</v>
      </c>
      <c r="E85" s="14">
        <v>1114000</v>
      </c>
      <c r="F85" s="14">
        <v>1185700</v>
      </c>
      <c r="G85" s="14">
        <v>1951500</v>
      </c>
      <c r="H85" s="14">
        <v>2031100</v>
      </c>
      <c r="I85" s="15">
        <v>2104800</v>
      </c>
    </row>
    <row r="86" spans="1:9" x14ac:dyDescent="0.25">
      <c r="A86" s="3" t="s">
        <v>200</v>
      </c>
      <c r="B86" s="3" t="s">
        <v>68</v>
      </c>
      <c r="C86" s="14">
        <v>1531700</v>
      </c>
      <c r="D86" s="14">
        <v>1550000</v>
      </c>
      <c r="E86" s="14">
        <v>1639600</v>
      </c>
      <c r="F86" s="14">
        <v>1664100</v>
      </c>
      <c r="G86" s="14">
        <v>1833500</v>
      </c>
      <c r="H86" s="14">
        <v>1954900</v>
      </c>
      <c r="I86" s="15">
        <v>2092100</v>
      </c>
    </row>
    <row r="87" spans="1:9" x14ac:dyDescent="0.25">
      <c r="A87" s="3" t="s">
        <v>200</v>
      </c>
      <c r="B87" s="3" t="s">
        <v>103</v>
      </c>
      <c r="C87" s="14">
        <v>1096800</v>
      </c>
      <c r="D87" s="14">
        <v>1409800</v>
      </c>
      <c r="E87" s="14">
        <v>1744600</v>
      </c>
      <c r="F87" s="14">
        <v>1943900</v>
      </c>
      <c r="G87" s="14">
        <v>1691200</v>
      </c>
      <c r="H87" s="14">
        <v>2029400</v>
      </c>
      <c r="I87" s="15">
        <v>2082199.9999999998</v>
      </c>
    </row>
    <row r="88" spans="1:9" x14ac:dyDescent="0.25">
      <c r="A88" s="3" t="s">
        <v>200</v>
      </c>
      <c r="B88" s="3" t="s">
        <v>47</v>
      </c>
      <c r="C88" s="14">
        <v>1011800</v>
      </c>
      <c r="D88" s="14">
        <v>1214200</v>
      </c>
      <c r="E88" s="14">
        <v>1291800</v>
      </c>
      <c r="F88" s="14">
        <v>1347300</v>
      </c>
      <c r="G88" s="14">
        <v>1569100</v>
      </c>
      <c r="H88" s="14">
        <v>1745300</v>
      </c>
      <c r="I88" s="15">
        <v>1942000</v>
      </c>
    </row>
    <row r="89" spans="1:9" x14ac:dyDescent="0.25">
      <c r="A89" s="3" t="s">
        <v>200</v>
      </c>
      <c r="B89" s="3" t="s">
        <v>184</v>
      </c>
      <c r="C89" s="14">
        <v>1548900</v>
      </c>
      <c r="D89" s="14">
        <v>1617700</v>
      </c>
      <c r="E89" s="14">
        <v>1701700</v>
      </c>
      <c r="F89" s="14">
        <v>1929500</v>
      </c>
      <c r="G89" s="14">
        <v>1828400</v>
      </c>
      <c r="H89" s="14">
        <v>1934500</v>
      </c>
      <c r="I89" s="15">
        <v>1928700</v>
      </c>
    </row>
    <row r="90" spans="1:9" x14ac:dyDescent="0.25">
      <c r="A90" s="3" t="s">
        <v>200</v>
      </c>
      <c r="B90" s="3" t="s">
        <v>57</v>
      </c>
      <c r="C90" s="14">
        <v>1345900</v>
      </c>
      <c r="D90" s="14">
        <v>1473400</v>
      </c>
      <c r="E90" s="14">
        <v>1863300</v>
      </c>
      <c r="F90" s="14">
        <v>1979300</v>
      </c>
      <c r="G90" s="14">
        <v>1852300</v>
      </c>
      <c r="H90" s="14">
        <v>1868900</v>
      </c>
      <c r="I90" s="15">
        <v>1916300</v>
      </c>
    </row>
    <row r="91" spans="1:9" x14ac:dyDescent="0.25">
      <c r="A91" s="3" t="s">
        <v>200</v>
      </c>
      <c r="B91" s="3" t="s">
        <v>144</v>
      </c>
      <c r="C91" s="14">
        <v>1649000</v>
      </c>
      <c r="D91" s="14">
        <v>1686800</v>
      </c>
      <c r="E91" s="14">
        <v>1741600</v>
      </c>
      <c r="F91" s="14">
        <v>1734500</v>
      </c>
      <c r="G91" s="14">
        <v>1761600</v>
      </c>
      <c r="H91" s="14">
        <v>1762300</v>
      </c>
      <c r="I91" s="15">
        <v>1808700</v>
      </c>
    </row>
    <row r="92" spans="1:9" x14ac:dyDescent="0.25">
      <c r="A92" s="3" t="s">
        <v>200</v>
      </c>
      <c r="B92" s="3" t="s">
        <v>104</v>
      </c>
      <c r="C92" s="14">
        <v>1686300</v>
      </c>
      <c r="D92" s="14">
        <v>1531400</v>
      </c>
      <c r="E92" s="14">
        <v>1619500</v>
      </c>
      <c r="F92" s="14">
        <v>1649900</v>
      </c>
      <c r="G92" s="14">
        <v>1748800</v>
      </c>
      <c r="H92" s="14">
        <v>1687200</v>
      </c>
      <c r="I92" s="15">
        <v>1785100</v>
      </c>
    </row>
    <row r="93" spans="1:9" x14ac:dyDescent="0.25">
      <c r="A93" s="3" t="s">
        <v>200</v>
      </c>
      <c r="B93" s="3" t="s">
        <v>135</v>
      </c>
      <c r="C93" s="14">
        <v>2122300</v>
      </c>
      <c r="D93" s="14">
        <v>1515600</v>
      </c>
      <c r="E93" s="14">
        <v>1480300</v>
      </c>
      <c r="F93" s="14">
        <v>1311300</v>
      </c>
      <c r="G93" s="14">
        <v>1613500</v>
      </c>
      <c r="H93" s="14">
        <v>1690500</v>
      </c>
      <c r="I93" s="15">
        <v>1770500</v>
      </c>
    </row>
    <row r="94" spans="1:9" x14ac:dyDescent="0.25">
      <c r="A94" s="3" t="s">
        <v>200</v>
      </c>
      <c r="B94" s="3" t="s">
        <v>108</v>
      </c>
      <c r="C94" s="14">
        <v>1606500</v>
      </c>
      <c r="D94" s="14">
        <v>1668000</v>
      </c>
      <c r="E94" s="14">
        <v>1699000</v>
      </c>
      <c r="F94" s="14">
        <v>1541100</v>
      </c>
      <c r="G94" s="14">
        <v>1613000</v>
      </c>
      <c r="H94" s="14">
        <v>1692400</v>
      </c>
      <c r="I94" s="15">
        <v>1744500</v>
      </c>
    </row>
    <row r="95" spans="1:9" x14ac:dyDescent="0.25">
      <c r="A95" s="3" t="s">
        <v>200</v>
      </c>
      <c r="B95" s="3" t="s">
        <v>61</v>
      </c>
      <c r="C95" s="14">
        <v>1442000</v>
      </c>
      <c r="D95" s="14">
        <v>1387400</v>
      </c>
      <c r="E95" s="14">
        <v>1505800</v>
      </c>
      <c r="F95" s="14">
        <v>1349600</v>
      </c>
      <c r="G95" s="14">
        <v>1477800</v>
      </c>
      <c r="H95" s="14">
        <v>1666200</v>
      </c>
      <c r="I95" s="15">
        <v>1713500</v>
      </c>
    </row>
    <row r="96" spans="1:9" x14ac:dyDescent="0.25">
      <c r="A96" s="3" t="s">
        <v>200</v>
      </c>
      <c r="B96" s="3" t="s">
        <v>60</v>
      </c>
      <c r="C96" s="14">
        <v>1288900</v>
      </c>
      <c r="D96" s="14">
        <v>1531300</v>
      </c>
      <c r="E96" s="14">
        <v>1694900</v>
      </c>
      <c r="F96" s="14">
        <v>1452600</v>
      </c>
      <c r="G96" s="14">
        <v>1523800</v>
      </c>
      <c r="H96" s="14">
        <v>1581700</v>
      </c>
      <c r="I96" s="15">
        <v>1606000</v>
      </c>
    </row>
    <row r="97" spans="1:9" x14ac:dyDescent="0.25">
      <c r="A97" s="3" t="s">
        <v>200</v>
      </c>
      <c r="B97" s="3" t="s">
        <v>150</v>
      </c>
      <c r="C97" s="14">
        <v>1015900</v>
      </c>
      <c r="D97" s="14">
        <v>1094400</v>
      </c>
      <c r="E97" s="14">
        <v>1335900</v>
      </c>
      <c r="F97" s="14">
        <v>1370500</v>
      </c>
      <c r="G97" s="14">
        <v>1402600</v>
      </c>
      <c r="H97" s="14">
        <v>1430600</v>
      </c>
      <c r="I97" s="15">
        <v>1459100</v>
      </c>
    </row>
    <row r="98" spans="1:9" x14ac:dyDescent="0.25">
      <c r="A98" s="3" t="s">
        <v>200</v>
      </c>
      <c r="B98" s="3" t="s">
        <v>188</v>
      </c>
      <c r="C98" s="14">
        <v>1727700</v>
      </c>
      <c r="D98" s="14">
        <v>1930000</v>
      </c>
      <c r="E98" s="14">
        <v>1856900</v>
      </c>
      <c r="F98" s="14">
        <v>1890100</v>
      </c>
      <c r="G98" s="14">
        <v>1608500</v>
      </c>
      <c r="H98" s="14">
        <v>1523500</v>
      </c>
      <c r="I98" s="15">
        <v>1436700</v>
      </c>
    </row>
    <row r="99" spans="1:9" x14ac:dyDescent="0.25">
      <c r="A99" s="3" t="s">
        <v>200</v>
      </c>
      <c r="B99" s="3" t="s">
        <v>14</v>
      </c>
      <c r="C99" s="14">
        <v>902700</v>
      </c>
      <c r="D99" s="14">
        <v>1298000</v>
      </c>
      <c r="E99" s="14">
        <v>1216800</v>
      </c>
      <c r="F99" s="14">
        <v>1191700</v>
      </c>
      <c r="G99" s="14">
        <v>1265300</v>
      </c>
      <c r="H99" s="14">
        <v>1333500</v>
      </c>
      <c r="I99" s="15">
        <v>1406200</v>
      </c>
    </row>
    <row r="100" spans="1:9" x14ac:dyDescent="0.25">
      <c r="A100" s="3" t="s">
        <v>200</v>
      </c>
      <c r="B100" s="3" t="s">
        <v>175</v>
      </c>
      <c r="C100" s="14">
        <v>932100</v>
      </c>
      <c r="D100" s="14">
        <v>1107500</v>
      </c>
      <c r="E100" s="14">
        <v>1085400</v>
      </c>
      <c r="F100" s="14">
        <v>1172300</v>
      </c>
      <c r="G100" s="14">
        <v>1249600</v>
      </c>
      <c r="H100" s="14">
        <v>1305900</v>
      </c>
      <c r="I100" s="15">
        <v>1295400</v>
      </c>
    </row>
    <row r="101" spans="1:9" x14ac:dyDescent="0.25">
      <c r="A101" s="3" t="s">
        <v>200</v>
      </c>
      <c r="B101" s="3" t="s">
        <v>145</v>
      </c>
      <c r="C101" s="14">
        <v>479700</v>
      </c>
      <c r="D101" s="14">
        <v>485600</v>
      </c>
      <c r="E101" s="14">
        <v>586300</v>
      </c>
      <c r="F101" s="14">
        <v>762000</v>
      </c>
      <c r="G101" s="14">
        <v>982400</v>
      </c>
      <c r="H101" s="14">
        <v>1105700</v>
      </c>
      <c r="I101" s="15">
        <v>1250600</v>
      </c>
    </row>
    <row r="102" spans="1:9" x14ac:dyDescent="0.25">
      <c r="A102" s="3" t="s">
        <v>200</v>
      </c>
      <c r="B102" s="3" t="s">
        <v>93</v>
      </c>
      <c r="C102" s="14">
        <v>773500</v>
      </c>
      <c r="D102" s="14">
        <v>948600</v>
      </c>
      <c r="E102" s="14">
        <v>1097400</v>
      </c>
      <c r="F102" s="14">
        <v>1079100</v>
      </c>
      <c r="G102" s="14">
        <v>1125800</v>
      </c>
      <c r="H102" s="14">
        <v>1164300</v>
      </c>
      <c r="I102" s="15">
        <v>1211100</v>
      </c>
    </row>
    <row r="103" spans="1:9" x14ac:dyDescent="0.25">
      <c r="A103" s="3" t="s">
        <v>200</v>
      </c>
      <c r="B103" s="3" t="s">
        <v>87</v>
      </c>
      <c r="C103" s="14">
        <v>1054700</v>
      </c>
      <c r="D103" s="14">
        <v>1168900</v>
      </c>
      <c r="E103" s="14">
        <v>1277000</v>
      </c>
      <c r="F103" s="14">
        <v>1325800</v>
      </c>
      <c r="G103" s="14">
        <v>1135900</v>
      </c>
      <c r="H103" s="14">
        <v>1148800</v>
      </c>
      <c r="I103" s="15">
        <v>1175800</v>
      </c>
    </row>
    <row r="104" spans="1:9" x14ac:dyDescent="0.25">
      <c r="A104" s="3" t="s">
        <v>200</v>
      </c>
      <c r="B104" s="3" t="s">
        <v>130</v>
      </c>
      <c r="C104" s="14">
        <v>1041599.9999999999</v>
      </c>
      <c r="D104" s="14">
        <v>1078100</v>
      </c>
      <c r="E104" s="14">
        <v>1119000</v>
      </c>
      <c r="F104" s="14">
        <v>1143100</v>
      </c>
      <c r="G104" s="14">
        <v>1175100</v>
      </c>
      <c r="H104" s="14">
        <v>1106900</v>
      </c>
      <c r="I104" s="15">
        <v>1171300</v>
      </c>
    </row>
    <row r="105" spans="1:9" x14ac:dyDescent="0.25">
      <c r="A105" s="3" t="s">
        <v>200</v>
      </c>
      <c r="B105" s="3" t="s">
        <v>102</v>
      </c>
      <c r="C105" s="14">
        <v>665600</v>
      </c>
      <c r="D105" s="14">
        <v>635400</v>
      </c>
      <c r="E105" s="14">
        <v>733600</v>
      </c>
      <c r="F105" s="14">
        <v>825600</v>
      </c>
      <c r="G105" s="14">
        <v>1027200</v>
      </c>
      <c r="H105" s="14">
        <v>1125100</v>
      </c>
      <c r="I105" s="15">
        <v>1131600</v>
      </c>
    </row>
    <row r="106" spans="1:9" x14ac:dyDescent="0.25">
      <c r="A106" s="3" t="s">
        <v>200</v>
      </c>
      <c r="B106" s="3" t="s">
        <v>38</v>
      </c>
      <c r="C106" s="14">
        <v>1049500</v>
      </c>
      <c r="D106" s="14">
        <v>1144500</v>
      </c>
      <c r="E106" s="14">
        <v>966300</v>
      </c>
      <c r="F106" s="14">
        <v>963700</v>
      </c>
      <c r="G106" s="14">
        <v>991600</v>
      </c>
      <c r="H106" s="14">
        <v>1009000</v>
      </c>
      <c r="I106" s="15">
        <v>1031200</v>
      </c>
    </row>
    <row r="107" spans="1:9" x14ac:dyDescent="0.25">
      <c r="A107" s="3" t="s">
        <v>200</v>
      </c>
      <c r="B107" s="3" t="s">
        <v>84</v>
      </c>
      <c r="C107" s="14">
        <v>728500</v>
      </c>
      <c r="D107" s="14">
        <v>800700</v>
      </c>
      <c r="E107" s="14">
        <v>824800</v>
      </c>
      <c r="F107" s="14">
        <v>791900</v>
      </c>
      <c r="G107" s="14">
        <v>898000</v>
      </c>
      <c r="H107" s="14">
        <v>959800</v>
      </c>
      <c r="I107" s="15">
        <v>1028099.9999999999</v>
      </c>
    </row>
    <row r="108" spans="1:9" x14ac:dyDescent="0.25">
      <c r="A108" s="3" t="s">
        <v>200</v>
      </c>
      <c r="B108" s="3" t="s">
        <v>170</v>
      </c>
      <c r="C108" s="14">
        <v>974000</v>
      </c>
      <c r="D108" s="14">
        <v>890800</v>
      </c>
      <c r="E108" s="14">
        <v>863200</v>
      </c>
      <c r="F108" s="14">
        <v>871200</v>
      </c>
      <c r="G108" s="14">
        <v>899900</v>
      </c>
      <c r="H108" s="14">
        <v>916900</v>
      </c>
      <c r="I108" s="15">
        <v>936200</v>
      </c>
    </row>
    <row r="109" spans="1:9" x14ac:dyDescent="0.25">
      <c r="A109" s="3" t="s">
        <v>200</v>
      </c>
      <c r="B109" s="3" t="s">
        <v>106</v>
      </c>
      <c r="C109" s="14">
        <v>795800</v>
      </c>
      <c r="D109" s="14">
        <v>842200</v>
      </c>
      <c r="E109" s="14">
        <v>866200</v>
      </c>
      <c r="F109" s="14">
        <v>785700</v>
      </c>
      <c r="G109" s="14">
        <v>790200</v>
      </c>
      <c r="H109" s="14">
        <v>822400</v>
      </c>
      <c r="I109" s="15">
        <v>849000</v>
      </c>
    </row>
    <row r="110" spans="1:9" x14ac:dyDescent="0.25">
      <c r="A110" s="3" t="s">
        <v>200</v>
      </c>
      <c r="B110" s="3" t="s">
        <v>56</v>
      </c>
      <c r="C110" s="14">
        <v>612400</v>
      </c>
      <c r="D110" s="14">
        <v>677300</v>
      </c>
      <c r="E110" s="14">
        <v>691500</v>
      </c>
      <c r="F110" s="14">
        <v>752100</v>
      </c>
      <c r="G110" s="14">
        <v>775000</v>
      </c>
      <c r="H110" s="14">
        <v>809800</v>
      </c>
      <c r="I110" s="15">
        <v>844400</v>
      </c>
    </row>
    <row r="111" spans="1:9" x14ac:dyDescent="0.25">
      <c r="A111" s="3" t="s">
        <v>200</v>
      </c>
      <c r="B111" s="3" t="s">
        <v>218</v>
      </c>
      <c r="C111" s="14">
        <v>701000</v>
      </c>
      <c r="D111" s="14">
        <v>718300</v>
      </c>
      <c r="E111" s="14">
        <v>721900</v>
      </c>
      <c r="F111" s="14">
        <v>754300</v>
      </c>
      <c r="G111" s="14">
        <v>738600</v>
      </c>
      <c r="H111" s="14">
        <v>753400</v>
      </c>
      <c r="I111" s="15">
        <v>824600</v>
      </c>
    </row>
    <row r="112" spans="1:9" x14ac:dyDescent="0.25">
      <c r="A112" s="3" t="s">
        <v>200</v>
      </c>
      <c r="B112" s="3" t="s">
        <v>163</v>
      </c>
      <c r="C112" s="14">
        <v>660200</v>
      </c>
      <c r="D112" s="14">
        <v>689900</v>
      </c>
      <c r="E112" s="14">
        <v>713200</v>
      </c>
      <c r="F112" s="14">
        <v>727100</v>
      </c>
      <c r="G112" s="14">
        <v>754300</v>
      </c>
      <c r="H112" s="14">
        <v>773400</v>
      </c>
      <c r="I112" s="15">
        <v>787400</v>
      </c>
    </row>
    <row r="113" spans="1:10" x14ac:dyDescent="0.25">
      <c r="A113" s="3" t="s">
        <v>200</v>
      </c>
      <c r="B113" s="3" t="s">
        <v>77</v>
      </c>
      <c r="C113" s="14">
        <v>472400</v>
      </c>
      <c r="D113" s="14">
        <v>526200</v>
      </c>
      <c r="E113" s="14">
        <v>589400</v>
      </c>
      <c r="F113" s="14">
        <v>627700</v>
      </c>
      <c r="G113" s="14">
        <v>664300</v>
      </c>
      <c r="H113" s="14">
        <v>712300</v>
      </c>
      <c r="I113" s="15">
        <v>773600</v>
      </c>
    </row>
    <row r="114" spans="1:10" x14ac:dyDescent="0.25">
      <c r="A114" s="3" t="s">
        <v>200</v>
      </c>
      <c r="B114" s="3" t="s">
        <v>81</v>
      </c>
      <c r="C114" s="14">
        <v>484600</v>
      </c>
      <c r="D114" s="14">
        <v>576700</v>
      </c>
      <c r="E114" s="14">
        <v>519100</v>
      </c>
      <c r="F114" s="14">
        <v>579300</v>
      </c>
      <c r="G114" s="14">
        <v>662200</v>
      </c>
      <c r="H114" s="14">
        <v>714500</v>
      </c>
      <c r="I114" s="15">
        <v>772500</v>
      </c>
    </row>
    <row r="115" spans="1:10" x14ac:dyDescent="0.25">
      <c r="A115" s="3" t="s">
        <v>200</v>
      </c>
      <c r="B115" s="3" t="s">
        <v>148</v>
      </c>
      <c r="C115" s="14">
        <v>617700</v>
      </c>
      <c r="D115" s="14">
        <v>671100</v>
      </c>
      <c r="E115" s="14">
        <v>696400</v>
      </c>
      <c r="F115" s="14">
        <v>712000</v>
      </c>
      <c r="G115" s="14">
        <v>728700</v>
      </c>
      <c r="H115" s="14">
        <v>745200</v>
      </c>
      <c r="I115" s="15">
        <v>757800</v>
      </c>
    </row>
    <row r="116" spans="1:10" x14ac:dyDescent="0.25">
      <c r="A116" s="3" t="s">
        <v>200</v>
      </c>
      <c r="B116" s="3" t="s">
        <v>220</v>
      </c>
      <c r="C116" s="14">
        <v>409200</v>
      </c>
      <c r="D116" s="14">
        <v>485400</v>
      </c>
      <c r="E116" s="14">
        <v>510000</v>
      </c>
      <c r="F116" s="14">
        <v>539400</v>
      </c>
      <c r="G116" s="14">
        <v>580600</v>
      </c>
      <c r="H116" s="14">
        <v>646500</v>
      </c>
      <c r="I116" s="15">
        <v>699600</v>
      </c>
    </row>
    <row r="117" spans="1:10" x14ac:dyDescent="0.25">
      <c r="A117" s="3" t="s">
        <v>200</v>
      </c>
      <c r="B117" s="3" t="s">
        <v>9</v>
      </c>
      <c r="C117" s="14">
        <v>394500</v>
      </c>
      <c r="D117" s="14">
        <v>377500</v>
      </c>
      <c r="E117" s="14">
        <v>378000</v>
      </c>
      <c r="F117" s="14">
        <v>439500</v>
      </c>
      <c r="G117" s="14">
        <v>509700</v>
      </c>
      <c r="H117" s="14">
        <v>588500</v>
      </c>
      <c r="I117" s="15">
        <v>677800</v>
      </c>
      <c r="J117" s="3"/>
    </row>
    <row r="118" spans="1:10" x14ac:dyDescent="0.25">
      <c r="A118" s="3" t="s">
        <v>200</v>
      </c>
      <c r="B118" s="3" t="s">
        <v>141</v>
      </c>
      <c r="C118" s="14">
        <v>556300</v>
      </c>
      <c r="D118" s="14">
        <v>567800</v>
      </c>
      <c r="E118" s="14">
        <v>581700</v>
      </c>
      <c r="F118" s="14">
        <v>597800</v>
      </c>
      <c r="G118" s="14">
        <v>612400</v>
      </c>
      <c r="H118" s="14">
        <v>631300</v>
      </c>
      <c r="I118" s="15">
        <v>653800</v>
      </c>
    </row>
    <row r="119" spans="1:10" x14ac:dyDescent="0.25">
      <c r="A119" s="3" t="s">
        <v>200</v>
      </c>
      <c r="B119" s="3" t="s">
        <v>31</v>
      </c>
      <c r="C119" s="14">
        <v>753900</v>
      </c>
      <c r="D119" s="14">
        <v>661000</v>
      </c>
      <c r="E119" s="14">
        <v>672500</v>
      </c>
      <c r="F119" s="14">
        <v>659200</v>
      </c>
      <c r="G119" s="14">
        <v>657600</v>
      </c>
      <c r="H119" s="14">
        <v>652700</v>
      </c>
      <c r="I119" s="15">
        <v>651300</v>
      </c>
    </row>
    <row r="120" spans="1:10" x14ac:dyDescent="0.25">
      <c r="A120" s="3" t="s">
        <v>200</v>
      </c>
      <c r="B120" s="3" t="s">
        <v>10</v>
      </c>
      <c r="C120" s="14">
        <v>329300</v>
      </c>
      <c r="D120" s="14">
        <v>410000</v>
      </c>
      <c r="E120" s="14">
        <v>517400</v>
      </c>
      <c r="F120" s="14">
        <v>527800</v>
      </c>
      <c r="G120" s="14">
        <v>570000</v>
      </c>
      <c r="H120" s="14">
        <v>610900</v>
      </c>
      <c r="I120" s="15">
        <v>647200</v>
      </c>
    </row>
    <row r="121" spans="1:10" x14ac:dyDescent="0.25">
      <c r="A121" s="3" t="s">
        <v>200</v>
      </c>
      <c r="B121" s="3" t="s">
        <v>149</v>
      </c>
      <c r="C121" s="14">
        <v>598500</v>
      </c>
      <c r="D121" s="14">
        <v>619700</v>
      </c>
      <c r="E121" s="14">
        <v>637700</v>
      </c>
      <c r="F121" s="14">
        <v>639800</v>
      </c>
      <c r="G121" s="14">
        <v>645400</v>
      </c>
      <c r="H121" s="14">
        <v>624800</v>
      </c>
      <c r="I121" s="15">
        <v>641300</v>
      </c>
    </row>
    <row r="122" spans="1:10" x14ac:dyDescent="0.25">
      <c r="A122" s="3" t="s">
        <v>200</v>
      </c>
      <c r="B122" s="3" t="s">
        <v>168</v>
      </c>
      <c r="C122" s="14">
        <v>571400</v>
      </c>
      <c r="D122" s="14">
        <v>596100</v>
      </c>
      <c r="E122" s="14">
        <v>603400</v>
      </c>
      <c r="F122" s="14">
        <v>610400</v>
      </c>
      <c r="G122" s="14">
        <v>620700</v>
      </c>
      <c r="H122" s="14">
        <v>627600</v>
      </c>
      <c r="I122" s="15">
        <v>632100</v>
      </c>
    </row>
    <row r="123" spans="1:10" x14ac:dyDescent="0.25">
      <c r="A123" s="3" t="s">
        <v>200</v>
      </c>
      <c r="B123" s="3" t="s">
        <v>83</v>
      </c>
      <c r="C123" s="14">
        <v>483400</v>
      </c>
      <c r="D123" s="14">
        <v>524500</v>
      </c>
      <c r="E123" s="14">
        <v>538900</v>
      </c>
      <c r="F123" s="14">
        <v>560600</v>
      </c>
      <c r="G123" s="14">
        <v>588600</v>
      </c>
      <c r="H123" s="14">
        <v>600500</v>
      </c>
      <c r="I123" s="15">
        <v>614500</v>
      </c>
    </row>
    <row r="124" spans="1:10" x14ac:dyDescent="0.25">
      <c r="A124" s="3" t="s">
        <v>200</v>
      </c>
      <c r="B124" s="3" t="s">
        <v>52</v>
      </c>
      <c r="C124" s="14">
        <v>478100</v>
      </c>
      <c r="D124" s="14">
        <v>522500</v>
      </c>
      <c r="E124" s="14">
        <v>550000</v>
      </c>
      <c r="F124" s="14">
        <v>539000</v>
      </c>
      <c r="G124" s="14">
        <v>536900</v>
      </c>
      <c r="H124" s="14">
        <v>569100</v>
      </c>
      <c r="I124" s="15">
        <v>600400</v>
      </c>
    </row>
    <row r="125" spans="1:10" x14ac:dyDescent="0.25">
      <c r="A125" s="3" t="s">
        <v>200</v>
      </c>
      <c r="B125" s="3" t="s">
        <v>146</v>
      </c>
      <c r="C125" s="14">
        <v>533400</v>
      </c>
      <c r="D125" s="14">
        <v>546900</v>
      </c>
      <c r="E125" s="14">
        <v>556900</v>
      </c>
      <c r="F125" s="14">
        <v>545700</v>
      </c>
      <c r="G125" s="14">
        <v>558800</v>
      </c>
      <c r="H125" s="14">
        <v>570200</v>
      </c>
      <c r="I125" s="15">
        <v>580600</v>
      </c>
    </row>
    <row r="126" spans="1:10" x14ac:dyDescent="0.25">
      <c r="A126" s="3" t="s">
        <v>200</v>
      </c>
      <c r="B126" s="3" t="s">
        <v>24</v>
      </c>
      <c r="C126" s="14">
        <v>404600</v>
      </c>
      <c r="D126" s="14">
        <v>453500</v>
      </c>
      <c r="E126" s="14">
        <v>515400</v>
      </c>
      <c r="F126" s="14">
        <v>444900</v>
      </c>
      <c r="G126" s="14">
        <v>332100</v>
      </c>
      <c r="H126" s="14">
        <v>508200</v>
      </c>
      <c r="I126" s="15">
        <v>578700</v>
      </c>
    </row>
    <row r="127" spans="1:10" x14ac:dyDescent="0.25">
      <c r="A127" s="3" t="s">
        <v>200</v>
      </c>
      <c r="B127" s="3" t="s">
        <v>118</v>
      </c>
      <c r="C127" s="14">
        <v>387200</v>
      </c>
      <c r="D127" s="14">
        <v>355400</v>
      </c>
      <c r="E127" s="14">
        <v>368400</v>
      </c>
      <c r="F127" s="14">
        <v>376300</v>
      </c>
      <c r="G127" s="14">
        <v>408400</v>
      </c>
      <c r="H127" s="14">
        <v>499400</v>
      </c>
      <c r="I127" s="15">
        <v>544400</v>
      </c>
    </row>
    <row r="128" spans="1:10" x14ac:dyDescent="0.25">
      <c r="A128" s="3" t="s">
        <v>200</v>
      </c>
      <c r="B128" s="3" t="s">
        <v>166</v>
      </c>
      <c r="C128" s="14">
        <v>401400</v>
      </c>
      <c r="D128" s="14">
        <v>444900</v>
      </c>
      <c r="E128" s="14">
        <v>475800</v>
      </c>
      <c r="F128" s="14">
        <v>479200</v>
      </c>
      <c r="G128" s="14">
        <v>497300</v>
      </c>
      <c r="H128" s="14">
        <v>508900</v>
      </c>
      <c r="I128" s="15">
        <v>521200.00000000006</v>
      </c>
    </row>
    <row r="129" spans="1:9" x14ac:dyDescent="0.25">
      <c r="A129" s="3" t="s">
        <v>200</v>
      </c>
      <c r="B129" s="3" t="s">
        <v>160</v>
      </c>
      <c r="C129" s="14">
        <v>318600</v>
      </c>
      <c r="D129" s="14">
        <v>338600</v>
      </c>
      <c r="E129" s="14">
        <v>362300</v>
      </c>
      <c r="F129" s="14">
        <v>387300</v>
      </c>
      <c r="G129" s="14">
        <v>414600</v>
      </c>
      <c r="H129" s="14">
        <v>510000</v>
      </c>
      <c r="I129" s="15">
        <v>519799.99999999994</v>
      </c>
    </row>
    <row r="130" spans="1:9" x14ac:dyDescent="0.25">
      <c r="A130" s="3" t="s">
        <v>200</v>
      </c>
      <c r="B130" s="3" t="s">
        <v>28</v>
      </c>
      <c r="C130" s="14">
        <v>715700</v>
      </c>
      <c r="D130" s="14">
        <v>764400</v>
      </c>
      <c r="E130" s="14">
        <v>783500</v>
      </c>
      <c r="F130" s="14">
        <v>593900</v>
      </c>
      <c r="G130" s="14">
        <v>519600</v>
      </c>
      <c r="H130" s="14">
        <v>506600</v>
      </c>
      <c r="I130" s="15">
        <v>518900</v>
      </c>
    </row>
    <row r="131" spans="1:9" x14ac:dyDescent="0.25">
      <c r="A131" s="3" t="s">
        <v>200</v>
      </c>
      <c r="B131" s="3" t="s">
        <v>94</v>
      </c>
      <c r="C131" s="14">
        <v>284000</v>
      </c>
      <c r="D131" s="14">
        <v>314000</v>
      </c>
      <c r="E131" s="14">
        <v>369000</v>
      </c>
      <c r="F131" s="14">
        <v>395300</v>
      </c>
      <c r="G131" s="14">
        <v>421200</v>
      </c>
      <c r="H131" s="14">
        <v>449700</v>
      </c>
      <c r="I131" s="15">
        <v>481800</v>
      </c>
    </row>
    <row r="132" spans="1:9" x14ac:dyDescent="0.25">
      <c r="A132" s="3" t="s">
        <v>200</v>
      </c>
      <c r="B132" s="3" t="s">
        <v>30</v>
      </c>
      <c r="C132" s="14">
        <v>322000</v>
      </c>
      <c r="D132" s="14">
        <v>348000</v>
      </c>
      <c r="E132" s="14">
        <v>408200</v>
      </c>
      <c r="F132" s="14">
        <v>422400</v>
      </c>
      <c r="G132" s="14">
        <v>441500</v>
      </c>
      <c r="H132" s="14">
        <v>455800</v>
      </c>
      <c r="I132" s="15">
        <v>473000</v>
      </c>
    </row>
    <row r="133" spans="1:9" x14ac:dyDescent="0.25">
      <c r="A133" s="3" t="s">
        <v>200</v>
      </c>
      <c r="B133" s="3" t="s">
        <v>90</v>
      </c>
      <c r="C133" s="14">
        <v>308300</v>
      </c>
      <c r="D133" s="14">
        <v>328400</v>
      </c>
      <c r="E133" s="14">
        <v>387500</v>
      </c>
      <c r="F133" s="14">
        <v>394700</v>
      </c>
      <c r="G133" s="14">
        <v>406600</v>
      </c>
      <c r="H133" s="14">
        <v>420500</v>
      </c>
      <c r="I133" s="15">
        <v>438500</v>
      </c>
    </row>
    <row r="134" spans="1:9" x14ac:dyDescent="0.25">
      <c r="A134" s="3" t="s">
        <v>200</v>
      </c>
      <c r="B134" s="3" t="s">
        <v>169</v>
      </c>
      <c r="C134" s="14">
        <v>391100</v>
      </c>
      <c r="D134" s="14">
        <v>393200</v>
      </c>
      <c r="E134" s="14">
        <v>394000</v>
      </c>
      <c r="F134" s="14">
        <v>400300</v>
      </c>
      <c r="G134" s="14">
        <v>415200</v>
      </c>
      <c r="H134" s="14">
        <v>424900</v>
      </c>
      <c r="I134" s="15">
        <v>435800</v>
      </c>
    </row>
    <row r="135" spans="1:9" x14ac:dyDescent="0.25">
      <c r="A135" s="3" t="s">
        <v>200</v>
      </c>
      <c r="B135" s="3" t="s">
        <v>62</v>
      </c>
      <c r="C135" s="14">
        <v>351300</v>
      </c>
      <c r="D135" s="14">
        <v>357100</v>
      </c>
      <c r="E135" s="14">
        <v>382100</v>
      </c>
      <c r="F135" s="14">
        <v>368400</v>
      </c>
      <c r="G135" s="14">
        <v>375700</v>
      </c>
      <c r="H135" s="14">
        <v>394800</v>
      </c>
      <c r="I135" s="15">
        <v>418200</v>
      </c>
    </row>
    <row r="136" spans="1:9" x14ac:dyDescent="0.25">
      <c r="A136" s="3" t="s">
        <v>200</v>
      </c>
      <c r="B136" s="3" t="s">
        <v>15</v>
      </c>
      <c r="C136" s="14">
        <v>346800</v>
      </c>
      <c r="D136" s="14">
        <v>420100</v>
      </c>
      <c r="E136" s="14">
        <v>462100</v>
      </c>
      <c r="F136" s="14">
        <v>274400</v>
      </c>
      <c r="G136" s="14">
        <v>355600</v>
      </c>
      <c r="H136" s="14">
        <v>384200</v>
      </c>
      <c r="I136" s="15">
        <v>416800</v>
      </c>
    </row>
    <row r="137" spans="1:9" x14ac:dyDescent="0.25">
      <c r="A137" s="3" t="s">
        <v>200</v>
      </c>
      <c r="B137" s="3" t="s">
        <v>43</v>
      </c>
      <c r="C137" s="14">
        <v>221000</v>
      </c>
      <c r="D137" s="14">
        <v>270300</v>
      </c>
      <c r="E137" s="14">
        <v>296500</v>
      </c>
      <c r="F137" s="14">
        <v>332300</v>
      </c>
      <c r="G137" s="14">
        <v>348200</v>
      </c>
      <c r="H137" s="14">
        <v>363500</v>
      </c>
      <c r="I137" s="15">
        <v>381000</v>
      </c>
    </row>
    <row r="138" spans="1:9" x14ac:dyDescent="0.25">
      <c r="A138" s="3" t="s">
        <v>200</v>
      </c>
      <c r="B138" s="3" t="s">
        <v>40</v>
      </c>
      <c r="C138" s="14">
        <v>285600</v>
      </c>
      <c r="D138" s="14">
        <v>422100</v>
      </c>
      <c r="E138" s="14">
        <v>365700</v>
      </c>
      <c r="F138" s="14">
        <v>352000</v>
      </c>
      <c r="G138" s="14">
        <v>292500</v>
      </c>
      <c r="H138" s="14">
        <v>341700</v>
      </c>
      <c r="I138" s="15">
        <v>375600</v>
      </c>
    </row>
    <row r="139" spans="1:9" x14ac:dyDescent="0.25">
      <c r="A139" s="3" t="s">
        <v>200</v>
      </c>
      <c r="B139" s="3" t="s">
        <v>101</v>
      </c>
      <c r="C139" s="14">
        <v>360000</v>
      </c>
      <c r="D139" s="14">
        <v>367400</v>
      </c>
      <c r="E139" s="14">
        <v>360000</v>
      </c>
      <c r="F139" s="14">
        <v>355000</v>
      </c>
      <c r="G139" s="14">
        <v>359300</v>
      </c>
      <c r="H139" s="14">
        <v>366000</v>
      </c>
      <c r="I139" s="15">
        <v>372700</v>
      </c>
    </row>
    <row r="140" spans="1:9" x14ac:dyDescent="0.25">
      <c r="A140" s="3" t="s">
        <v>200</v>
      </c>
      <c r="B140" s="3" t="s">
        <v>95</v>
      </c>
      <c r="C140" s="14">
        <v>340800</v>
      </c>
      <c r="D140" s="14">
        <v>336200</v>
      </c>
      <c r="E140" s="14">
        <v>346900</v>
      </c>
      <c r="F140" s="14">
        <v>333500</v>
      </c>
      <c r="G140" s="14">
        <v>339700</v>
      </c>
      <c r="H140" s="14">
        <v>346800</v>
      </c>
      <c r="I140" s="15">
        <v>355200</v>
      </c>
    </row>
    <row r="141" spans="1:9" x14ac:dyDescent="0.25">
      <c r="A141" s="3" t="s">
        <v>200</v>
      </c>
      <c r="B141" s="3" t="s">
        <v>25</v>
      </c>
      <c r="C141" s="14">
        <v>236900</v>
      </c>
      <c r="D141" s="14">
        <v>255300</v>
      </c>
      <c r="E141" s="14">
        <v>267900</v>
      </c>
      <c r="F141" s="14">
        <v>278700</v>
      </c>
      <c r="G141" s="14">
        <v>296800</v>
      </c>
      <c r="H141" s="14">
        <v>315600</v>
      </c>
      <c r="I141" s="15">
        <v>335300</v>
      </c>
    </row>
    <row r="142" spans="1:9" x14ac:dyDescent="0.25">
      <c r="A142" s="3" t="s">
        <v>200</v>
      </c>
      <c r="B142" s="3" t="s">
        <v>181</v>
      </c>
      <c r="C142" s="14">
        <v>431500</v>
      </c>
      <c r="D142" s="14">
        <v>468800</v>
      </c>
      <c r="E142" s="14">
        <v>464800</v>
      </c>
      <c r="F142" s="14">
        <v>288900</v>
      </c>
      <c r="G142" s="14">
        <v>292000</v>
      </c>
      <c r="H142" s="14">
        <v>320000</v>
      </c>
      <c r="I142" s="15">
        <v>316500</v>
      </c>
    </row>
    <row r="143" spans="1:9" x14ac:dyDescent="0.25">
      <c r="A143" s="3" t="s">
        <v>200</v>
      </c>
      <c r="B143" s="3" t="s">
        <v>74</v>
      </c>
      <c r="C143" s="14">
        <v>264400</v>
      </c>
      <c r="D143" s="14">
        <v>269900</v>
      </c>
      <c r="E143" s="14">
        <v>275300</v>
      </c>
      <c r="F143" s="14">
        <v>280000</v>
      </c>
      <c r="G143" s="14">
        <v>287200</v>
      </c>
      <c r="H143" s="14">
        <v>295400</v>
      </c>
      <c r="I143" s="15">
        <v>304700</v>
      </c>
    </row>
    <row r="144" spans="1:9" x14ac:dyDescent="0.25">
      <c r="A144" s="3" t="s">
        <v>200</v>
      </c>
      <c r="B144" s="3" t="s">
        <v>59</v>
      </c>
      <c r="C144" s="14">
        <v>204100</v>
      </c>
      <c r="D144" s="14">
        <v>243200</v>
      </c>
      <c r="E144" s="14">
        <v>259300</v>
      </c>
      <c r="F144" s="14">
        <v>256300</v>
      </c>
      <c r="G144" s="14">
        <v>270100</v>
      </c>
      <c r="H144" s="14">
        <v>287100</v>
      </c>
      <c r="I144" s="15">
        <v>303200</v>
      </c>
    </row>
    <row r="145" spans="1:9" x14ac:dyDescent="0.25">
      <c r="A145" s="3" t="s">
        <v>200</v>
      </c>
      <c r="B145" s="3" t="s">
        <v>185</v>
      </c>
      <c r="C145" s="14">
        <v>257200</v>
      </c>
      <c r="D145" s="14">
        <v>279500</v>
      </c>
      <c r="E145" s="14">
        <v>297200</v>
      </c>
      <c r="F145" s="14">
        <v>272000</v>
      </c>
      <c r="G145" s="14">
        <v>286100</v>
      </c>
      <c r="H145" s="14">
        <v>306600</v>
      </c>
      <c r="I145" s="15">
        <v>301100</v>
      </c>
    </row>
    <row r="146" spans="1:9" x14ac:dyDescent="0.25">
      <c r="A146" s="3" t="s">
        <v>200</v>
      </c>
      <c r="B146" s="3" t="s">
        <v>91</v>
      </c>
      <c r="C146" s="14">
        <v>254700</v>
      </c>
      <c r="D146" s="14">
        <v>238300</v>
      </c>
      <c r="E146" s="14">
        <v>242100</v>
      </c>
      <c r="F146" s="14">
        <v>246500</v>
      </c>
      <c r="G146" s="14">
        <v>251100</v>
      </c>
      <c r="H146" s="14">
        <v>268800</v>
      </c>
      <c r="I146" s="15">
        <v>290500</v>
      </c>
    </row>
    <row r="147" spans="1:9" x14ac:dyDescent="0.25">
      <c r="A147" s="3" t="s">
        <v>200</v>
      </c>
      <c r="B147" s="3" t="s">
        <v>105</v>
      </c>
      <c r="C147" s="14">
        <v>299100</v>
      </c>
      <c r="D147" s="14">
        <v>334800</v>
      </c>
      <c r="E147" s="14">
        <v>305600</v>
      </c>
      <c r="F147" s="14">
        <v>195100</v>
      </c>
      <c r="G147" s="14">
        <v>222600</v>
      </c>
      <c r="H147" s="14">
        <v>263100</v>
      </c>
      <c r="I147" s="15">
        <v>272800</v>
      </c>
    </row>
    <row r="148" spans="1:9" x14ac:dyDescent="0.25">
      <c r="A148" s="3" t="s">
        <v>200</v>
      </c>
      <c r="B148" s="3" t="s">
        <v>139</v>
      </c>
      <c r="C148" s="14">
        <v>177100</v>
      </c>
      <c r="D148" s="14">
        <v>203900</v>
      </c>
      <c r="E148" s="14">
        <v>205800</v>
      </c>
      <c r="F148" s="14">
        <v>176500</v>
      </c>
      <c r="G148" s="14">
        <v>209200</v>
      </c>
      <c r="H148" s="14">
        <v>235000</v>
      </c>
      <c r="I148" s="15">
        <v>256200</v>
      </c>
    </row>
    <row r="149" spans="1:9" x14ac:dyDescent="0.25">
      <c r="A149" s="3" t="s">
        <v>200</v>
      </c>
      <c r="B149" s="3" t="s">
        <v>143</v>
      </c>
      <c r="C149" s="14">
        <v>187400</v>
      </c>
      <c r="D149" s="14">
        <v>213200</v>
      </c>
      <c r="E149" s="14">
        <v>225900</v>
      </c>
      <c r="F149" s="14">
        <v>196000</v>
      </c>
      <c r="G149" s="14">
        <v>209600</v>
      </c>
      <c r="H149" s="14">
        <v>228700</v>
      </c>
      <c r="I149" s="15">
        <v>250500</v>
      </c>
    </row>
    <row r="150" spans="1:9" x14ac:dyDescent="0.25">
      <c r="A150" s="3" t="s">
        <v>200</v>
      </c>
      <c r="B150" s="3" t="s">
        <v>29</v>
      </c>
      <c r="C150" s="14">
        <v>143700</v>
      </c>
      <c r="D150" s="14">
        <v>134700</v>
      </c>
      <c r="E150" s="14">
        <v>137400</v>
      </c>
      <c r="F150" s="14">
        <v>153700</v>
      </c>
      <c r="G150" s="14">
        <v>171600</v>
      </c>
      <c r="H150" s="14">
        <v>201600</v>
      </c>
      <c r="I150" s="15">
        <v>238400</v>
      </c>
    </row>
    <row r="151" spans="1:9" x14ac:dyDescent="0.25">
      <c r="A151" s="3" t="s">
        <v>200</v>
      </c>
      <c r="B151" s="3" t="s">
        <v>213</v>
      </c>
      <c r="C151" s="14">
        <v>199000</v>
      </c>
      <c r="D151" s="14">
        <v>194000</v>
      </c>
      <c r="E151" s="14">
        <v>197000</v>
      </c>
      <c r="F151" s="14">
        <v>205000</v>
      </c>
      <c r="G151" s="14">
        <v>214400</v>
      </c>
      <c r="H151" s="14">
        <v>224800</v>
      </c>
      <c r="I151" s="15">
        <v>236600</v>
      </c>
    </row>
    <row r="152" spans="1:9" x14ac:dyDescent="0.25">
      <c r="A152" s="3" t="s">
        <v>200</v>
      </c>
      <c r="B152" s="3" t="s">
        <v>64</v>
      </c>
      <c r="C152" s="14">
        <v>270300</v>
      </c>
      <c r="D152" s="14">
        <v>274900</v>
      </c>
      <c r="E152" s="14">
        <v>264400</v>
      </c>
      <c r="F152" s="14">
        <v>226800</v>
      </c>
      <c r="G152" s="14">
        <v>222100</v>
      </c>
      <c r="H152" s="14">
        <v>228400</v>
      </c>
      <c r="I152" s="15">
        <v>234600</v>
      </c>
    </row>
    <row r="153" spans="1:9" x14ac:dyDescent="0.25">
      <c r="A153" s="3" t="s">
        <v>200</v>
      </c>
      <c r="B153" s="3" t="s">
        <v>140</v>
      </c>
      <c r="C153" s="14">
        <v>184900</v>
      </c>
      <c r="D153" s="14">
        <v>189500</v>
      </c>
      <c r="E153" s="14">
        <v>195700</v>
      </c>
      <c r="F153" s="14">
        <v>202100</v>
      </c>
      <c r="G153" s="14">
        <v>214000</v>
      </c>
      <c r="H153" s="14">
        <v>224000</v>
      </c>
      <c r="I153" s="15">
        <v>233200</v>
      </c>
    </row>
    <row r="154" spans="1:9" x14ac:dyDescent="0.25">
      <c r="A154" s="3" t="s">
        <v>200</v>
      </c>
      <c r="B154" s="3" t="s">
        <v>107</v>
      </c>
      <c r="C154" s="14">
        <v>144200</v>
      </c>
      <c r="D154" s="14">
        <v>164200</v>
      </c>
      <c r="E154" s="14">
        <v>184200</v>
      </c>
      <c r="F154" s="14">
        <v>193500</v>
      </c>
      <c r="G154" s="14">
        <v>203500</v>
      </c>
      <c r="H154" s="14">
        <v>213200</v>
      </c>
      <c r="I154" s="15">
        <v>223700</v>
      </c>
    </row>
    <row r="155" spans="1:9" x14ac:dyDescent="0.25">
      <c r="A155" s="3" t="s">
        <v>200</v>
      </c>
      <c r="B155" s="3" t="s">
        <v>161</v>
      </c>
      <c r="C155" s="14">
        <v>187000</v>
      </c>
      <c r="D155" s="14">
        <v>194100</v>
      </c>
      <c r="E155" s="14">
        <v>196000</v>
      </c>
      <c r="F155" s="14">
        <v>197600</v>
      </c>
      <c r="G155" s="14">
        <v>208100</v>
      </c>
      <c r="H155" s="14">
        <v>214600</v>
      </c>
      <c r="I155" s="15">
        <v>222000</v>
      </c>
    </row>
    <row r="156" spans="1:9" x14ac:dyDescent="0.25">
      <c r="A156" s="3" t="s">
        <v>200</v>
      </c>
      <c r="B156" s="3" t="s">
        <v>154</v>
      </c>
      <c r="C156" s="14">
        <v>189300</v>
      </c>
      <c r="D156" s="14">
        <v>192500</v>
      </c>
      <c r="E156" s="14">
        <v>195400</v>
      </c>
      <c r="F156" s="14">
        <v>198900</v>
      </c>
      <c r="G156" s="14">
        <v>204400</v>
      </c>
      <c r="H156" s="14">
        <v>209100</v>
      </c>
      <c r="I156" s="15">
        <v>215100</v>
      </c>
    </row>
    <row r="157" spans="1:9" x14ac:dyDescent="0.25">
      <c r="A157" s="3" t="s">
        <v>200</v>
      </c>
      <c r="B157" s="3" t="s">
        <v>116</v>
      </c>
      <c r="C157" s="14">
        <v>142200</v>
      </c>
      <c r="D157" s="14">
        <v>152500</v>
      </c>
      <c r="E157" s="14">
        <v>172900</v>
      </c>
      <c r="F157" s="14">
        <v>173000</v>
      </c>
      <c r="G157" s="14">
        <v>186000</v>
      </c>
      <c r="H157" s="14">
        <v>197300</v>
      </c>
      <c r="I157" s="15">
        <v>212900</v>
      </c>
    </row>
    <row r="158" spans="1:9" x14ac:dyDescent="0.25">
      <c r="A158" s="3" t="s">
        <v>200</v>
      </c>
      <c r="B158" s="3" t="s">
        <v>89</v>
      </c>
      <c r="C158" s="14">
        <v>148400</v>
      </c>
      <c r="D158" s="14">
        <v>148600</v>
      </c>
      <c r="E158" s="14">
        <v>170900</v>
      </c>
      <c r="F158" s="14">
        <v>181400</v>
      </c>
      <c r="G158" s="14">
        <v>196600</v>
      </c>
      <c r="H158" s="14">
        <v>198000</v>
      </c>
      <c r="I158" s="15">
        <v>200000</v>
      </c>
    </row>
    <row r="159" spans="1:9" x14ac:dyDescent="0.25">
      <c r="A159" s="3" t="s">
        <v>200</v>
      </c>
      <c r="B159" s="3" t="s">
        <v>126</v>
      </c>
      <c r="C159" s="14">
        <v>140100</v>
      </c>
      <c r="D159" s="14">
        <v>151700</v>
      </c>
      <c r="E159" s="14">
        <v>162700</v>
      </c>
      <c r="F159" s="14">
        <v>174400</v>
      </c>
      <c r="G159" s="14">
        <v>185300</v>
      </c>
      <c r="H159" s="14">
        <v>191900</v>
      </c>
      <c r="I159" s="15">
        <v>196300</v>
      </c>
    </row>
    <row r="160" spans="1:9" x14ac:dyDescent="0.25">
      <c r="A160" s="3" t="s">
        <v>200</v>
      </c>
      <c r="B160" s="3" t="s">
        <v>123</v>
      </c>
      <c r="C160" s="14">
        <v>170800</v>
      </c>
      <c r="D160" s="14">
        <v>175000</v>
      </c>
      <c r="E160" s="14">
        <v>180100</v>
      </c>
      <c r="F160" s="14">
        <v>175600</v>
      </c>
      <c r="G160" s="14">
        <v>179300</v>
      </c>
      <c r="H160" s="14">
        <v>183900</v>
      </c>
      <c r="I160" s="15">
        <v>189300</v>
      </c>
    </row>
    <row r="161" spans="1:9" x14ac:dyDescent="0.25">
      <c r="A161" s="3" t="s">
        <v>200</v>
      </c>
      <c r="B161" s="3" t="s">
        <v>112</v>
      </c>
      <c r="C161" s="14">
        <v>138900</v>
      </c>
      <c r="D161" s="14">
        <v>146700</v>
      </c>
      <c r="E161" s="14">
        <v>154400</v>
      </c>
      <c r="F161" s="14">
        <v>154700</v>
      </c>
      <c r="G161" s="14">
        <v>164800</v>
      </c>
      <c r="H161" s="14">
        <v>174400</v>
      </c>
      <c r="I161" s="15">
        <v>185500</v>
      </c>
    </row>
    <row r="162" spans="1:9" x14ac:dyDescent="0.25">
      <c r="A162" s="3" t="s">
        <v>200</v>
      </c>
      <c r="B162" s="3" t="s">
        <v>217</v>
      </c>
      <c r="C162" s="14">
        <v>149700</v>
      </c>
      <c r="D162" s="14">
        <v>157000</v>
      </c>
      <c r="E162" s="14">
        <v>162200</v>
      </c>
      <c r="F162" s="14">
        <v>167700</v>
      </c>
      <c r="G162" s="14">
        <v>172900</v>
      </c>
      <c r="H162" s="14">
        <v>178500</v>
      </c>
      <c r="I162" s="15">
        <v>184400</v>
      </c>
    </row>
    <row r="163" spans="1:9" x14ac:dyDescent="0.25">
      <c r="A163" s="3" t="s">
        <v>200</v>
      </c>
      <c r="B163" s="3" t="s">
        <v>215</v>
      </c>
      <c r="C163" s="14">
        <v>186800</v>
      </c>
      <c r="D163" s="14">
        <v>173800</v>
      </c>
      <c r="E163" s="14">
        <v>179100</v>
      </c>
      <c r="F163" s="14">
        <v>166500</v>
      </c>
      <c r="G163" s="14">
        <v>169800</v>
      </c>
      <c r="H163" s="14">
        <v>173500</v>
      </c>
      <c r="I163" s="15">
        <v>177900</v>
      </c>
    </row>
    <row r="164" spans="1:9" x14ac:dyDescent="0.25">
      <c r="A164" s="3" t="s">
        <v>200</v>
      </c>
      <c r="B164" s="3" t="s">
        <v>216</v>
      </c>
      <c r="C164" s="14">
        <v>165600</v>
      </c>
      <c r="D164" s="14">
        <v>172600</v>
      </c>
      <c r="E164" s="14">
        <v>164300</v>
      </c>
      <c r="F164" s="14">
        <v>166500</v>
      </c>
      <c r="G164" s="14">
        <v>168800</v>
      </c>
      <c r="H164" s="14">
        <v>168900</v>
      </c>
      <c r="I164" s="15">
        <v>169900</v>
      </c>
    </row>
    <row r="165" spans="1:9" x14ac:dyDescent="0.25">
      <c r="A165" s="3" t="s">
        <v>200</v>
      </c>
      <c r="B165" s="3" t="s">
        <v>111</v>
      </c>
      <c r="C165" s="14">
        <v>133700</v>
      </c>
      <c r="D165" s="14">
        <v>138400</v>
      </c>
      <c r="E165" s="14">
        <v>142900</v>
      </c>
      <c r="F165" s="14">
        <v>146200</v>
      </c>
      <c r="G165" s="14">
        <v>152900</v>
      </c>
      <c r="H165" s="14">
        <v>157900</v>
      </c>
      <c r="I165" s="15">
        <v>161700</v>
      </c>
    </row>
    <row r="166" spans="1:9" x14ac:dyDescent="0.25">
      <c r="A166" s="3" t="s">
        <v>200</v>
      </c>
      <c r="B166" s="3" t="s">
        <v>151</v>
      </c>
      <c r="C166" s="14">
        <v>123700</v>
      </c>
      <c r="D166" s="14">
        <v>132200</v>
      </c>
      <c r="E166" s="14">
        <v>135700</v>
      </c>
      <c r="F166" s="14">
        <v>141800</v>
      </c>
      <c r="G166" s="14">
        <v>144500</v>
      </c>
      <c r="H166" s="14">
        <v>149700</v>
      </c>
      <c r="I166" s="15">
        <v>153800</v>
      </c>
    </row>
    <row r="167" spans="1:9" x14ac:dyDescent="0.25">
      <c r="A167" s="3" t="s">
        <v>200</v>
      </c>
      <c r="B167" s="3" t="s">
        <v>210</v>
      </c>
      <c r="C167" s="14">
        <v>165900</v>
      </c>
      <c r="D167" s="14">
        <v>170900</v>
      </c>
      <c r="E167" s="14">
        <v>153800</v>
      </c>
      <c r="F167" s="14">
        <v>143100</v>
      </c>
      <c r="G167" s="14">
        <v>142400</v>
      </c>
      <c r="H167" s="14">
        <v>146100</v>
      </c>
      <c r="I167" s="15">
        <v>150300</v>
      </c>
    </row>
    <row r="168" spans="1:9" x14ac:dyDescent="0.25">
      <c r="A168" s="3" t="s">
        <v>200</v>
      </c>
      <c r="B168" s="3" t="s">
        <v>203</v>
      </c>
      <c r="C168" s="14">
        <v>128000</v>
      </c>
      <c r="D168" s="14">
        <v>139200</v>
      </c>
      <c r="E168" s="14">
        <v>136600</v>
      </c>
      <c r="F168" s="14">
        <v>133100</v>
      </c>
      <c r="G168" s="14">
        <v>138600</v>
      </c>
      <c r="H168" s="14">
        <v>142500</v>
      </c>
      <c r="I168" s="15">
        <v>147100</v>
      </c>
    </row>
    <row r="169" spans="1:9" x14ac:dyDescent="0.25">
      <c r="A169" s="3" t="s">
        <v>200</v>
      </c>
      <c r="B169" s="3" t="s">
        <v>206</v>
      </c>
      <c r="C169" s="14">
        <v>100200</v>
      </c>
      <c r="D169" s="14">
        <v>108700</v>
      </c>
      <c r="E169" s="14">
        <v>113200</v>
      </c>
      <c r="F169" s="14">
        <v>119000</v>
      </c>
      <c r="G169" s="14">
        <v>131600</v>
      </c>
      <c r="H169" s="14">
        <v>134100</v>
      </c>
      <c r="I169" s="15">
        <v>139000</v>
      </c>
    </row>
    <row r="170" spans="1:9" x14ac:dyDescent="0.25">
      <c r="A170" s="3" t="s">
        <v>200</v>
      </c>
      <c r="B170" s="3" t="s">
        <v>222</v>
      </c>
      <c r="C170" s="14">
        <v>100200</v>
      </c>
      <c r="D170" s="14">
        <v>104500</v>
      </c>
      <c r="E170" s="14">
        <v>108700</v>
      </c>
      <c r="F170" s="14">
        <v>114700</v>
      </c>
      <c r="G170" s="14">
        <v>121700</v>
      </c>
      <c r="H170" s="14">
        <v>127200</v>
      </c>
      <c r="I170" s="15">
        <v>129300.00000000001</v>
      </c>
    </row>
    <row r="171" spans="1:9" x14ac:dyDescent="0.25">
      <c r="A171" s="3" t="s">
        <v>200</v>
      </c>
      <c r="B171" s="3" t="s">
        <v>17</v>
      </c>
      <c r="C171" s="14">
        <v>117300</v>
      </c>
      <c r="D171" s="14">
        <v>113600</v>
      </c>
      <c r="E171" s="14">
        <v>117300</v>
      </c>
      <c r="F171" s="14">
        <v>118600</v>
      </c>
      <c r="G171" s="14">
        <v>119800</v>
      </c>
      <c r="H171" s="14">
        <v>122100</v>
      </c>
      <c r="I171" s="15">
        <v>124900</v>
      </c>
    </row>
    <row r="172" spans="1:9" x14ac:dyDescent="0.25">
      <c r="A172" s="3" t="s">
        <v>200</v>
      </c>
      <c r="B172" s="3" t="s">
        <v>13</v>
      </c>
      <c r="C172" s="14">
        <v>101300</v>
      </c>
      <c r="D172" s="14">
        <v>106100</v>
      </c>
      <c r="E172" s="14">
        <v>111400</v>
      </c>
      <c r="F172" s="14">
        <v>108900</v>
      </c>
      <c r="G172" s="14">
        <v>112000</v>
      </c>
      <c r="H172" s="14">
        <v>115100</v>
      </c>
      <c r="I172" s="15">
        <v>118500</v>
      </c>
    </row>
    <row r="173" spans="1:9" x14ac:dyDescent="0.25">
      <c r="A173" s="3" t="s">
        <v>200</v>
      </c>
      <c r="B173" s="3" t="s">
        <v>209</v>
      </c>
      <c r="C173" s="14">
        <v>199400</v>
      </c>
      <c r="D173" s="14">
        <v>208200</v>
      </c>
      <c r="E173" s="14">
        <v>217600</v>
      </c>
      <c r="F173" s="14">
        <v>105000</v>
      </c>
      <c r="G173" s="14">
        <v>108300</v>
      </c>
      <c r="H173" s="14">
        <v>111900</v>
      </c>
      <c r="I173" s="15">
        <v>115500</v>
      </c>
    </row>
    <row r="174" spans="1:9" x14ac:dyDescent="0.25">
      <c r="A174" s="3" t="s">
        <v>200</v>
      </c>
      <c r="B174" s="3" t="s">
        <v>219</v>
      </c>
      <c r="C174" s="14">
        <v>130600</v>
      </c>
      <c r="D174" s="14">
        <v>127800</v>
      </c>
      <c r="E174" s="14">
        <v>126100</v>
      </c>
      <c r="F174" s="14">
        <v>110600</v>
      </c>
      <c r="G174" s="14">
        <v>106400</v>
      </c>
      <c r="H174" s="14">
        <v>109500</v>
      </c>
      <c r="I174" s="15">
        <v>113100</v>
      </c>
    </row>
    <row r="175" spans="1:9" x14ac:dyDescent="0.25">
      <c r="A175" s="3" t="s">
        <v>200</v>
      </c>
      <c r="B175" s="3" t="s">
        <v>27</v>
      </c>
      <c r="C175" s="14">
        <v>82500</v>
      </c>
      <c r="D175" s="14">
        <v>84300</v>
      </c>
      <c r="E175" s="14">
        <v>91000</v>
      </c>
      <c r="F175" s="14">
        <v>92900</v>
      </c>
      <c r="G175" s="14">
        <v>100800</v>
      </c>
      <c r="H175" s="14">
        <v>102900</v>
      </c>
      <c r="I175" s="15">
        <v>105100</v>
      </c>
    </row>
    <row r="176" spans="1:9" x14ac:dyDescent="0.25">
      <c r="A176" s="3" t="s">
        <v>200</v>
      </c>
      <c r="B176" s="3" t="s">
        <v>117</v>
      </c>
      <c r="C176" s="14">
        <v>79500</v>
      </c>
      <c r="D176" s="14">
        <v>80500</v>
      </c>
      <c r="E176" s="14">
        <v>81700</v>
      </c>
      <c r="F176" s="14">
        <v>85200</v>
      </c>
      <c r="G176" s="14">
        <v>88900</v>
      </c>
      <c r="H176" s="14">
        <v>93200</v>
      </c>
      <c r="I176" s="15">
        <v>95500</v>
      </c>
    </row>
    <row r="177" spans="1:9" x14ac:dyDescent="0.25">
      <c r="A177" s="3" t="s">
        <v>200</v>
      </c>
      <c r="B177" s="3" t="s">
        <v>223</v>
      </c>
      <c r="C177" s="14">
        <v>99000</v>
      </c>
      <c r="D177" s="14">
        <v>106900</v>
      </c>
      <c r="E177" s="14">
        <v>97900</v>
      </c>
      <c r="F177" s="14">
        <v>88800</v>
      </c>
      <c r="G177" s="14">
        <v>91100</v>
      </c>
      <c r="H177" s="14">
        <v>92000</v>
      </c>
      <c r="I177" s="15">
        <v>92200</v>
      </c>
    </row>
    <row r="178" spans="1:9" x14ac:dyDescent="0.25">
      <c r="A178" s="3" t="s">
        <v>200</v>
      </c>
      <c r="B178" s="3" t="s">
        <v>224</v>
      </c>
      <c r="C178" s="14">
        <v>75600</v>
      </c>
      <c r="D178" s="14">
        <v>79700</v>
      </c>
      <c r="E178" s="14">
        <v>82400</v>
      </c>
      <c r="F178" s="14">
        <v>81300</v>
      </c>
      <c r="G178" s="14">
        <v>84800</v>
      </c>
      <c r="H178" s="14">
        <v>88500</v>
      </c>
      <c r="I178" s="15">
        <v>91600</v>
      </c>
    </row>
    <row r="179" spans="1:9" x14ac:dyDescent="0.25">
      <c r="A179" s="3" t="s">
        <v>200</v>
      </c>
      <c r="B179" s="3" t="s">
        <v>225</v>
      </c>
      <c r="C179" s="14">
        <v>86100</v>
      </c>
      <c r="D179" s="14">
        <v>88800</v>
      </c>
      <c r="E179" s="14">
        <v>87900</v>
      </c>
      <c r="F179" s="14">
        <v>83500</v>
      </c>
      <c r="G179" s="14">
        <v>85200</v>
      </c>
      <c r="H179" s="14">
        <v>88000</v>
      </c>
      <c r="I179" s="15">
        <v>89400</v>
      </c>
    </row>
    <row r="180" spans="1:9" x14ac:dyDescent="0.25">
      <c r="A180" s="3" t="s">
        <v>200</v>
      </c>
      <c r="B180" s="3" t="s">
        <v>125</v>
      </c>
      <c r="C180" s="14">
        <v>74700</v>
      </c>
      <c r="D180" s="14">
        <v>79100</v>
      </c>
      <c r="E180" s="14">
        <v>81500</v>
      </c>
      <c r="F180" s="14">
        <v>83100</v>
      </c>
      <c r="G180" s="14">
        <v>85500</v>
      </c>
      <c r="H180" s="14">
        <v>87100</v>
      </c>
      <c r="I180" s="15">
        <v>88500</v>
      </c>
    </row>
    <row r="181" spans="1:9" x14ac:dyDescent="0.25">
      <c r="A181" s="3" t="s">
        <v>200</v>
      </c>
      <c r="B181" s="3" t="s">
        <v>100</v>
      </c>
      <c r="C181" s="14">
        <v>83000</v>
      </c>
      <c r="D181" s="14">
        <v>84600</v>
      </c>
      <c r="E181" s="14">
        <v>86900</v>
      </c>
      <c r="F181" s="14">
        <v>85100</v>
      </c>
      <c r="G181" s="14">
        <v>85800</v>
      </c>
      <c r="H181" s="14">
        <v>86900</v>
      </c>
      <c r="I181" s="15">
        <v>88300</v>
      </c>
    </row>
    <row r="182" spans="1:9" x14ac:dyDescent="0.25">
      <c r="A182" s="3" t="s">
        <v>200</v>
      </c>
      <c r="B182" s="3" t="s">
        <v>202</v>
      </c>
      <c r="C182" s="14">
        <v>74200</v>
      </c>
      <c r="D182" s="14">
        <v>124200</v>
      </c>
      <c r="E182" s="14">
        <v>84100</v>
      </c>
      <c r="F182" s="14">
        <v>86700</v>
      </c>
      <c r="G182" s="14">
        <v>85000</v>
      </c>
      <c r="H182" s="14">
        <v>85600</v>
      </c>
      <c r="I182" s="15">
        <v>86900</v>
      </c>
    </row>
    <row r="183" spans="1:9" x14ac:dyDescent="0.25">
      <c r="A183" s="3" t="s">
        <v>200</v>
      </c>
      <c r="B183" s="3" t="s">
        <v>72</v>
      </c>
      <c r="C183" s="14">
        <v>77700</v>
      </c>
      <c r="D183" s="14">
        <v>81600</v>
      </c>
      <c r="E183" s="14">
        <v>85500</v>
      </c>
      <c r="F183" s="14">
        <v>89700</v>
      </c>
      <c r="G183" s="14">
        <v>84100</v>
      </c>
      <c r="H183" s="14">
        <v>83200</v>
      </c>
      <c r="I183" s="15">
        <v>84200</v>
      </c>
    </row>
    <row r="184" spans="1:9" x14ac:dyDescent="0.25">
      <c r="A184" s="3" t="s">
        <v>200</v>
      </c>
      <c r="B184" s="3" t="s">
        <v>75</v>
      </c>
      <c r="C184" s="14">
        <v>121700</v>
      </c>
      <c r="D184" s="14">
        <v>125200</v>
      </c>
      <c r="E184" s="14">
        <v>75400</v>
      </c>
      <c r="F184" s="14">
        <v>77600</v>
      </c>
      <c r="G184" s="14">
        <v>80000</v>
      </c>
      <c r="H184" s="14">
        <v>81000</v>
      </c>
      <c r="I184" s="15">
        <v>82800</v>
      </c>
    </row>
    <row r="185" spans="1:9" x14ac:dyDescent="0.25">
      <c r="A185" s="3" t="s">
        <v>200</v>
      </c>
      <c r="B185" s="3" t="s">
        <v>207</v>
      </c>
      <c r="C185" s="14">
        <v>51400</v>
      </c>
      <c r="D185" s="14">
        <v>62300</v>
      </c>
      <c r="E185" s="14">
        <v>76400</v>
      </c>
      <c r="F185" s="14">
        <v>77500</v>
      </c>
      <c r="G185" s="14">
        <v>78500</v>
      </c>
      <c r="H185" s="14">
        <v>80000</v>
      </c>
      <c r="I185" s="15">
        <v>81500</v>
      </c>
    </row>
    <row r="186" spans="1:9" x14ac:dyDescent="0.25">
      <c r="A186" s="3" t="s">
        <v>200</v>
      </c>
      <c r="B186" s="3" t="s">
        <v>212</v>
      </c>
      <c r="C186" s="14">
        <v>67300</v>
      </c>
      <c r="D186" s="14">
        <v>68300</v>
      </c>
      <c r="E186" s="14">
        <v>69200</v>
      </c>
      <c r="F186" s="14">
        <v>63500</v>
      </c>
      <c r="G186" s="14">
        <v>66900</v>
      </c>
      <c r="H186" s="14">
        <v>78100</v>
      </c>
      <c r="I186" s="15">
        <v>79700</v>
      </c>
    </row>
    <row r="187" spans="1:9" x14ac:dyDescent="0.25">
      <c r="A187" s="3" t="s">
        <v>200</v>
      </c>
      <c r="B187" s="3" t="s">
        <v>121</v>
      </c>
      <c r="C187" s="14">
        <v>52100</v>
      </c>
      <c r="D187" s="14">
        <v>56800</v>
      </c>
      <c r="E187" s="14">
        <v>62500</v>
      </c>
      <c r="F187" s="14">
        <v>66200</v>
      </c>
      <c r="G187" s="14">
        <v>69200</v>
      </c>
      <c r="H187" s="14">
        <v>72900</v>
      </c>
      <c r="I187" s="15">
        <v>77700</v>
      </c>
    </row>
    <row r="188" spans="1:9" x14ac:dyDescent="0.25">
      <c r="A188" s="3" t="s">
        <v>200</v>
      </c>
      <c r="B188" s="3" t="s">
        <v>109</v>
      </c>
      <c r="C188" s="14">
        <v>55600</v>
      </c>
      <c r="D188" s="14">
        <v>59200</v>
      </c>
      <c r="E188" s="14">
        <v>62200</v>
      </c>
      <c r="F188" s="14">
        <v>64599.999999999993</v>
      </c>
      <c r="G188" s="14">
        <v>66500</v>
      </c>
      <c r="H188" s="14">
        <v>69200</v>
      </c>
      <c r="I188" s="15">
        <v>72300</v>
      </c>
    </row>
    <row r="189" spans="1:9" x14ac:dyDescent="0.25">
      <c r="A189" s="3" t="s">
        <v>200</v>
      </c>
      <c r="B189" s="3" t="s">
        <v>214</v>
      </c>
      <c r="C189" s="14">
        <v>116500</v>
      </c>
      <c r="D189" s="14">
        <v>61300</v>
      </c>
      <c r="E189" s="14">
        <v>67700</v>
      </c>
      <c r="F189" s="14">
        <v>68000</v>
      </c>
      <c r="G189" s="14">
        <v>69000</v>
      </c>
      <c r="H189" s="14">
        <v>70200</v>
      </c>
      <c r="I189" s="15">
        <v>71100</v>
      </c>
    </row>
    <row r="190" spans="1:9" x14ac:dyDescent="0.25">
      <c r="A190" s="3" t="s">
        <v>200</v>
      </c>
      <c r="B190" s="3" t="s">
        <v>88</v>
      </c>
      <c r="C190" s="14">
        <v>67000</v>
      </c>
      <c r="D190" s="14">
        <v>66800</v>
      </c>
      <c r="E190" s="14">
        <v>67300</v>
      </c>
      <c r="F190" s="14">
        <v>67800</v>
      </c>
      <c r="G190" s="14">
        <v>68300</v>
      </c>
      <c r="H190" s="14">
        <v>69000</v>
      </c>
      <c r="I190" s="15">
        <v>69600</v>
      </c>
    </row>
    <row r="191" spans="1:9" x14ac:dyDescent="0.25">
      <c r="A191" s="3" t="s">
        <v>200</v>
      </c>
      <c r="B191" s="3" t="s">
        <v>127</v>
      </c>
      <c r="C191" s="14">
        <v>48300</v>
      </c>
      <c r="D191" s="14">
        <v>52100</v>
      </c>
      <c r="E191" s="14">
        <v>55700</v>
      </c>
      <c r="F191" s="14">
        <v>57300</v>
      </c>
      <c r="G191" s="14">
        <v>58600</v>
      </c>
      <c r="H191" s="14">
        <v>61100</v>
      </c>
      <c r="I191" s="15">
        <v>63600</v>
      </c>
    </row>
    <row r="192" spans="1:9" x14ac:dyDescent="0.25">
      <c r="A192" s="3" t="s">
        <v>200</v>
      </c>
      <c r="B192" s="3" t="s">
        <v>155</v>
      </c>
      <c r="C192" s="14">
        <v>55000</v>
      </c>
      <c r="D192" s="14">
        <v>52600</v>
      </c>
      <c r="E192" s="14">
        <v>45400</v>
      </c>
      <c r="F192" s="14">
        <v>41000</v>
      </c>
      <c r="G192" s="14">
        <v>48500</v>
      </c>
      <c r="H192" s="14">
        <v>54500</v>
      </c>
      <c r="I192" s="15">
        <v>61300</v>
      </c>
    </row>
    <row r="193" spans="1:9" x14ac:dyDescent="0.25">
      <c r="A193" s="3" t="s">
        <v>200</v>
      </c>
      <c r="B193" s="3" t="s">
        <v>158</v>
      </c>
      <c r="C193" s="7"/>
      <c r="D193" s="7"/>
      <c r="E193" s="7"/>
      <c r="F193" s="7"/>
      <c r="G193" s="7"/>
      <c r="H193" s="14">
        <v>60700</v>
      </c>
      <c r="I193" s="15">
        <v>61200</v>
      </c>
    </row>
    <row r="194" spans="1:9" x14ac:dyDescent="0.25">
      <c r="A194" s="3" t="s">
        <v>200</v>
      </c>
      <c r="B194" s="3" t="s">
        <v>147</v>
      </c>
      <c r="C194" s="14">
        <v>51800</v>
      </c>
      <c r="D194" s="14">
        <v>53300</v>
      </c>
      <c r="E194" s="14">
        <v>54500</v>
      </c>
      <c r="F194" s="14">
        <v>51300</v>
      </c>
      <c r="G194" s="14">
        <v>57000</v>
      </c>
      <c r="H194" s="14">
        <v>57900</v>
      </c>
      <c r="I194" s="15">
        <v>59700</v>
      </c>
    </row>
    <row r="195" spans="1:9" x14ac:dyDescent="0.25">
      <c r="A195" s="3" t="s">
        <v>200</v>
      </c>
      <c r="B195" s="3" t="s">
        <v>110</v>
      </c>
      <c r="C195" s="14">
        <v>47100</v>
      </c>
      <c r="D195" s="14">
        <v>49300</v>
      </c>
      <c r="E195" s="14">
        <v>52200</v>
      </c>
      <c r="F195" s="14">
        <v>54000</v>
      </c>
      <c r="G195" s="14">
        <v>54600</v>
      </c>
      <c r="H195" s="14">
        <v>55600</v>
      </c>
      <c r="I195" s="15">
        <v>56800</v>
      </c>
    </row>
    <row r="196" spans="1:9" x14ac:dyDescent="0.25">
      <c r="A196" s="3" t="s">
        <v>200</v>
      </c>
      <c r="B196" s="3" t="s">
        <v>124</v>
      </c>
      <c r="C196" s="14">
        <v>41000</v>
      </c>
      <c r="D196" s="14">
        <v>43700</v>
      </c>
      <c r="E196" s="14">
        <v>44600</v>
      </c>
      <c r="F196" s="14">
        <v>46400</v>
      </c>
      <c r="G196" s="14">
        <v>49200</v>
      </c>
      <c r="H196" s="14">
        <v>50800</v>
      </c>
      <c r="I196" s="15">
        <v>51900</v>
      </c>
    </row>
    <row r="197" spans="1:9" x14ac:dyDescent="0.25">
      <c r="A197" s="3" t="s">
        <v>200</v>
      </c>
      <c r="B197" s="3" t="s">
        <v>34</v>
      </c>
      <c r="C197" s="14">
        <v>51500</v>
      </c>
      <c r="D197" s="14">
        <v>51700</v>
      </c>
      <c r="E197" s="14">
        <v>53300</v>
      </c>
      <c r="F197" s="14">
        <v>44400</v>
      </c>
      <c r="G197" s="14">
        <v>56100</v>
      </c>
      <c r="H197" s="14">
        <v>51500</v>
      </c>
      <c r="I197" s="15">
        <v>51700</v>
      </c>
    </row>
    <row r="198" spans="1:9" x14ac:dyDescent="0.25">
      <c r="A198" s="3" t="s">
        <v>200</v>
      </c>
      <c r="B198" s="3" t="s">
        <v>76</v>
      </c>
      <c r="C198" s="14">
        <v>60700</v>
      </c>
      <c r="D198" s="14">
        <v>47700</v>
      </c>
      <c r="E198" s="14">
        <v>48300</v>
      </c>
      <c r="F198" s="14">
        <v>48500</v>
      </c>
      <c r="G198" s="14">
        <v>48700</v>
      </c>
      <c r="H198" s="14">
        <v>49500</v>
      </c>
      <c r="I198" s="15">
        <v>50700</v>
      </c>
    </row>
    <row r="199" spans="1:9" x14ac:dyDescent="0.25">
      <c r="A199" s="3" t="s">
        <v>200</v>
      </c>
      <c r="B199" s="3" t="s">
        <v>211</v>
      </c>
      <c r="C199" s="14">
        <v>57400</v>
      </c>
      <c r="D199" s="14">
        <v>56200</v>
      </c>
      <c r="E199" s="14">
        <v>55600</v>
      </c>
      <c r="F199" s="14">
        <v>48900</v>
      </c>
      <c r="G199" s="14">
        <v>47200</v>
      </c>
      <c r="H199" s="14">
        <v>48700</v>
      </c>
      <c r="I199" s="15">
        <v>50400</v>
      </c>
    </row>
    <row r="200" spans="1:9" x14ac:dyDescent="0.25">
      <c r="A200" s="3" t="s">
        <v>200</v>
      </c>
      <c r="B200" s="3" t="s">
        <v>113</v>
      </c>
      <c r="C200" s="14">
        <v>41800</v>
      </c>
      <c r="D200" s="14">
        <v>44000</v>
      </c>
      <c r="E200" s="14">
        <v>46400</v>
      </c>
      <c r="F200" s="14">
        <v>48200</v>
      </c>
      <c r="G200" s="14">
        <v>47900</v>
      </c>
      <c r="H200" s="14">
        <v>48400</v>
      </c>
      <c r="I200" s="15">
        <v>49200</v>
      </c>
    </row>
    <row r="201" spans="1:9" x14ac:dyDescent="0.25">
      <c r="A201" s="3" t="s">
        <v>200</v>
      </c>
      <c r="B201" s="3" t="s">
        <v>114</v>
      </c>
      <c r="C201" s="14">
        <v>44400</v>
      </c>
      <c r="D201" s="14">
        <v>46100</v>
      </c>
      <c r="E201" s="14">
        <v>46900</v>
      </c>
      <c r="F201" s="14">
        <v>46000</v>
      </c>
      <c r="G201" s="14">
        <v>46400</v>
      </c>
      <c r="H201" s="14">
        <v>46800</v>
      </c>
      <c r="I201" s="15">
        <v>47300</v>
      </c>
    </row>
    <row r="202" spans="1:9" x14ac:dyDescent="0.25">
      <c r="A202" s="3" t="s">
        <v>200</v>
      </c>
      <c r="B202" s="3" t="s">
        <v>156</v>
      </c>
      <c r="C202" s="14">
        <v>38200</v>
      </c>
      <c r="D202" s="14">
        <v>39400</v>
      </c>
      <c r="E202" s="14">
        <v>40800</v>
      </c>
      <c r="F202" s="14">
        <v>43100</v>
      </c>
      <c r="G202" s="14">
        <v>44200</v>
      </c>
      <c r="H202" s="14">
        <v>45600</v>
      </c>
      <c r="I202" s="15">
        <v>47300</v>
      </c>
    </row>
    <row r="203" spans="1:9" x14ac:dyDescent="0.25">
      <c r="A203" s="3" t="s">
        <v>200</v>
      </c>
      <c r="B203" s="3" t="s">
        <v>221</v>
      </c>
      <c r="C203" s="14">
        <v>44000</v>
      </c>
      <c r="D203" s="14">
        <v>50700</v>
      </c>
      <c r="E203" s="14">
        <v>49200</v>
      </c>
      <c r="F203" s="14">
        <v>48500</v>
      </c>
      <c r="G203" s="14">
        <v>48200</v>
      </c>
      <c r="H203" s="14">
        <v>47100</v>
      </c>
      <c r="I203" s="15">
        <v>46100</v>
      </c>
    </row>
    <row r="204" spans="1:9" x14ac:dyDescent="0.25">
      <c r="A204" s="3" t="s">
        <v>200</v>
      </c>
      <c r="B204" s="3" t="s">
        <v>122</v>
      </c>
      <c r="C204" s="14">
        <v>42700</v>
      </c>
      <c r="D204" s="14">
        <v>45800</v>
      </c>
      <c r="E204" s="14">
        <v>40100</v>
      </c>
      <c r="F204" s="14">
        <v>41200</v>
      </c>
      <c r="G204" s="14">
        <v>43000</v>
      </c>
      <c r="H204" s="14">
        <v>44000</v>
      </c>
      <c r="I204" s="15">
        <v>44700</v>
      </c>
    </row>
    <row r="205" spans="1:9" x14ac:dyDescent="0.25">
      <c r="A205" s="3" t="s">
        <v>200</v>
      </c>
      <c r="B205" s="3" t="s">
        <v>82</v>
      </c>
      <c r="C205" s="14">
        <v>38100</v>
      </c>
      <c r="D205" s="14">
        <v>39100</v>
      </c>
      <c r="E205" s="14">
        <v>40100</v>
      </c>
      <c r="F205" s="14">
        <v>39700</v>
      </c>
      <c r="G205" s="14">
        <v>39300</v>
      </c>
      <c r="H205" s="14">
        <v>40100</v>
      </c>
      <c r="I205" s="15">
        <v>40200</v>
      </c>
    </row>
    <row r="206" spans="1:9" x14ac:dyDescent="0.25">
      <c r="A206" s="3" t="s">
        <v>200</v>
      </c>
      <c r="B206" s="3" t="s">
        <v>32</v>
      </c>
      <c r="C206" s="14">
        <v>28200</v>
      </c>
      <c r="D206" s="14">
        <v>30400</v>
      </c>
      <c r="E206" s="14">
        <v>33000</v>
      </c>
      <c r="F206" s="14">
        <v>33400</v>
      </c>
      <c r="G206" s="14">
        <v>33800</v>
      </c>
      <c r="H206" s="14">
        <v>34400</v>
      </c>
      <c r="I206" s="15">
        <v>35100</v>
      </c>
    </row>
    <row r="207" spans="1:9" x14ac:dyDescent="0.25">
      <c r="A207" s="3" t="s">
        <v>200</v>
      </c>
      <c r="B207" s="3" t="s">
        <v>99</v>
      </c>
      <c r="C207" s="14">
        <v>42800</v>
      </c>
      <c r="D207" s="14">
        <v>40100</v>
      </c>
      <c r="E207" s="14">
        <v>37900</v>
      </c>
      <c r="F207" s="14">
        <v>32100</v>
      </c>
      <c r="G207" s="14">
        <v>32700.000000000004</v>
      </c>
      <c r="H207" s="14">
        <v>33400</v>
      </c>
      <c r="I207" s="15">
        <v>34300</v>
      </c>
    </row>
    <row r="208" spans="1:9" x14ac:dyDescent="0.25">
      <c r="A208" s="3" t="s">
        <v>200</v>
      </c>
      <c r="B208" s="3" t="s">
        <v>201</v>
      </c>
      <c r="C208" s="14">
        <v>35400</v>
      </c>
      <c r="D208" s="14">
        <v>33500</v>
      </c>
      <c r="E208" s="14">
        <v>33500</v>
      </c>
      <c r="F208" s="14">
        <v>33700</v>
      </c>
      <c r="G208" s="14">
        <v>33000</v>
      </c>
      <c r="H208" s="14">
        <v>33300</v>
      </c>
      <c r="I208" s="15">
        <v>33700</v>
      </c>
    </row>
    <row r="209" spans="1:16" x14ac:dyDescent="0.25">
      <c r="A209" s="3" t="s">
        <v>200</v>
      </c>
      <c r="B209" s="3" t="s">
        <v>137</v>
      </c>
      <c r="C209" s="14">
        <v>27500</v>
      </c>
      <c r="D209" s="14">
        <v>29400</v>
      </c>
      <c r="E209" s="14">
        <v>30300</v>
      </c>
      <c r="F209" s="14">
        <v>30800</v>
      </c>
      <c r="G209" s="14">
        <v>31600</v>
      </c>
      <c r="H209" s="14">
        <v>32299.999999999996</v>
      </c>
      <c r="I209" s="15">
        <v>32900</v>
      </c>
      <c r="P209" s="121"/>
    </row>
    <row r="210" spans="1:16" x14ac:dyDescent="0.25">
      <c r="A210" s="3" t="s">
        <v>200</v>
      </c>
      <c r="B210" s="3" t="s">
        <v>98</v>
      </c>
      <c r="C210" s="14">
        <v>29500</v>
      </c>
      <c r="D210" s="14">
        <v>30500</v>
      </c>
      <c r="E210" s="14">
        <v>30000</v>
      </c>
      <c r="F210" s="14">
        <v>28500</v>
      </c>
      <c r="G210" s="14">
        <v>27800</v>
      </c>
      <c r="H210" s="14">
        <v>28500</v>
      </c>
      <c r="I210" s="15">
        <v>29200</v>
      </c>
    </row>
    <row r="211" spans="1:16" x14ac:dyDescent="0.25">
      <c r="A211" s="3" t="s">
        <v>200</v>
      </c>
      <c r="B211" s="3" t="s">
        <v>42</v>
      </c>
      <c r="C211" s="14">
        <v>18300</v>
      </c>
      <c r="D211" s="14">
        <v>19400</v>
      </c>
      <c r="E211" s="14">
        <v>20200</v>
      </c>
      <c r="F211" s="14">
        <v>20700</v>
      </c>
      <c r="G211" s="14">
        <v>19500</v>
      </c>
      <c r="H211" s="14">
        <v>20800</v>
      </c>
      <c r="I211" s="15">
        <v>21500</v>
      </c>
    </row>
    <row r="212" spans="1:16" x14ac:dyDescent="0.25">
      <c r="A212" s="3" t="s">
        <v>200</v>
      </c>
      <c r="B212" s="3" t="s">
        <v>164</v>
      </c>
      <c r="C212" s="14">
        <v>18000</v>
      </c>
      <c r="D212" s="14">
        <v>19100</v>
      </c>
      <c r="E212" s="14">
        <v>19300</v>
      </c>
      <c r="F212" s="14">
        <v>19700</v>
      </c>
      <c r="G212" s="14">
        <v>20300</v>
      </c>
      <c r="H212" s="14">
        <v>20800</v>
      </c>
      <c r="I212" s="15">
        <v>21200</v>
      </c>
    </row>
    <row r="213" spans="1:16" x14ac:dyDescent="0.25">
      <c r="A213" s="3" t="s">
        <v>200</v>
      </c>
      <c r="B213" s="3" t="s">
        <v>119</v>
      </c>
      <c r="C213" s="14">
        <v>15800</v>
      </c>
      <c r="D213" s="14">
        <v>16800</v>
      </c>
      <c r="E213" s="14">
        <v>17900</v>
      </c>
      <c r="F213" s="14">
        <v>18900</v>
      </c>
      <c r="G213" s="14">
        <v>19500</v>
      </c>
      <c r="H213" s="14">
        <v>20200</v>
      </c>
      <c r="I213" s="15">
        <v>21100</v>
      </c>
    </row>
    <row r="214" spans="1:16" x14ac:dyDescent="0.25">
      <c r="A214" s="3" t="s">
        <v>200</v>
      </c>
      <c r="B214" s="3" t="s">
        <v>115</v>
      </c>
      <c r="C214" s="14">
        <v>14400</v>
      </c>
      <c r="D214" s="14">
        <v>15200</v>
      </c>
      <c r="E214" s="14">
        <v>15800</v>
      </c>
      <c r="F214" s="14">
        <v>16300</v>
      </c>
      <c r="G214" s="14">
        <v>16600</v>
      </c>
      <c r="H214" s="14">
        <v>17000</v>
      </c>
      <c r="I214" s="15">
        <v>17500</v>
      </c>
    </row>
    <row r="215" spans="1:16" x14ac:dyDescent="0.25">
      <c r="A215" s="3" t="s">
        <v>200</v>
      </c>
      <c r="B215" s="3" t="s">
        <v>46</v>
      </c>
      <c r="C215" s="14">
        <v>13800</v>
      </c>
      <c r="D215" s="14">
        <v>14500</v>
      </c>
      <c r="E215" s="14">
        <v>16700</v>
      </c>
      <c r="F215" s="14">
        <v>15400</v>
      </c>
      <c r="G215" s="14">
        <v>16300</v>
      </c>
      <c r="H215" s="14">
        <v>16600</v>
      </c>
      <c r="I215" s="15">
        <v>17100</v>
      </c>
    </row>
    <row r="216" spans="1:16" x14ac:dyDescent="0.25">
      <c r="A216" s="3" t="s">
        <v>200</v>
      </c>
      <c r="B216" s="3" t="s">
        <v>86</v>
      </c>
      <c r="C216" s="14">
        <v>14700</v>
      </c>
      <c r="D216" s="14">
        <v>15200</v>
      </c>
      <c r="E216" s="14">
        <v>14700</v>
      </c>
      <c r="F216" s="14">
        <v>14800</v>
      </c>
      <c r="G216" s="14">
        <v>15100</v>
      </c>
      <c r="H216" s="14">
        <v>15400</v>
      </c>
      <c r="I216" s="15">
        <v>15700</v>
      </c>
    </row>
    <row r="217" spans="1:16" x14ac:dyDescent="0.25">
      <c r="A217" s="3" t="s">
        <v>200</v>
      </c>
      <c r="B217" s="3" t="s">
        <v>142</v>
      </c>
      <c r="C217" s="14">
        <v>15300</v>
      </c>
      <c r="D217" s="14">
        <v>16900</v>
      </c>
      <c r="E217" s="14">
        <v>18100</v>
      </c>
      <c r="F217" s="14">
        <v>16200</v>
      </c>
      <c r="G217" s="14">
        <v>15700</v>
      </c>
      <c r="H217" s="14">
        <v>15500</v>
      </c>
      <c r="I217" s="15">
        <v>15500</v>
      </c>
    </row>
    <row r="218" spans="1:16" x14ac:dyDescent="0.25">
      <c r="A218" s="3" t="s">
        <v>200</v>
      </c>
      <c r="B218" s="3" t="s">
        <v>97</v>
      </c>
      <c r="C218" s="14">
        <v>15500</v>
      </c>
      <c r="D218" s="14">
        <v>14600</v>
      </c>
      <c r="E218" s="14">
        <v>14100</v>
      </c>
      <c r="F218" s="14">
        <v>12800</v>
      </c>
      <c r="G218" s="14">
        <v>12600</v>
      </c>
      <c r="H218" s="14">
        <v>12800</v>
      </c>
      <c r="I218" s="15">
        <v>12900</v>
      </c>
    </row>
    <row r="219" spans="1:16" x14ac:dyDescent="0.25">
      <c r="A219" s="3" t="s">
        <v>200</v>
      </c>
      <c r="B219" s="3" t="s">
        <v>23</v>
      </c>
      <c r="C219" s="14">
        <v>1500</v>
      </c>
      <c r="D219" s="14">
        <v>4000</v>
      </c>
      <c r="E219" s="14">
        <v>5000</v>
      </c>
      <c r="F219" s="14">
        <v>5600</v>
      </c>
      <c r="G219" s="14">
        <v>6500</v>
      </c>
      <c r="H219" s="14">
        <v>7600</v>
      </c>
      <c r="I219" s="15">
        <v>8900</v>
      </c>
    </row>
    <row r="220" spans="1:16" x14ac:dyDescent="0.25">
      <c r="A220" s="3" t="s">
        <v>200</v>
      </c>
      <c r="B220" s="3" t="s">
        <v>128</v>
      </c>
      <c r="C220" s="14">
        <v>4300</v>
      </c>
      <c r="D220" s="14">
        <v>4800</v>
      </c>
      <c r="E220" s="14">
        <v>5200</v>
      </c>
      <c r="F220" s="14">
        <v>6000</v>
      </c>
      <c r="G220" s="14">
        <v>6700</v>
      </c>
      <c r="H220" s="14">
        <v>7600</v>
      </c>
      <c r="I220" s="15">
        <v>8600</v>
      </c>
    </row>
    <row r="221" spans="1:16" x14ac:dyDescent="0.25">
      <c r="A221" s="3" t="s">
        <v>200</v>
      </c>
      <c r="B221" s="3" t="s">
        <v>208</v>
      </c>
      <c r="C221" s="14">
        <v>6800</v>
      </c>
      <c r="D221" s="14">
        <v>7300</v>
      </c>
      <c r="E221" s="14">
        <v>7800</v>
      </c>
      <c r="F221" s="14">
        <v>6700</v>
      </c>
      <c r="G221" s="14">
        <v>6700</v>
      </c>
      <c r="H221" s="14">
        <v>6800</v>
      </c>
      <c r="I221" s="15">
        <v>6800</v>
      </c>
    </row>
    <row r="222" spans="1:16" x14ac:dyDescent="0.25">
      <c r="A222" s="3" t="s">
        <v>200</v>
      </c>
      <c r="B222" s="3" t="s">
        <v>152</v>
      </c>
      <c r="C222" s="14">
        <v>3800</v>
      </c>
      <c r="D222" s="14">
        <v>4100</v>
      </c>
      <c r="E222" s="14">
        <v>4400</v>
      </c>
      <c r="F222" s="14">
        <v>4500</v>
      </c>
      <c r="G222" s="14">
        <v>5000</v>
      </c>
      <c r="H222" s="14">
        <v>5100</v>
      </c>
      <c r="I222" s="15">
        <v>5300</v>
      </c>
    </row>
    <row r="223" spans="1:16" x14ac:dyDescent="0.25">
      <c r="A223" s="3" t="s">
        <v>200</v>
      </c>
      <c r="B223" s="3" t="s">
        <v>44</v>
      </c>
      <c r="C223" s="14">
        <v>2300</v>
      </c>
      <c r="D223" s="14">
        <v>2000</v>
      </c>
      <c r="E223" s="14">
        <v>2200</v>
      </c>
      <c r="F223" s="14">
        <v>2300</v>
      </c>
      <c r="G223" s="14">
        <v>2300</v>
      </c>
      <c r="H223" s="14">
        <v>2400</v>
      </c>
      <c r="I223" s="15">
        <v>2400</v>
      </c>
    </row>
    <row r="224" spans="1:16" x14ac:dyDescent="0.25">
      <c r="A224" s="2" t="s">
        <v>0</v>
      </c>
      <c r="B224" s="2" t="s">
        <v>440</v>
      </c>
      <c r="C224" s="42">
        <v>2006</v>
      </c>
      <c r="D224" s="42">
        <v>2007</v>
      </c>
      <c r="E224" s="42">
        <v>2008</v>
      </c>
      <c r="F224" s="42">
        <v>2009</v>
      </c>
      <c r="G224" s="42">
        <v>2010</v>
      </c>
      <c r="H224" s="42">
        <v>2011</v>
      </c>
      <c r="I224" s="42">
        <v>2012</v>
      </c>
    </row>
    <row r="225" spans="1:9" x14ac:dyDescent="0.25">
      <c r="A225" s="3" t="s">
        <v>200</v>
      </c>
      <c r="B225" s="3" t="s">
        <v>36</v>
      </c>
      <c r="C225" s="14">
        <v>2700</v>
      </c>
      <c r="D225" s="14">
        <v>2200</v>
      </c>
      <c r="E225" s="14">
        <v>2000</v>
      </c>
      <c r="F225" s="14">
        <v>1900</v>
      </c>
      <c r="G225" s="14">
        <v>1900</v>
      </c>
      <c r="H225" s="14">
        <v>1900</v>
      </c>
      <c r="I225" s="15">
        <v>1900</v>
      </c>
    </row>
    <row r="226" spans="1:9" x14ac:dyDescent="0.25">
      <c r="A226" s="3" t="s">
        <v>200</v>
      </c>
      <c r="B226" s="3" t="s">
        <v>205</v>
      </c>
      <c r="C226" s="14">
        <v>200</v>
      </c>
      <c r="D226" s="14">
        <v>500</v>
      </c>
      <c r="E226" s="14">
        <v>100</v>
      </c>
      <c r="F226" s="14">
        <v>100</v>
      </c>
      <c r="G226" s="14">
        <v>100</v>
      </c>
      <c r="H226" s="14">
        <v>100</v>
      </c>
      <c r="I226" s="15">
        <v>100</v>
      </c>
    </row>
    <row r="228" spans="1:9" x14ac:dyDescent="0.25">
      <c r="A228" s="2" t="s">
        <v>194</v>
      </c>
    </row>
    <row r="229" spans="1:9" x14ac:dyDescent="0.25">
      <c r="A229" s="3" t="s">
        <v>226</v>
      </c>
    </row>
    <row r="231" spans="1:9" x14ac:dyDescent="0.25">
      <c r="A231" s="3" t="s">
        <v>227</v>
      </c>
    </row>
    <row r="232" spans="1:9" x14ac:dyDescent="0.25">
      <c r="A232" s="3" t="s">
        <v>197</v>
      </c>
    </row>
  </sheetData>
  <sortState ref="A17:P226">
    <sortCondition descending="1" ref="I18"/>
  </sortState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6"/>
  <sheetViews>
    <sheetView workbookViewId="0">
      <selection activeCell="L27" sqref="L27"/>
    </sheetView>
  </sheetViews>
  <sheetFormatPr defaultRowHeight="15" x14ac:dyDescent="0.25"/>
  <sheetData>
    <row r="1" spans="1:14" x14ac:dyDescent="0.25">
      <c r="A1" s="95" t="s">
        <v>1020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</row>
    <row r="2" spans="1:14" x14ac:dyDescent="0.25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1:14" x14ac:dyDescent="0.25">
      <c r="A3" s="97" t="s">
        <v>440</v>
      </c>
      <c r="B3" s="133" t="s">
        <v>1021</v>
      </c>
      <c r="C3" s="133"/>
      <c r="D3" s="133"/>
      <c r="E3" s="133"/>
      <c r="F3" s="133"/>
      <c r="G3" s="133"/>
      <c r="H3" s="133"/>
      <c r="I3" s="133"/>
      <c r="J3" s="133" t="s">
        <v>467</v>
      </c>
      <c r="K3" s="133"/>
      <c r="L3" s="133" t="s">
        <v>1022</v>
      </c>
      <c r="M3" s="133"/>
      <c r="N3" s="95" t="s">
        <v>1023</v>
      </c>
    </row>
    <row r="4" spans="1:14" x14ac:dyDescent="0.25">
      <c r="A4" s="97" t="s">
        <v>1024</v>
      </c>
      <c r="B4" s="97" t="s">
        <v>1086</v>
      </c>
      <c r="C4" s="97" t="s">
        <v>1087</v>
      </c>
      <c r="D4" s="97" t="s">
        <v>1025</v>
      </c>
      <c r="E4" s="97" t="s">
        <v>7</v>
      </c>
      <c r="F4" s="97" t="s">
        <v>6</v>
      </c>
      <c r="G4" s="97" t="s">
        <v>5</v>
      </c>
      <c r="H4" s="97" t="s">
        <v>4</v>
      </c>
      <c r="I4" s="97" t="s">
        <v>3</v>
      </c>
      <c r="J4" s="97">
        <v>2013</v>
      </c>
      <c r="K4" s="97">
        <v>2012</v>
      </c>
      <c r="L4" s="97" t="s">
        <v>1026</v>
      </c>
      <c r="M4" s="97" t="s">
        <v>1027</v>
      </c>
      <c r="N4" s="97" t="s">
        <v>1028</v>
      </c>
    </row>
    <row r="5" spans="1:14" x14ac:dyDescent="0.25">
      <c r="A5" s="96" t="s">
        <v>16</v>
      </c>
      <c r="B5" s="98">
        <v>5997.810324</v>
      </c>
      <c r="C5" s="98">
        <v>8667.5297050000008</v>
      </c>
      <c r="D5" s="98">
        <v>32571.822341999999</v>
      </c>
      <c r="E5" s="98">
        <v>81141.523075999998</v>
      </c>
      <c r="F5" s="98">
        <v>85297.382981999996</v>
      </c>
      <c r="G5" s="98">
        <v>58550.859921000003</v>
      </c>
      <c r="H5" s="98">
        <v>48685.724582000003</v>
      </c>
      <c r="I5" s="98">
        <v>34389.865646999999</v>
      </c>
      <c r="J5" s="99">
        <v>1</v>
      </c>
      <c r="K5" s="99">
        <v>1</v>
      </c>
      <c r="L5" s="100">
        <f t="shared" ref="L5:L68" si="0">D5/$D$233*100</f>
        <v>13.529930923925626</v>
      </c>
      <c r="M5" s="100">
        <v>13.529930923925626</v>
      </c>
      <c r="N5" s="100">
        <f t="shared" ref="N5:N68" si="1">(C5-B5)/B5*100</f>
        <v>44.511567335119359</v>
      </c>
    </row>
    <row r="6" spans="1:14" x14ac:dyDescent="0.25">
      <c r="A6" s="96" t="s">
        <v>1029</v>
      </c>
      <c r="B6" s="98">
        <v>4392.0787630000004</v>
      </c>
      <c r="C6" s="98">
        <v>4626.5036639999998</v>
      </c>
      <c r="D6" s="98">
        <v>20891.947797000001</v>
      </c>
      <c r="E6" s="98">
        <v>61556.870838000003</v>
      </c>
      <c r="F6" s="98">
        <v>59629.372593</v>
      </c>
      <c r="G6" s="98">
        <v>51505.499306999998</v>
      </c>
      <c r="H6" s="98">
        <v>41141.383439999998</v>
      </c>
      <c r="I6" s="98">
        <v>65462.705364000001</v>
      </c>
      <c r="J6" s="99">
        <v>2</v>
      </c>
      <c r="K6" s="99">
        <v>2</v>
      </c>
      <c r="L6" s="100">
        <f t="shared" si="0"/>
        <v>8.6782559351978108</v>
      </c>
      <c r="M6" s="100">
        <f>M5+L6</f>
        <v>22.208186859123437</v>
      </c>
      <c r="N6" s="100">
        <f t="shared" si="1"/>
        <v>5.3374475652589615</v>
      </c>
    </row>
    <row r="7" spans="1:14" x14ac:dyDescent="0.25">
      <c r="A7" s="96" t="s">
        <v>21</v>
      </c>
      <c r="B7" s="98">
        <v>3314.9686099999999</v>
      </c>
      <c r="C7" s="98">
        <v>4795.7561969999997</v>
      </c>
      <c r="D7" s="98">
        <v>15106.392965999999</v>
      </c>
      <c r="E7" s="98">
        <v>44256.903336000003</v>
      </c>
      <c r="F7" s="98">
        <v>55294.630051</v>
      </c>
      <c r="G7" s="98">
        <v>46330.556692999999</v>
      </c>
      <c r="H7" s="98">
        <v>33974.526730999998</v>
      </c>
      <c r="I7" s="98">
        <v>65634.360084999993</v>
      </c>
      <c r="J7" s="99">
        <v>3</v>
      </c>
      <c r="K7" s="99">
        <v>3</v>
      </c>
      <c r="L7" s="100">
        <f t="shared" si="0"/>
        <v>6.2750082323796041</v>
      </c>
      <c r="M7" s="100">
        <f t="shared" ref="M7:M70" si="2">M6+L7</f>
        <v>28.483195091503042</v>
      </c>
      <c r="N7" s="100">
        <f t="shared" si="1"/>
        <v>44.669731789707647</v>
      </c>
    </row>
    <row r="8" spans="1:14" x14ac:dyDescent="0.25">
      <c r="A8" s="96" t="s">
        <v>179</v>
      </c>
      <c r="B8" s="98">
        <v>2508.417101</v>
      </c>
      <c r="C8" s="98">
        <v>2977.8235650000001</v>
      </c>
      <c r="D8" s="98">
        <v>13044.894404000001</v>
      </c>
      <c r="E8" s="98">
        <v>37993.257954000001</v>
      </c>
      <c r="F8" s="98">
        <v>43168.312680000003</v>
      </c>
      <c r="G8" s="98">
        <v>42715.789272000002</v>
      </c>
      <c r="H8" s="98">
        <v>32421.625845999999</v>
      </c>
      <c r="I8" s="98">
        <v>45910.811470000001</v>
      </c>
      <c r="J8" s="99">
        <v>4</v>
      </c>
      <c r="K8" s="99">
        <v>4</v>
      </c>
      <c r="L8" s="100">
        <f t="shared" si="0"/>
        <v>5.4186873041008541</v>
      </c>
      <c r="M8" s="100">
        <f t="shared" si="2"/>
        <v>33.901882395603899</v>
      </c>
      <c r="N8" s="100">
        <f t="shared" si="1"/>
        <v>18.713254020348831</v>
      </c>
    </row>
    <row r="9" spans="1:14" x14ac:dyDescent="0.25">
      <c r="A9" s="96" t="s">
        <v>186</v>
      </c>
      <c r="B9" s="98">
        <v>1629.1577890000001</v>
      </c>
      <c r="C9" s="98">
        <v>2762.591711</v>
      </c>
      <c r="D9" s="98">
        <v>11325.202524</v>
      </c>
      <c r="E9" s="98">
        <v>24656.040111999999</v>
      </c>
      <c r="F9" s="98">
        <v>21504.394601</v>
      </c>
      <c r="G9" s="98">
        <v>17151.669524000001</v>
      </c>
      <c r="H9" s="98">
        <v>18450.220913000001</v>
      </c>
      <c r="I9" s="98">
        <v>26971.766278999999</v>
      </c>
      <c r="J9" s="99">
        <v>5</v>
      </c>
      <c r="K9" s="99">
        <v>7</v>
      </c>
      <c r="L9" s="100">
        <f t="shared" si="0"/>
        <v>4.7043486311665621</v>
      </c>
      <c r="M9" s="100">
        <f t="shared" si="2"/>
        <v>38.606231026770459</v>
      </c>
      <c r="N9" s="100">
        <f t="shared" si="1"/>
        <v>69.571770742704885</v>
      </c>
    </row>
    <row r="10" spans="1:14" x14ac:dyDescent="0.25">
      <c r="A10" s="96" t="s">
        <v>19</v>
      </c>
      <c r="B10" s="98">
        <v>2652.955207</v>
      </c>
      <c r="C10" s="98">
        <v>2679.767542</v>
      </c>
      <c r="D10" s="98">
        <v>9163.6363770000007</v>
      </c>
      <c r="E10" s="98">
        <v>30065.859995999999</v>
      </c>
      <c r="F10" s="98">
        <v>24333.272485000001</v>
      </c>
      <c r="G10" s="98">
        <v>22208.832806999999</v>
      </c>
      <c r="H10" s="98">
        <v>17875.332993</v>
      </c>
      <c r="I10" s="98">
        <v>17996.784517</v>
      </c>
      <c r="J10" s="99">
        <v>6</v>
      </c>
      <c r="K10" s="99">
        <v>5</v>
      </c>
      <c r="L10" s="100">
        <f t="shared" si="0"/>
        <v>3.8064608694893538</v>
      </c>
      <c r="M10" s="100">
        <f t="shared" si="2"/>
        <v>42.412691896259815</v>
      </c>
      <c r="N10" s="100">
        <f t="shared" si="1"/>
        <v>1.0106591671526883</v>
      </c>
    </row>
    <row r="11" spans="1:14" x14ac:dyDescent="0.25">
      <c r="A11" s="96" t="s">
        <v>193</v>
      </c>
      <c r="B11" s="98">
        <v>2081.6556540000001</v>
      </c>
      <c r="C11" s="98">
        <v>1922.5360479999999</v>
      </c>
      <c r="D11" s="98">
        <v>9137.7254399999983</v>
      </c>
      <c r="E11" s="98">
        <v>27133.758969999999</v>
      </c>
      <c r="F11" s="98">
        <v>28681.149418000001</v>
      </c>
      <c r="G11" s="98">
        <v>26423.577934000001</v>
      </c>
      <c r="H11" s="98">
        <v>25118.870513999998</v>
      </c>
      <c r="I11" s="98">
        <v>39509.768394999999</v>
      </c>
      <c r="J11" s="99">
        <v>7</v>
      </c>
      <c r="K11" s="99">
        <v>6</v>
      </c>
      <c r="L11" s="100">
        <f t="shared" si="0"/>
        <v>3.7956977877034088</v>
      </c>
      <c r="M11" s="100">
        <f t="shared" si="2"/>
        <v>46.208389683963226</v>
      </c>
      <c r="N11" s="100">
        <f t="shared" si="1"/>
        <v>-7.6438966115382394</v>
      </c>
    </row>
    <row r="12" spans="1:14" x14ac:dyDescent="0.25">
      <c r="A12" s="96" t="s">
        <v>191</v>
      </c>
      <c r="B12" s="98">
        <v>728.88448800000003</v>
      </c>
      <c r="C12" s="98">
        <v>1403.938079</v>
      </c>
      <c r="D12" s="98">
        <v>7054.5588160000007</v>
      </c>
      <c r="E12" s="98">
        <v>14463.444771</v>
      </c>
      <c r="F12" s="98">
        <v>21373.092321</v>
      </c>
      <c r="G12" s="98">
        <v>16841.202889</v>
      </c>
      <c r="H12" s="98">
        <v>21343.080316</v>
      </c>
      <c r="I12" s="98">
        <v>12413.132997999999</v>
      </c>
      <c r="J12" s="99">
        <v>8</v>
      </c>
      <c r="K12" s="99">
        <v>12</v>
      </c>
      <c r="L12" s="100">
        <f t="shared" si="0"/>
        <v>2.930376215277791</v>
      </c>
      <c r="M12" s="100">
        <f t="shared" si="2"/>
        <v>49.138765899241015</v>
      </c>
      <c r="N12" s="100">
        <f t="shared" si="1"/>
        <v>92.614618929851602</v>
      </c>
    </row>
    <row r="13" spans="1:14" x14ac:dyDescent="0.25">
      <c r="A13" s="96" t="s">
        <v>169</v>
      </c>
      <c r="B13" s="98">
        <v>1300.6279919999999</v>
      </c>
      <c r="C13" s="98">
        <v>2007.7177220000001</v>
      </c>
      <c r="D13" s="98">
        <v>6801.7222879999999</v>
      </c>
      <c r="E13" s="98">
        <v>20075.686033999998</v>
      </c>
      <c r="F13" s="98">
        <v>16212.396412</v>
      </c>
      <c r="G13" s="98">
        <v>11444.352894</v>
      </c>
      <c r="H13" s="98">
        <v>11240.870339999999</v>
      </c>
      <c r="I13" s="98">
        <v>15420.699366000001</v>
      </c>
      <c r="J13" s="99">
        <v>9</v>
      </c>
      <c r="K13" s="99">
        <v>8</v>
      </c>
      <c r="L13" s="100">
        <f t="shared" si="0"/>
        <v>2.8253510581660217</v>
      </c>
      <c r="M13" s="100">
        <f t="shared" si="2"/>
        <v>51.964116957407036</v>
      </c>
      <c r="N13" s="100">
        <f t="shared" si="1"/>
        <v>54.365255426549375</v>
      </c>
    </row>
    <row r="14" spans="1:14" x14ac:dyDescent="0.25">
      <c r="A14" s="96" t="s">
        <v>145</v>
      </c>
      <c r="B14" s="98">
        <v>1425.5419079999999</v>
      </c>
      <c r="C14" s="98">
        <v>1915.1206299999999</v>
      </c>
      <c r="D14" s="98">
        <v>6597.9163470000003</v>
      </c>
      <c r="E14" s="98">
        <v>18901.054072999999</v>
      </c>
      <c r="F14" s="98">
        <v>17184.789722000001</v>
      </c>
      <c r="G14" s="98">
        <v>13853.219317999999</v>
      </c>
      <c r="H14" s="98">
        <v>12991.326043999999</v>
      </c>
      <c r="I14" s="98">
        <v>13035.752495000001</v>
      </c>
      <c r="J14" s="99">
        <v>10</v>
      </c>
      <c r="K14" s="99">
        <v>10</v>
      </c>
      <c r="L14" s="100">
        <f t="shared" si="0"/>
        <v>2.7406925986342685</v>
      </c>
      <c r="M14" s="100">
        <f t="shared" si="2"/>
        <v>54.704809556041305</v>
      </c>
      <c r="N14" s="100">
        <f t="shared" si="1"/>
        <v>34.343341241147151</v>
      </c>
    </row>
    <row r="15" spans="1:14" x14ac:dyDescent="0.25">
      <c r="A15" s="96" t="s">
        <v>170</v>
      </c>
      <c r="B15" s="98">
        <v>1193.829512</v>
      </c>
      <c r="C15" s="98">
        <v>1716.3853610000001</v>
      </c>
      <c r="D15" s="98">
        <v>6197.7663960000009</v>
      </c>
      <c r="E15" s="98">
        <v>18933.503175000002</v>
      </c>
      <c r="F15" s="98">
        <v>17148.817052999999</v>
      </c>
      <c r="G15" s="98">
        <v>15111.651749000001</v>
      </c>
      <c r="H15" s="98">
        <v>13292.293664999999</v>
      </c>
      <c r="I15" s="98">
        <v>13551.343642</v>
      </c>
      <c r="J15" s="99">
        <v>11</v>
      </c>
      <c r="K15" s="99">
        <v>9</v>
      </c>
      <c r="L15" s="100">
        <f t="shared" si="0"/>
        <v>2.5744752731375278</v>
      </c>
      <c r="M15" s="100">
        <f t="shared" si="2"/>
        <v>57.279284829178835</v>
      </c>
      <c r="N15" s="100">
        <f t="shared" si="1"/>
        <v>43.771396480605688</v>
      </c>
    </row>
    <row r="16" spans="1:14" x14ac:dyDescent="0.25">
      <c r="A16" s="96" t="s">
        <v>174</v>
      </c>
      <c r="B16" s="98">
        <v>1192.749687</v>
      </c>
      <c r="C16" s="98">
        <v>1462.9621059999999</v>
      </c>
      <c r="D16" s="98">
        <v>5320.0895469999996</v>
      </c>
      <c r="E16" s="98">
        <v>14961.774348999999</v>
      </c>
      <c r="F16" s="98">
        <v>15055.146763000001</v>
      </c>
      <c r="G16" s="98">
        <v>12448.167716</v>
      </c>
      <c r="H16" s="98">
        <v>10559.351146000001</v>
      </c>
      <c r="I16" s="98">
        <v>16230.003395</v>
      </c>
      <c r="J16" s="99">
        <v>12</v>
      </c>
      <c r="K16" s="99">
        <v>11</v>
      </c>
      <c r="L16" s="100">
        <f t="shared" si="0"/>
        <v>2.2098991982770642</v>
      </c>
      <c r="M16" s="100">
        <f t="shared" si="2"/>
        <v>59.489184027455899</v>
      </c>
      <c r="N16" s="100">
        <f t="shared" si="1"/>
        <v>22.654578906630217</v>
      </c>
    </row>
    <row r="17" spans="1:14" x14ac:dyDescent="0.25">
      <c r="A17" s="96" t="s">
        <v>1030</v>
      </c>
      <c r="B17" s="98">
        <v>740.92873899999995</v>
      </c>
      <c r="C17" s="98">
        <v>996.17427199999997</v>
      </c>
      <c r="D17" s="98">
        <v>3866.3211590000001</v>
      </c>
      <c r="E17" s="98">
        <v>11518.717874</v>
      </c>
      <c r="F17" s="98">
        <v>7646.9458489999997</v>
      </c>
      <c r="G17" s="98">
        <v>6005.618066</v>
      </c>
      <c r="H17" s="98">
        <v>4709.5679090000003</v>
      </c>
      <c r="I17" s="98">
        <v>8007.3709790000003</v>
      </c>
      <c r="J17" s="99">
        <v>13</v>
      </c>
      <c r="K17" s="99">
        <v>15</v>
      </c>
      <c r="L17" s="100">
        <f t="shared" si="0"/>
        <v>1.6060218449469175</v>
      </c>
      <c r="M17" s="100">
        <f t="shared" si="2"/>
        <v>61.095205872402815</v>
      </c>
      <c r="N17" s="100">
        <f t="shared" si="1"/>
        <v>34.449403777277432</v>
      </c>
    </row>
    <row r="18" spans="1:14" x14ac:dyDescent="0.25">
      <c r="A18" s="96" t="s">
        <v>1031</v>
      </c>
      <c r="B18" s="98">
        <v>509.20999899999998</v>
      </c>
      <c r="C18" s="98">
        <v>990.69372199999998</v>
      </c>
      <c r="D18" s="98">
        <v>3529.1991170000001</v>
      </c>
      <c r="E18" s="98">
        <v>11663.157807</v>
      </c>
      <c r="F18" s="98">
        <v>8713.1278430000002</v>
      </c>
      <c r="G18" s="98">
        <v>6660.3785589999998</v>
      </c>
      <c r="H18" s="98">
        <v>7919.9488490000003</v>
      </c>
      <c r="I18" s="98">
        <v>5170.6966510000002</v>
      </c>
      <c r="J18" s="99">
        <v>14</v>
      </c>
      <c r="K18" s="99">
        <v>14</v>
      </c>
      <c r="L18" s="100">
        <f t="shared" si="0"/>
        <v>1.465985530942121</v>
      </c>
      <c r="M18" s="100">
        <f t="shared" si="2"/>
        <v>62.561191403344935</v>
      </c>
      <c r="N18" s="100">
        <f t="shared" si="1"/>
        <v>94.555040935085799</v>
      </c>
    </row>
    <row r="19" spans="1:14" x14ac:dyDescent="0.25">
      <c r="A19" s="96" t="s">
        <v>1032</v>
      </c>
      <c r="B19" s="98">
        <v>1304.513271</v>
      </c>
      <c r="C19" s="98">
        <v>917.29316800000004</v>
      </c>
      <c r="D19" s="98">
        <v>3528.0876340000004</v>
      </c>
      <c r="E19" s="98">
        <v>13928.033309</v>
      </c>
      <c r="F19" s="98">
        <v>17281.884171999998</v>
      </c>
      <c r="G19" s="98">
        <v>13007.859574</v>
      </c>
      <c r="H19" s="98">
        <v>7721.9324530000004</v>
      </c>
      <c r="I19" s="98">
        <v>12469.71148</v>
      </c>
      <c r="J19" s="99">
        <v>15</v>
      </c>
      <c r="K19" s="99">
        <v>13</v>
      </c>
      <c r="L19" s="100">
        <f t="shared" si="0"/>
        <v>1.4655238346926693</v>
      </c>
      <c r="M19" s="100">
        <f t="shared" si="2"/>
        <v>64.02671523803761</v>
      </c>
      <c r="N19" s="100">
        <f t="shared" si="1"/>
        <v>-29.683109525069749</v>
      </c>
    </row>
    <row r="20" spans="1:14" x14ac:dyDescent="0.25">
      <c r="A20" s="96" t="s">
        <v>1033</v>
      </c>
      <c r="B20" s="98">
        <v>744.77584400000001</v>
      </c>
      <c r="C20" s="98">
        <v>1227.2827420000001</v>
      </c>
      <c r="D20" s="98">
        <v>3101.3036810000003</v>
      </c>
      <c r="E20" s="98">
        <v>8585.8857810000009</v>
      </c>
      <c r="F20" s="98">
        <v>8980.9133099999999</v>
      </c>
      <c r="G20" s="98">
        <v>7798.6471529999999</v>
      </c>
      <c r="H20" s="98">
        <v>6918.2204789999996</v>
      </c>
      <c r="I20" s="98">
        <v>9405.2443110000004</v>
      </c>
      <c r="J20" s="99">
        <v>16</v>
      </c>
      <c r="K20" s="99">
        <v>19</v>
      </c>
      <c r="L20" s="100">
        <f t="shared" si="0"/>
        <v>1.288243075179127</v>
      </c>
      <c r="M20" s="100">
        <f t="shared" si="2"/>
        <v>65.314958313216735</v>
      </c>
      <c r="N20" s="100">
        <f t="shared" si="1"/>
        <v>64.785519279006053</v>
      </c>
    </row>
    <row r="21" spans="1:14" x14ac:dyDescent="0.25">
      <c r="A21" s="96" t="s">
        <v>183</v>
      </c>
      <c r="B21" s="98">
        <v>816.17012299999999</v>
      </c>
      <c r="C21" s="98">
        <v>874.34450000000004</v>
      </c>
      <c r="D21" s="98">
        <v>3047.054286</v>
      </c>
      <c r="E21" s="98">
        <v>11070.278609000001</v>
      </c>
      <c r="F21" s="98">
        <v>13100.866867000001</v>
      </c>
      <c r="G21" s="98">
        <v>10512.554031</v>
      </c>
      <c r="H21" s="98">
        <v>9063.9321459999992</v>
      </c>
      <c r="I21" s="98">
        <v>14576.794409</v>
      </c>
      <c r="J21" s="99">
        <v>17</v>
      </c>
      <c r="K21" s="99">
        <v>16</v>
      </c>
      <c r="L21" s="100">
        <f t="shared" si="0"/>
        <v>1.265708549498987</v>
      </c>
      <c r="M21" s="100">
        <f t="shared" si="2"/>
        <v>66.580666862715717</v>
      </c>
      <c r="N21" s="100">
        <f t="shared" si="1"/>
        <v>7.1277268501532793</v>
      </c>
    </row>
    <row r="22" spans="1:14" x14ac:dyDescent="0.25">
      <c r="A22" s="96" t="s">
        <v>167</v>
      </c>
      <c r="B22" s="98">
        <v>639.31973100000005</v>
      </c>
      <c r="C22" s="98">
        <v>994.36947299999997</v>
      </c>
      <c r="D22" s="98">
        <v>2904.7960419999999</v>
      </c>
      <c r="E22" s="98">
        <v>8350.0636180000001</v>
      </c>
      <c r="F22" s="98">
        <v>6608.5477190000001</v>
      </c>
      <c r="G22" s="98">
        <v>5920.9903489999997</v>
      </c>
      <c r="H22" s="98">
        <v>4831.8962849999998</v>
      </c>
      <c r="I22" s="98">
        <v>6125.5291850000003</v>
      </c>
      <c r="J22" s="99">
        <v>18</v>
      </c>
      <c r="K22" s="99">
        <v>20</v>
      </c>
      <c r="L22" s="100">
        <f t="shared" si="0"/>
        <v>1.2066162397574753</v>
      </c>
      <c r="M22" s="100">
        <f t="shared" si="2"/>
        <v>67.787283102473197</v>
      </c>
      <c r="N22" s="100">
        <f t="shared" si="1"/>
        <v>55.535552053843915</v>
      </c>
    </row>
    <row r="23" spans="1:14" x14ac:dyDescent="0.25">
      <c r="A23" s="96" t="s">
        <v>26</v>
      </c>
      <c r="B23" s="98">
        <v>725.53790000000004</v>
      </c>
      <c r="C23" s="98">
        <v>744.20360300000004</v>
      </c>
      <c r="D23" s="98">
        <v>2766.704354</v>
      </c>
      <c r="E23" s="98">
        <v>8703.1101909999998</v>
      </c>
      <c r="F23" s="98">
        <v>7168.2352629999996</v>
      </c>
      <c r="G23" s="98">
        <v>5398.1438029999999</v>
      </c>
      <c r="H23" s="98">
        <v>4573.2694890000002</v>
      </c>
      <c r="I23" s="98">
        <v>5299.2140650000001</v>
      </c>
      <c r="J23" s="99">
        <v>19</v>
      </c>
      <c r="K23" s="99">
        <v>18</v>
      </c>
      <c r="L23" s="100">
        <f t="shared" si="0"/>
        <v>1.1492546656892322</v>
      </c>
      <c r="M23" s="100">
        <f t="shared" si="2"/>
        <v>68.936537768162424</v>
      </c>
      <c r="N23" s="100">
        <f t="shared" si="1"/>
        <v>2.5726709796965821</v>
      </c>
    </row>
    <row r="24" spans="1:14" x14ac:dyDescent="0.25">
      <c r="A24" s="96" t="s">
        <v>189</v>
      </c>
      <c r="B24" s="98">
        <v>729.72350900000004</v>
      </c>
      <c r="C24" s="98">
        <v>589.99978399999998</v>
      </c>
      <c r="D24" s="98">
        <v>2505.3540269999999</v>
      </c>
      <c r="E24" s="98">
        <v>7227.9445889999997</v>
      </c>
      <c r="F24" s="98">
        <v>8322.0871790000001</v>
      </c>
      <c r="G24" s="98">
        <v>8305.7990910000008</v>
      </c>
      <c r="H24" s="98">
        <v>8759.9562129999995</v>
      </c>
      <c r="I24" s="98">
        <v>15442.620955</v>
      </c>
      <c r="J24" s="99">
        <v>20</v>
      </c>
      <c r="K24" s="99">
        <v>23</v>
      </c>
      <c r="L24" s="100">
        <f t="shared" si="0"/>
        <v>1.040692982092678</v>
      </c>
      <c r="M24" s="100">
        <f t="shared" si="2"/>
        <v>69.977230750255103</v>
      </c>
      <c r="N24" s="100">
        <f t="shared" si="1"/>
        <v>-19.147488504443956</v>
      </c>
    </row>
    <row r="25" spans="1:14" x14ac:dyDescent="0.25">
      <c r="A25" s="96" t="s">
        <v>48</v>
      </c>
      <c r="B25" s="98">
        <v>685.77828899999997</v>
      </c>
      <c r="C25" s="98">
        <v>687.75751100000002</v>
      </c>
      <c r="D25" s="98">
        <v>2501.9573170000003</v>
      </c>
      <c r="E25" s="98">
        <v>7306.5650230000001</v>
      </c>
      <c r="F25" s="98">
        <v>6574.6509370000003</v>
      </c>
      <c r="G25" s="98">
        <v>7027.488996</v>
      </c>
      <c r="H25" s="98">
        <v>6098.5538340000003</v>
      </c>
      <c r="I25" s="98">
        <v>12421.223742</v>
      </c>
      <c r="J25" s="99">
        <v>21</v>
      </c>
      <c r="K25" s="99">
        <v>22</v>
      </c>
      <c r="L25" s="100">
        <f t="shared" si="0"/>
        <v>1.0392820308973147</v>
      </c>
      <c r="M25" s="100">
        <f t="shared" si="2"/>
        <v>71.016512781152414</v>
      </c>
      <c r="N25" s="100">
        <f t="shared" si="1"/>
        <v>0.28860960338743674</v>
      </c>
    </row>
    <row r="26" spans="1:14" x14ac:dyDescent="0.25">
      <c r="A26" s="96" t="s">
        <v>105</v>
      </c>
      <c r="B26" s="98">
        <v>429.144271</v>
      </c>
      <c r="C26" s="98">
        <v>620.29323699999998</v>
      </c>
      <c r="D26" s="98">
        <v>2422.5623599999999</v>
      </c>
      <c r="E26" s="98">
        <v>8801.9602009999999</v>
      </c>
      <c r="F26" s="98">
        <v>5851.8813380000001</v>
      </c>
      <c r="G26" s="98">
        <v>4739.0836410000002</v>
      </c>
      <c r="H26" s="98">
        <v>5565.1744280000003</v>
      </c>
      <c r="I26" s="98">
        <v>6735.7460920000003</v>
      </c>
      <c r="J26" s="99">
        <v>22</v>
      </c>
      <c r="K26" s="99">
        <v>17</v>
      </c>
      <c r="L26" s="100">
        <f t="shared" si="0"/>
        <v>1.0063023507112019</v>
      </c>
      <c r="M26" s="100">
        <f t="shared" si="2"/>
        <v>72.022815131863609</v>
      </c>
      <c r="N26" s="100">
        <f t="shared" si="1"/>
        <v>44.54188927061314</v>
      </c>
    </row>
    <row r="27" spans="1:14" x14ac:dyDescent="0.25">
      <c r="A27" s="96" t="s">
        <v>78</v>
      </c>
      <c r="B27" s="98">
        <v>594.31350899999995</v>
      </c>
      <c r="C27" s="98">
        <v>704.52866700000004</v>
      </c>
      <c r="D27" s="98">
        <v>2278.070107</v>
      </c>
      <c r="E27" s="98">
        <v>6462.9946579999996</v>
      </c>
      <c r="F27" s="98">
        <v>5976.9413260000001</v>
      </c>
      <c r="G27" s="98">
        <v>5248.271189</v>
      </c>
      <c r="H27" s="98">
        <v>2926.9716349999999</v>
      </c>
      <c r="I27" s="98">
        <v>5306.0209420000001</v>
      </c>
      <c r="J27" s="99">
        <v>23</v>
      </c>
      <c r="K27" s="99">
        <v>26</v>
      </c>
      <c r="L27" s="100">
        <f t="shared" si="0"/>
        <v>0.94628206134558246</v>
      </c>
      <c r="M27" s="100">
        <f t="shared" si="2"/>
        <v>72.969097193209194</v>
      </c>
      <c r="N27" s="100">
        <f t="shared" si="1"/>
        <v>18.544952509231972</v>
      </c>
    </row>
    <row r="28" spans="1:14" x14ac:dyDescent="0.25">
      <c r="A28" s="96" t="s">
        <v>35</v>
      </c>
      <c r="B28" s="98">
        <v>540.08693300000004</v>
      </c>
      <c r="C28" s="98">
        <v>668.76299600000004</v>
      </c>
      <c r="D28" s="98">
        <v>2277.2557700000002</v>
      </c>
      <c r="E28" s="98">
        <v>7311.7262970000002</v>
      </c>
      <c r="F28" s="98">
        <v>2785.0595509999998</v>
      </c>
      <c r="G28" s="98">
        <v>2586.0338459999998</v>
      </c>
      <c r="H28" s="98">
        <v>2922.8207419999999</v>
      </c>
      <c r="I28" s="98">
        <v>4663.2997599999999</v>
      </c>
      <c r="J28" s="99">
        <v>24</v>
      </c>
      <c r="K28" s="99">
        <v>21</v>
      </c>
      <c r="L28" s="100">
        <f t="shared" si="0"/>
        <v>0.9459437958582203</v>
      </c>
      <c r="M28" s="100">
        <f t="shared" si="2"/>
        <v>73.915040989067421</v>
      </c>
      <c r="N28" s="100">
        <f t="shared" si="1"/>
        <v>23.82506502892933</v>
      </c>
    </row>
    <row r="29" spans="1:14" x14ac:dyDescent="0.25">
      <c r="A29" s="96" t="s">
        <v>178</v>
      </c>
      <c r="B29" s="98">
        <v>450.543362</v>
      </c>
      <c r="C29" s="98">
        <v>624.55650700000001</v>
      </c>
      <c r="D29" s="98">
        <v>2205.5801719999999</v>
      </c>
      <c r="E29" s="98">
        <v>6583.2482550000004</v>
      </c>
      <c r="F29" s="98">
        <v>6264.9914090000002</v>
      </c>
      <c r="G29" s="98">
        <v>6428.72444</v>
      </c>
      <c r="H29" s="98">
        <v>6241.4709739999998</v>
      </c>
      <c r="I29" s="98">
        <v>10206.539607000001</v>
      </c>
      <c r="J29" s="99">
        <v>25</v>
      </c>
      <c r="K29" s="99">
        <v>25</v>
      </c>
      <c r="L29" s="100">
        <f t="shared" si="0"/>
        <v>0.91617064163649309</v>
      </c>
      <c r="M29" s="100">
        <f t="shared" si="2"/>
        <v>74.831211630703919</v>
      </c>
      <c r="N29" s="100">
        <f t="shared" si="1"/>
        <v>38.622951679399065</v>
      </c>
    </row>
    <row r="30" spans="1:14" x14ac:dyDescent="0.25">
      <c r="A30" s="96" t="s">
        <v>192</v>
      </c>
      <c r="B30" s="98">
        <v>236.656429</v>
      </c>
      <c r="C30" s="98">
        <v>457.07448199999999</v>
      </c>
      <c r="D30" s="98">
        <v>2063.2833689999998</v>
      </c>
      <c r="E30" s="98">
        <v>4675.7047119999997</v>
      </c>
      <c r="F30" s="98">
        <v>4101.0524750000004</v>
      </c>
      <c r="G30" s="98">
        <v>2885.442732</v>
      </c>
      <c r="H30" s="98">
        <v>2177.5947040000001</v>
      </c>
      <c r="I30" s="98">
        <v>4034.5718860000002</v>
      </c>
      <c r="J30" s="99">
        <v>26</v>
      </c>
      <c r="K30" s="99">
        <v>32</v>
      </c>
      <c r="L30" s="100">
        <f t="shared" si="0"/>
        <v>0.8570623149647334</v>
      </c>
      <c r="M30" s="100">
        <f t="shared" si="2"/>
        <v>75.688273945668655</v>
      </c>
      <c r="N30" s="100">
        <f t="shared" si="1"/>
        <v>93.138417549603091</v>
      </c>
    </row>
    <row r="31" spans="1:14" x14ac:dyDescent="0.25">
      <c r="A31" s="96" t="s">
        <v>148</v>
      </c>
      <c r="B31" s="98">
        <v>536.32545000000005</v>
      </c>
      <c r="C31" s="98">
        <v>552.21359099999995</v>
      </c>
      <c r="D31" s="98">
        <v>1964.7115879999999</v>
      </c>
      <c r="E31" s="98">
        <v>6089.2376260000001</v>
      </c>
      <c r="F31" s="98">
        <v>5606.2445260000004</v>
      </c>
      <c r="G31" s="98">
        <v>4356.695804</v>
      </c>
      <c r="H31" s="98">
        <v>5410.9154520000002</v>
      </c>
      <c r="I31" s="98">
        <v>7100.9826009999997</v>
      </c>
      <c r="J31" s="99">
        <v>27</v>
      </c>
      <c r="K31" s="99">
        <v>27</v>
      </c>
      <c r="L31" s="100">
        <f t="shared" si="0"/>
        <v>0.81611681999134922</v>
      </c>
      <c r="M31" s="100">
        <f t="shared" si="2"/>
        <v>76.504390765660006</v>
      </c>
      <c r="N31" s="100">
        <f t="shared" si="1"/>
        <v>2.9624066879540965</v>
      </c>
    </row>
    <row r="32" spans="1:14" x14ac:dyDescent="0.25">
      <c r="A32" s="96" t="s">
        <v>131</v>
      </c>
      <c r="B32" s="98">
        <v>630.42409499999997</v>
      </c>
      <c r="C32" s="98">
        <v>562.25037599999996</v>
      </c>
      <c r="D32" s="98">
        <v>1940.5988009999999</v>
      </c>
      <c r="E32" s="98">
        <v>6821.556619</v>
      </c>
      <c r="F32" s="98">
        <v>5587.5822040000003</v>
      </c>
      <c r="G32" s="98">
        <v>4753.8899330000004</v>
      </c>
      <c r="H32" s="98">
        <v>4804.1400240000003</v>
      </c>
      <c r="I32" s="98">
        <v>6029.6008259999999</v>
      </c>
      <c r="J32" s="99">
        <v>28</v>
      </c>
      <c r="K32" s="99">
        <v>24</v>
      </c>
      <c r="L32" s="100">
        <f t="shared" si="0"/>
        <v>0.80610066740805786</v>
      </c>
      <c r="M32" s="100">
        <f t="shared" si="2"/>
        <v>77.310491433068066</v>
      </c>
      <c r="N32" s="100">
        <f t="shared" si="1"/>
        <v>-10.81394565034828</v>
      </c>
    </row>
    <row r="33" spans="1:14" x14ac:dyDescent="0.25">
      <c r="A33" s="96" t="s">
        <v>133</v>
      </c>
      <c r="B33" s="98">
        <v>419.36412000000001</v>
      </c>
      <c r="C33" s="98">
        <v>508.20914499999998</v>
      </c>
      <c r="D33" s="98">
        <v>1875.0754829999998</v>
      </c>
      <c r="E33" s="98">
        <v>5474.8160109999999</v>
      </c>
      <c r="F33" s="98">
        <v>5865.5688250000003</v>
      </c>
      <c r="G33" s="98">
        <v>5498.4620169999998</v>
      </c>
      <c r="H33" s="98">
        <v>7105.7579720000003</v>
      </c>
      <c r="I33" s="98">
        <v>5684.4941710000003</v>
      </c>
      <c r="J33" s="99">
        <v>29</v>
      </c>
      <c r="K33" s="99">
        <v>28</v>
      </c>
      <c r="L33" s="100">
        <f t="shared" si="0"/>
        <v>0.77888309397486144</v>
      </c>
      <c r="M33" s="100">
        <f t="shared" si="2"/>
        <v>78.089374527042921</v>
      </c>
      <c r="N33" s="100">
        <f t="shared" si="1"/>
        <v>21.185652458774957</v>
      </c>
    </row>
    <row r="34" spans="1:14" x14ac:dyDescent="0.25">
      <c r="A34" s="96" t="s">
        <v>20</v>
      </c>
      <c r="B34" s="98">
        <v>337.00896999999998</v>
      </c>
      <c r="C34" s="98">
        <v>324.526411</v>
      </c>
      <c r="D34" s="98">
        <v>1469.885374</v>
      </c>
      <c r="E34" s="98">
        <v>5013.5329279999996</v>
      </c>
      <c r="F34" s="98">
        <v>4673.7375279999997</v>
      </c>
      <c r="G34" s="98">
        <v>3938.4815760000001</v>
      </c>
      <c r="H34" s="98">
        <v>3253.7221930000001</v>
      </c>
      <c r="I34" s="98">
        <v>2451.5960359999999</v>
      </c>
      <c r="J34" s="99">
        <v>30</v>
      </c>
      <c r="K34" s="99">
        <v>29</v>
      </c>
      <c r="L34" s="100">
        <f t="shared" si="0"/>
        <v>0.61057214937171489</v>
      </c>
      <c r="M34" s="100">
        <f t="shared" si="2"/>
        <v>78.69994667641464</v>
      </c>
      <c r="N34" s="100">
        <f t="shared" si="1"/>
        <v>-3.7039248539883025</v>
      </c>
    </row>
    <row r="35" spans="1:14" x14ac:dyDescent="0.25">
      <c r="A35" s="96" t="s">
        <v>41</v>
      </c>
      <c r="B35" s="98">
        <v>288.84851200000003</v>
      </c>
      <c r="C35" s="98">
        <v>318.79936600000002</v>
      </c>
      <c r="D35" s="98">
        <v>1416.5244740000001</v>
      </c>
      <c r="E35" s="98">
        <v>4744.0288719999999</v>
      </c>
      <c r="F35" s="98">
        <v>3299.7095410000002</v>
      </c>
      <c r="G35" s="98">
        <v>2771.5554929999998</v>
      </c>
      <c r="H35" s="98">
        <v>2246.3190920000002</v>
      </c>
      <c r="I35" s="98">
        <v>3101.2306140000001</v>
      </c>
      <c r="J35" s="99">
        <v>31</v>
      </c>
      <c r="K35" s="99">
        <v>30</v>
      </c>
      <c r="L35" s="100">
        <f t="shared" si="0"/>
        <v>0.5884066934921538</v>
      </c>
      <c r="M35" s="100">
        <f t="shared" si="2"/>
        <v>79.288353369906801</v>
      </c>
      <c r="N35" s="100">
        <f t="shared" si="1"/>
        <v>10.369052550286288</v>
      </c>
    </row>
    <row r="36" spans="1:14" x14ac:dyDescent="0.25">
      <c r="A36" s="96" t="s">
        <v>1034</v>
      </c>
      <c r="B36" s="98">
        <v>328.129704</v>
      </c>
      <c r="C36" s="98">
        <v>341.47362099999998</v>
      </c>
      <c r="D36" s="98">
        <v>1279.3104629999998</v>
      </c>
      <c r="E36" s="98">
        <v>4459.3978690000004</v>
      </c>
      <c r="F36" s="98">
        <v>4086.662945</v>
      </c>
      <c r="G36" s="98">
        <v>3931.2708120000002</v>
      </c>
      <c r="H36" s="98">
        <v>3541.5786629999998</v>
      </c>
      <c r="I36" s="98">
        <v>3938.8143439999999</v>
      </c>
      <c r="J36" s="99">
        <v>32</v>
      </c>
      <c r="K36" s="99">
        <v>33</v>
      </c>
      <c r="L36" s="100">
        <f t="shared" si="0"/>
        <v>0.53140969556149453</v>
      </c>
      <c r="M36" s="100">
        <f t="shared" si="2"/>
        <v>79.819763065468294</v>
      </c>
      <c r="N36" s="100">
        <f t="shared" si="1"/>
        <v>4.0666592622775708</v>
      </c>
    </row>
    <row r="37" spans="1:14" x14ac:dyDescent="0.25">
      <c r="A37" s="96" t="s">
        <v>104</v>
      </c>
      <c r="B37" s="98">
        <v>277.11654099999998</v>
      </c>
      <c r="C37" s="98">
        <v>366.34864099999999</v>
      </c>
      <c r="D37" s="98">
        <v>1257.9307210000002</v>
      </c>
      <c r="E37" s="98">
        <v>3124.8858829999999</v>
      </c>
      <c r="F37" s="98">
        <v>2757.6803970000001</v>
      </c>
      <c r="G37" s="98">
        <v>1284.537472</v>
      </c>
      <c r="H37" s="98">
        <v>1717.17635</v>
      </c>
      <c r="I37" s="98">
        <v>1826.6255040000001</v>
      </c>
      <c r="J37" s="99">
        <v>33</v>
      </c>
      <c r="K37" s="99">
        <v>37</v>
      </c>
      <c r="L37" s="100">
        <f t="shared" si="0"/>
        <v>0.52252881596580947</v>
      </c>
      <c r="M37" s="100">
        <f t="shared" si="2"/>
        <v>80.342291881434107</v>
      </c>
      <c r="N37" s="100">
        <f t="shared" si="1"/>
        <v>32.200207060176901</v>
      </c>
    </row>
    <row r="38" spans="1:14" x14ac:dyDescent="0.25">
      <c r="A38" s="96" t="s">
        <v>126</v>
      </c>
      <c r="B38" s="98">
        <v>287.78488599999997</v>
      </c>
      <c r="C38" s="98">
        <v>364.60673100000002</v>
      </c>
      <c r="D38" s="98">
        <v>1223.8092830000001</v>
      </c>
      <c r="E38" s="98">
        <v>4133.2733360000002</v>
      </c>
      <c r="F38" s="98">
        <v>2938.5830040000001</v>
      </c>
      <c r="G38" s="98">
        <v>2501.1202910000002</v>
      </c>
      <c r="H38" s="98">
        <v>2704.208036</v>
      </c>
      <c r="I38" s="98">
        <v>3068.3750869999999</v>
      </c>
      <c r="J38" s="99">
        <v>34</v>
      </c>
      <c r="K38" s="99">
        <v>34</v>
      </c>
      <c r="L38" s="100">
        <f t="shared" si="0"/>
        <v>0.50835519392165018</v>
      </c>
      <c r="M38" s="100">
        <f t="shared" si="2"/>
        <v>80.850647075355752</v>
      </c>
      <c r="N38" s="100">
        <f t="shared" si="1"/>
        <v>26.694190257093648</v>
      </c>
    </row>
    <row r="39" spans="1:14" x14ac:dyDescent="0.25">
      <c r="A39" s="96" t="s">
        <v>140</v>
      </c>
      <c r="B39" s="98">
        <v>240.54971599999999</v>
      </c>
      <c r="C39" s="98">
        <v>285.70338299999997</v>
      </c>
      <c r="D39" s="98">
        <v>1134.085865</v>
      </c>
      <c r="E39" s="98">
        <v>3344.8767769999999</v>
      </c>
      <c r="F39" s="98">
        <v>2690.1370649999999</v>
      </c>
      <c r="G39" s="98">
        <v>2951.5427140000002</v>
      </c>
      <c r="H39" s="98">
        <v>3387.841293</v>
      </c>
      <c r="I39" s="98">
        <v>3590.9963389999998</v>
      </c>
      <c r="J39" s="99">
        <v>35</v>
      </c>
      <c r="K39" s="99">
        <v>36</v>
      </c>
      <c r="L39" s="100">
        <f t="shared" si="0"/>
        <v>0.47108519916814307</v>
      </c>
      <c r="M39" s="100">
        <f t="shared" si="2"/>
        <v>81.321732274523896</v>
      </c>
      <c r="N39" s="100">
        <f t="shared" si="1"/>
        <v>18.771033178022954</v>
      </c>
    </row>
    <row r="40" spans="1:14" x14ac:dyDescent="0.25">
      <c r="A40" s="96" t="s">
        <v>435</v>
      </c>
      <c r="B40" s="98">
        <v>202.39222699999999</v>
      </c>
      <c r="C40" s="98">
        <v>290.05500799999999</v>
      </c>
      <c r="D40" s="98">
        <v>1114.4313999999999</v>
      </c>
      <c r="E40" s="98">
        <v>3378.1006040000002</v>
      </c>
      <c r="F40" s="98">
        <v>2227.189237</v>
      </c>
      <c r="G40" s="98">
        <v>2072.5469149999999</v>
      </c>
      <c r="H40" s="98">
        <v>1504.446119</v>
      </c>
      <c r="I40" s="98">
        <v>1698.993385</v>
      </c>
      <c r="J40" s="99">
        <v>36</v>
      </c>
      <c r="K40" s="99">
        <v>35</v>
      </c>
      <c r="L40" s="100">
        <f t="shared" si="0"/>
        <v>0.46292097823495265</v>
      </c>
      <c r="M40" s="100">
        <f t="shared" si="2"/>
        <v>81.784653252758844</v>
      </c>
      <c r="N40" s="100">
        <f t="shared" si="1"/>
        <v>43.313314102719964</v>
      </c>
    </row>
    <row r="41" spans="1:14" x14ac:dyDescent="0.25">
      <c r="A41" s="96" t="s">
        <v>187</v>
      </c>
      <c r="B41" s="98">
        <v>76.767697999999996</v>
      </c>
      <c r="C41" s="98">
        <v>361.061598</v>
      </c>
      <c r="D41" s="98">
        <v>1068.4240420000001</v>
      </c>
      <c r="E41" s="98">
        <v>2449.0805890000001</v>
      </c>
      <c r="F41" s="98">
        <v>1914.977873</v>
      </c>
      <c r="G41" s="98">
        <v>2326.3715120000002</v>
      </c>
      <c r="H41" s="98">
        <v>1696.6276760000001</v>
      </c>
      <c r="I41" s="98">
        <v>1895.2720019999999</v>
      </c>
      <c r="J41" s="99">
        <v>37</v>
      </c>
      <c r="K41" s="99">
        <v>41</v>
      </c>
      <c r="L41" s="100">
        <f t="shared" si="0"/>
        <v>0.44381009247620107</v>
      </c>
      <c r="M41" s="100">
        <f t="shared" si="2"/>
        <v>82.228463345235042</v>
      </c>
      <c r="N41" s="100">
        <f t="shared" si="1"/>
        <v>370.33010941659342</v>
      </c>
    </row>
    <row r="42" spans="1:14" x14ac:dyDescent="0.25">
      <c r="A42" s="96" t="s">
        <v>171</v>
      </c>
      <c r="B42" s="98">
        <v>210.75308699999999</v>
      </c>
      <c r="C42" s="98">
        <v>314.875541</v>
      </c>
      <c r="D42" s="98">
        <v>972.98444600000005</v>
      </c>
      <c r="E42" s="98">
        <v>3100.9287920000002</v>
      </c>
      <c r="F42" s="98">
        <v>3403.8441050000001</v>
      </c>
      <c r="G42" s="98">
        <v>2524.9359279999999</v>
      </c>
      <c r="H42" s="98">
        <v>2741.308571</v>
      </c>
      <c r="I42" s="98">
        <v>3416.5045829999999</v>
      </c>
      <c r="J42" s="99">
        <v>38</v>
      </c>
      <c r="K42" s="99">
        <v>38</v>
      </c>
      <c r="L42" s="100">
        <f t="shared" si="0"/>
        <v>0.40416566829480349</v>
      </c>
      <c r="M42" s="100">
        <f t="shared" si="2"/>
        <v>82.632629013529851</v>
      </c>
      <c r="N42" s="100">
        <f t="shared" si="1"/>
        <v>49.404948455155967</v>
      </c>
    </row>
    <row r="43" spans="1:14" x14ac:dyDescent="0.25">
      <c r="A43" s="96" t="s">
        <v>143</v>
      </c>
      <c r="B43" s="98">
        <v>147.52237</v>
      </c>
      <c r="C43" s="98">
        <v>248.448498</v>
      </c>
      <c r="D43" s="98">
        <v>972.02952099999993</v>
      </c>
      <c r="E43" s="98">
        <v>2304.9521880000002</v>
      </c>
      <c r="F43" s="98">
        <v>2181.8290040000002</v>
      </c>
      <c r="G43" s="98">
        <v>2318.1068770000002</v>
      </c>
      <c r="H43" s="98">
        <v>2328.8682050000002</v>
      </c>
      <c r="I43" s="98">
        <v>3041.4205740000002</v>
      </c>
      <c r="J43" s="99">
        <v>39</v>
      </c>
      <c r="K43" s="99">
        <v>42</v>
      </c>
      <c r="L43" s="100">
        <f t="shared" si="0"/>
        <v>0.40376900429633666</v>
      </c>
      <c r="M43" s="100">
        <f t="shared" si="2"/>
        <v>83.036398017826187</v>
      </c>
      <c r="N43" s="100">
        <f t="shared" si="1"/>
        <v>68.414117804642103</v>
      </c>
    </row>
    <row r="44" spans="1:14" x14ac:dyDescent="0.25">
      <c r="A44" s="96" t="s">
        <v>92</v>
      </c>
      <c r="B44" s="98">
        <v>308.80302399999999</v>
      </c>
      <c r="C44" s="98">
        <v>46.146130999999997</v>
      </c>
      <c r="D44" s="98">
        <v>795.78463499999998</v>
      </c>
      <c r="E44" s="98">
        <v>4706.0142589999996</v>
      </c>
      <c r="F44" s="98">
        <v>4808.9475480000001</v>
      </c>
      <c r="G44" s="98">
        <v>2099.9007959999999</v>
      </c>
      <c r="H44" s="98">
        <v>1342.5018789999999</v>
      </c>
      <c r="I44" s="98">
        <v>1506.509982</v>
      </c>
      <c r="J44" s="99">
        <v>40</v>
      </c>
      <c r="K44" s="99">
        <v>31</v>
      </c>
      <c r="L44" s="100">
        <f t="shared" si="0"/>
        <v>0.33055906509682403</v>
      </c>
      <c r="M44" s="100">
        <f t="shared" si="2"/>
        <v>83.366957082923008</v>
      </c>
      <c r="N44" s="100">
        <f t="shared" si="1"/>
        <v>-85.056451066360012</v>
      </c>
    </row>
    <row r="45" spans="1:14" x14ac:dyDescent="0.25">
      <c r="A45" s="96" t="s">
        <v>73</v>
      </c>
      <c r="B45" s="98">
        <v>128.602754</v>
      </c>
      <c r="C45" s="98">
        <v>204.60277600000001</v>
      </c>
      <c r="D45" s="98">
        <v>765.805699</v>
      </c>
      <c r="E45" s="98">
        <v>1691.5712590000001</v>
      </c>
      <c r="F45" s="98">
        <v>1319.41212</v>
      </c>
      <c r="G45" s="98">
        <v>766.74860100000001</v>
      </c>
      <c r="H45" s="98">
        <v>672.99233000000004</v>
      </c>
      <c r="I45" s="98">
        <v>1223.543021</v>
      </c>
      <c r="J45" s="99">
        <v>41</v>
      </c>
      <c r="K45" s="99">
        <v>45</v>
      </c>
      <c r="L45" s="100">
        <f t="shared" si="0"/>
        <v>0.31810618699274062</v>
      </c>
      <c r="M45" s="100">
        <f t="shared" si="2"/>
        <v>83.685063269915744</v>
      </c>
      <c r="N45" s="100">
        <f t="shared" si="1"/>
        <v>59.096729763656541</v>
      </c>
    </row>
    <row r="46" spans="1:14" x14ac:dyDescent="0.25">
      <c r="A46" s="96" t="s">
        <v>177</v>
      </c>
      <c r="B46" s="98">
        <v>77.248084000000006</v>
      </c>
      <c r="C46" s="98">
        <v>261.69307900000001</v>
      </c>
      <c r="D46" s="98">
        <v>765.07350900000006</v>
      </c>
      <c r="E46" s="98">
        <v>2794.483385</v>
      </c>
      <c r="F46" s="98">
        <v>2235.4047599999999</v>
      </c>
      <c r="G46" s="98">
        <v>1498.3677110000001</v>
      </c>
      <c r="H46" s="98">
        <v>668.62883899999997</v>
      </c>
      <c r="I46" s="98">
        <v>994.80225099999996</v>
      </c>
      <c r="J46" s="99">
        <v>42</v>
      </c>
      <c r="K46" s="99">
        <v>40</v>
      </c>
      <c r="L46" s="100">
        <f t="shared" si="0"/>
        <v>0.31780204435008558</v>
      </c>
      <c r="M46" s="100">
        <f t="shared" si="2"/>
        <v>84.002865314265833</v>
      </c>
      <c r="N46" s="100">
        <f t="shared" si="1"/>
        <v>238.76966967879744</v>
      </c>
    </row>
    <row r="47" spans="1:14" x14ac:dyDescent="0.25">
      <c r="A47" s="96" t="s">
        <v>153</v>
      </c>
      <c r="B47" s="98">
        <v>191.04436699999999</v>
      </c>
      <c r="C47" s="98">
        <v>141.78942599999999</v>
      </c>
      <c r="D47" s="98">
        <v>685.45832700000005</v>
      </c>
      <c r="E47" s="98">
        <v>2847.9252740000002</v>
      </c>
      <c r="F47" s="98">
        <v>2674.1136219999999</v>
      </c>
      <c r="G47" s="98">
        <v>2660.7988350000001</v>
      </c>
      <c r="H47" s="98">
        <v>2487.8785950000001</v>
      </c>
      <c r="I47" s="98">
        <v>2720.240499</v>
      </c>
      <c r="J47" s="99">
        <v>43</v>
      </c>
      <c r="K47" s="99">
        <v>39</v>
      </c>
      <c r="L47" s="100">
        <f t="shared" si="0"/>
        <v>0.2847308854310226</v>
      </c>
      <c r="M47" s="100">
        <f t="shared" si="2"/>
        <v>84.28759619969685</v>
      </c>
      <c r="N47" s="100">
        <f t="shared" si="1"/>
        <v>-25.781938391305726</v>
      </c>
    </row>
    <row r="48" spans="1:14" x14ac:dyDescent="0.25">
      <c r="A48" s="96" t="s">
        <v>166</v>
      </c>
      <c r="B48" s="98">
        <v>77.944940000000003</v>
      </c>
      <c r="C48" s="98">
        <v>91.743740000000003</v>
      </c>
      <c r="D48" s="98">
        <v>664.941551</v>
      </c>
      <c r="E48" s="98">
        <v>1242.4609559999999</v>
      </c>
      <c r="F48" s="98">
        <v>1390.9716969999999</v>
      </c>
      <c r="G48" s="98">
        <v>1436.1133709999999</v>
      </c>
      <c r="H48" s="98">
        <v>1094.6559749999999</v>
      </c>
      <c r="I48" s="98">
        <v>1264.3089560000001</v>
      </c>
      <c r="J48" s="99">
        <v>44</v>
      </c>
      <c r="K48" s="99">
        <v>50</v>
      </c>
      <c r="L48" s="100">
        <f t="shared" si="0"/>
        <v>0.27620847120602193</v>
      </c>
      <c r="M48" s="100">
        <f t="shared" si="2"/>
        <v>84.563804670902869</v>
      </c>
      <c r="N48" s="100">
        <f t="shared" si="1"/>
        <v>17.703265920789725</v>
      </c>
    </row>
    <row r="49" spans="1:14" x14ac:dyDescent="0.25">
      <c r="A49" s="96" t="s">
        <v>190</v>
      </c>
      <c r="B49" s="98">
        <v>104.944272</v>
      </c>
      <c r="C49" s="98">
        <v>204.97844900000001</v>
      </c>
      <c r="D49" s="98">
        <v>642.02687100000003</v>
      </c>
      <c r="E49" s="98">
        <v>1595.2550960000001</v>
      </c>
      <c r="F49" s="98">
        <v>2187.2174110000001</v>
      </c>
      <c r="G49" s="98">
        <v>2906.5354040000002</v>
      </c>
      <c r="H49" s="98">
        <v>2071.5312589999999</v>
      </c>
      <c r="I49" s="98">
        <v>3312.0975640000001</v>
      </c>
      <c r="J49" s="99">
        <v>45</v>
      </c>
      <c r="K49" s="99">
        <v>46</v>
      </c>
      <c r="L49" s="100">
        <f t="shared" si="0"/>
        <v>0.26668999740714933</v>
      </c>
      <c r="M49" s="100">
        <f t="shared" si="2"/>
        <v>84.830494668310024</v>
      </c>
      <c r="N49" s="100">
        <f t="shared" si="1"/>
        <v>95.321235826953966</v>
      </c>
    </row>
    <row r="50" spans="1:14" x14ac:dyDescent="0.25">
      <c r="A50" s="96" t="s">
        <v>139</v>
      </c>
      <c r="B50" s="98">
        <v>56.792292000000003</v>
      </c>
      <c r="C50" s="98">
        <v>138.02877000000001</v>
      </c>
      <c r="D50" s="98">
        <v>615.54229800000007</v>
      </c>
      <c r="E50" s="98">
        <v>1312.3623110000001</v>
      </c>
      <c r="F50" s="98">
        <v>1082.520929</v>
      </c>
      <c r="G50" s="98">
        <v>1296.0266770000001</v>
      </c>
      <c r="H50" s="98">
        <v>1013.998371</v>
      </c>
      <c r="I50" s="98">
        <v>1825.3676479999999</v>
      </c>
      <c r="J50" s="99">
        <v>46</v>
      </c>
      <c r="K50" s="99">
        <v>49</v>
      </c>
      <c r="L50" s="100">
        <f t="shared" si="0"/>
        <v>0.2556886343431734</v>
      </c>
      <c r="M50" s="100">
        <f t="shared" si="2"/>
        <v>85.086183302653197</v>
      </c>
      <c r="N50" s="100">
        <f t="shared" si="1"/>
        <v>143.04137962947507</v>
      </c>
    </row>
    <row r="51" spans="1:14" x14ac:dyDescent="0.25">
      <c r="A51" s="96" t="s">
        <v>31</v>
      </c>
      <c r="B51" s="98">
        <v>109.946417</v>
      </c>
      <c r="C51" s="98">
        <v>242.28422499999999</v>
      </c>
      <c r="D51" s="98">
        <v>606.60226899999998</v>
      </c>
      <c r="E51" s="98">
        <v>2081.502387</v>
      </c>
      <c r="F51" s="98">
        <v>1732.55294</v>
      </c>
      <c r="G51" s="98">
        <v>1993.301643</v>
      </c>
      <c r="H51" s="98">
        <v>1604.808368</v>
      </c>
      <c r="I51" s="98">
        <v>1789.63302</v>
      </c>
      <c r="J51" s="99">
        <v>47</v>
      </c>
      <c r="K51" s="99">
        <v>43</v>
      </c>
      <c r="L51" s="100">
        <f t="shared" si="0"/>
        <v>0.25197505720407903</v>
      </c>
      <c r="M51" s="100">
        <f t="shared" si="2"/>
        <v>85.338158359857275</v>
      </c>
      <c r="N51" s="100">
        <f t="shared" si="1"/>
        <v>120.36573051762115</v>
      </c>
    </row>
    <row r="52" spans="1:14" x14ac:dyDescent="0.25">
      <c r="A52" s="96" t="s">
        <v>55</v>
      </c>
      <c r="B52" s="98">
        <v>143.60240200000001</v>
      </c>
      <c r="C52" s="98">
        <v>112.837597</v>
      </c>
      <c r="D52" s="98">
        <v>502.64506999999998</v>
      </c>
      <c r="E52" s="98">
        <v>1539.0795009999999</v>
      </c>
      <c r="F52" s="98">
        <v>1484.717621</v>
      </c>
      <c r="G52" s="98">
        <v>1059.3307050000001</v>
      </c>
      <c r="H52" s="98">
        <v>612.02125699999999</v>
      </c>
      <c r="I52" s="98">
        <v>879.41922699999998</v>
      </c>
      <c r="J52" s="99">
        <v>48</v>
      </c>
      <c r="K52" s="99">
        <v>48</v>
      </c>
      <c r="L52" s="100">
        <f t="shared" si="0"/>
        <v>0.20879252640348817</v>
      </c>
      <c r="M52" s="100">
        <f t="shared" si="2"/>
        <v>85.54695088626076</v>
      </c>
      <c r="N52" s="100">
        <f t="shared" si="1"/>
        <v>-21.42360056066472</v>
      </c>
    </row>
    <row r="53" spans="1:14" x14ac:dyDescent="0.25">
      <c r="A53" s="96" t="s">
        <v>146</v>
      </c>
      <c r="B53" s="98">
        <v>21.316663999999999</v>
      </c>
      <c r="C53" s="98">
        <v>125.52169499999999</v>
      </c>
      <c r="D53" s="98">
        <v>499.83921399999997</v>
      </c>
      <c r="E53" s="98">
        <v>1578.419625</v>
      </c>
      <c r="F53" s="98">
        <v>0</v>
      </c>
      <c r="G53" s="98">
        <v>0</v>
      </c>
      <c r="H53" s="98">
        <v>0</v>
      </c>
      <c r="I53" s="98">
        <v>0</v>
      </c>
      <c r="J53" s="99">
        <v>49</v>
      </c>
      <c r="K53" s="99">
        <v>47</v>
      </c>
      <c r="L53" s="100">
        <f t="shared" si="0"/>
        <v>0.20762700862975492</v>
      </c>
      <c r="M53" s="100">
        <f t="shared" si="2"/>
        <v>85.754577894890517</v>
      </c>
      <c r="N53" s="100">
        <f t="shared" si="1"/>
        <v>488.84305255268828</v>
      </c>
    </row>
    <row r="54" spans="1:14" x14ac:dyDescent="0.25">
      <c r="A54" s="96" t="s">
        <v>65</v>
      </c>
      <c r="B54" s="98">
        <v>143.26052899999999</v>
      </c>
      <c r="C54" s="98">
        <v>141.14338000000001</v>
      </c>
      <c r="D54" s="98">
        <v>472.28602899999998</v>
      </c>
      <c r="E54" s="98">
        <v>1756.6858870000001</v>
      </c>
      <c r="F54" s="98">
        <v>2452.7961070000001</v>
      </c>
      <c r="G54" s="98">
        <v>1835.654374</v>
      </c>
      <c r="H54" s="98">
        <v>2365.5061479999999</v>
      </c>
      <c r="I54" s="98">
        <v>2742.4127199999998</v>
      </c>
      <c r="J54" s="99">
        <v>50</v>
      </c>
      <c r="K54" s="99">
        <v>44</v>
      </c>
      <c r="L54" s="100">
        <f t="shared" si="0"/>
        <v>0.1961817573978813</v>
      </c>
      <c r="M54" s="100">
        <f t="shared" si="2"/>
        <v>85.950759652288397</v>
      </c>
      <c r="N54" s="100">
        <f t="shared" si="1"/>
        <v>-1.477831343202693</v>
      </c>
    </row>
    <row r="55" spans="1:14" x14ac:dyDescent="0.25">
      <c r="A55" s="96" t="s">
        <v>168</v>
      </c>
      <c r="B55" s="98">
        <v>37.865727999999997</v>
      </c>
      <c r="C55" s="98">
        <v>226.20764500000001</v>
      </c>
      <c r="D55" s="98">
        <v>428.38616200000001</v>
      </c>
      <c r="E55" s="98">
        <v>514.25805000000003</v>
      </c>
      <c r="F55" s="98">
        <v>317.849851</v>
      </c>
      <c r="G55" s="98">
        <v>584.72145999999998</v>
      </c>
      <c r="H55" s="98">
        <v>498.49005499999998</v>
      </c>
      <c r="I55" s="98">
        <v>329.71096799999998</v>
      </c>
      <c r="J55" s="99">
        <v>51</v>
      </c>
      <c r="K55" s="99">
        <v>71</v>
      </c>
      <c r="L55" s="100">
        <f t="shared" si="0"/>
        <v>0.17794629725558425</v>
      </c>
      <c r="M55" s="100">
        <f t="shared" si="2"/>
        <v>86.128705949543985</v>
      </c>
      <c r="N55" s="100">
        <f t="shared" si="1"/>
        <v>497.39415283392947</v>
      </c>
    </row>
    <row r="56" spans="1:14" x14ac:dyDescent="0.25">
      <c r="A56" s="96" t="s">
        <v>47</v>
      </c>
      <c r="B56" s="98">
        <v>34.886845000000001</v>
      </c>
      <c r="C56" s="98">
        <v>152.54072600000001</v>
      </c>
      <c r="D56" s="98">
        <v>408.022873</v>
      </c>
      <c r="E56" s="98">
        <v>781.018912</v>
      </c>
      <c r="F56" s="98">
        <v>1005.425712</v>
      </c>
      <c r="G56" s="98">
        <v>1014.7318330000001</v>
      </c>
      <c r="H56" s="98">
        <v>591.09404600000005</v>
      </c>
      <c r="I56" s="98">
        <v>596.36382200000003</v>
      </c>
      <c r="J56" s="99">
        <v>52</v>
      </c>
      <c r="K56" s="99">
        <v>57</v>
      </c>
      <c r="L56" s="100">
        <f t="shared" si="0"/>
        <v>0.1694876396262667</v>
      </c>
      <c r="M56" s="100">
        <f t="shared" si="2"/>
        <v>86.298193589170253</v>
      </c>
      <c r="N56" s="100">
        <f t="shared" si="1"/>
        <v>337.24425639521149</v>
      </c>
    </row>
    <row r="57" spans="1:14" x14ac:dyDescent="0.25">
      <c r="A57" s="96" t="s">
        <v>70</v>
      </c>
      <c r="B57" s="98">
        <v>124.88840399999999</v>
      </c>
      <c r="C57" s="98">
        <v>140.735614</v>
      </c>
      <c r="D57" s="98">
        <v>404.97323</v>
      </c>
      <c r="E57" s="98">
        <v>774.68791799999997</v>
      </c>
      <c r="F57" s="98">
        <v>998.19401500000004</v>
      </c>
      <c r="G57" s="98">
        <v>625.26978499999996</v>
      </c>
      <c r="H57" s="98">
        <v>254.625756</v>
      </c>
      <c r="I57" s="98">
        <v>365.11718100000002</v>
      </c>
      <c r="J57" s="99">
        <v>53</v>
      </c>
      <c r="K57" s="99">
        <v>59</v>
      </c>
      <c r="L57" s="100">
        <f t="shared" si="0"/>
        <v>0.16822085575708698</v>
      </c>
      <c r="M57" s="100">
        <f t="shared" si="2"/>
        <v>86.466414444927338</v>
      </c>
      <c r="N57" s="100">
        <f t="shared" si="1"/>
        <v>12.68909641923201</v>
      </c>
    </row>
    <row r="58" spans="1:14" x14ac:dyDescent="0.25">
      <c r="A58" s="96" t="s">
        <v>173</v>
      </c>
      <c r="B58" s="98">
        <v>42.740485</v>
      </c>
      <c r="C58" s="98">
        <v>54.05097</v>
      </c>
      <c r="D58" s="98">
        <v>361.45526000000007</v>
      </c>
      <c r="E58" s="98">
        <v>753.529357</v>
      </c>
      <c r="F58" s="98">
        <v>1002.847951</v>
      </c>
      <c r="G58" s="98">
        <v>705.204611</v>
      </c>
      <c r="H58" s="98">
        <v>714.538049</v>
      </c>
      <c r="I58" s="98">
        <v>1219.6044179999999</v>
      </c>
      <c r="J58" s="99">
        <v>54</v>
      </c>
      <c r="K58" s="99">
        <v>60</v>
      </c>
      <c r="L58" s="100">
        <f t="shared" si="0"/>
        <v>0.1501440308908823</v>
      </c>
      <c r="M58" s="100">
        <f t="shared" si="2"/>
        <v>86.616558475818223</v>
      </c>
      <c r="N58" s="100">
        <f t="shared" si="1"/>
        <v>26.463164842420483</v>
      </c>
    </row>
    <row r="59" spans="1:14" x14ac:dyDescent="0.25">
      <c r="A59" s="96" t="s">
        <v>1035</v>
      </c>
      <c r="B59" s="98">
        <v>20.23696</v>
      </c>
      <c r="C59" s="98">
        <v>171.90041400000001</v>
      </c>
      <c r="D59" s="98">
        <v>350.18158500000004</v>
      </c>
      <c r="E59" s="98">
        <v>644.02395100000001</v>
      </c>
      <c r="F59" s="98">
        <v>431.33237600000001</v>
      </c>
      <c r="G59" s="98">
        <v>473.60853100000003</v>
      </c>
      <c r="H59" s="98">
        <v>515.97215300000005</v>
      </c>
      <c r="I59" s="98">
        <v>520.77078200000005</v>
      </c>
      <c r="J59" s="99">
        <v>55</v>
      </c>
      <c r="K59" s="99">
        <v>66</v>
      </c>
      <c r="L59" s="100">
        <f t="shared" si="0"/>
        <v>0.14546108615394923</v>
      </c>
      <c r="M59" s="100">
        <f t="shared" si="2"/>
        <v>86.762019561972167</v>
      </c>
      <c r="N59" s="100">
        <f t="shared" si="1"/>
        <v>749.43792941232289</v>
      </c>
    </row>
    <row r="60" spans="1:14" x14ac:dyDescent="0.25">
      <c r="A60" s="96" t="s">
        <v>79</v>
      </c>
      <c r="B60" s="98">
        <v>52.792116999999998</v>
      </c>
      <c r="C60" s="98">
        <v>79.252729000000002</v>
      </c>
      <c r="D60" s="98">
        <v>316.32901099999998</v>
      </c>
      <c r="E60" s="98">
        <v>930.87246400000004</v>
      </c>
      <c r="F60" s="98">
        <v>598.44861900000001</v>
      </c>
      <c r="G60" s="98">
        <v>444.68809800000002</v>
      </c>
      <c r="H60" s="98">
        <v>483.88910800000002</v>
      </c>
      <c r="I60" s="98">
        <v>517.64471300000002</v>
      </c>
      <c r="J60" s="99">
        <v>56</v>
      </c>
      <c r="K60" s="99">
        <v>53</v>
      </c>
      <c r="L60" s="100">
        <f t="shared" si="0"/>
        <v>0.13139914687993814</v>
      </c>
      <c r="M60" s="100">
        <f t="shared" si="2"/>
        <v>86.89341870885211</v>
      </c>
      <c r="N60" s="100">
        <f t="shared" si="1"/>
        <v>50.122278672779885</v>
      </c>
    </row>
    <row r="61" spans="1:14" x14ac:dyDescent="0.25">
      <c r="A61" s="96" t="s">
        <v>176</v>
      </c>
      <c r="B61" s="98">
        <v>36.366053000000001</v>
      </c>
      <c r="C61" s="98">
        <v>163.68328</v>
      </c>
      <c r="D61" s="98">
        <v>303.15350899999999</v>
      </c>
      <c r="E61" s="98">
        <v>1066.0889079999999</v>
      </c>
      <c r="F61" s="98">
        <v>1601.6592840000001</v>
      </c>
      <c r="G61" s="98">
        <v>895.65326700000003</v>
      </c>
      <c r="H61" s="98">
        <v>1026.7079739999999</v>
      </c>
      <c r="I61" s="98">
        <v>1538.328495</v>
      </c>
      <c r="J61" s="99">
        <v>57</v>
      </c>
      <c r="K61" s="99">
        <v>51</v>
      </c>
      <c r="L61" s="100">
        <f t="shared" si="0"/>
        <v>0.12592620680074029</v>
      </c>
      <c r="M61" s="100">
        <f t="shared" si="2"/>
        <v>87.019344915652852</v>
      </c>
      <c r="N61" s="100">
        <f t="shared" si="1"/>
        <v>350.09910753856076</v>
      </c>
    </row>
    <row r="62" spans="1:14" x14ac:dyDescent="0.25">
      <c r="A62" s="96" t="s">
        <v>49</v>
      </c>
      <c r="B62" s="98">
        <v>55.538345</v>
      </c>
      <c r="C62" s="98">
        <v>61.771287000000001</v>
      </c>
      <c r="D62" s="98">
        <v>279.85713199999998</v>
      </c>
      <c r="E62" s="98">
        <v>780.40344600000003</v>
      </c>
      <c r="F62" s="98">
        <v>606.93685900000003</v>
      </c>
      <c r="G62" s="98">
        <v>627.42554700000005</v>
      </c>
      <c r="H62" s="98">
        <v>544.06574999999998</v>
      </c>
      <c r="I62" s="98">
        <v>1006.29246</v>
      </c>
      <c r="J62" s="99">
        <v>58</v>
      </c>
      <c r="K62" s="99">
        <v>58</v>
      </c>
      <c r="L62" s="100">
        <f t="shared" si="0"/>
        <v>0.11624918080329419</v>
      </c>
      <c r="M62" s="100">
        <f t="shared" si="2"/>
        <v>87.135594096456146</v>
      </c>
      <c r="N62" s="100">
        <f t="shared" si="1"/>
        <v>11.222772302631636</v>
      </c>
    </row>
    <row r="63" spans="1:14" x14ac:dyDescent="0.25">
      <c r="A63" s="96" t="s">
        <v>141</v>
      </c>
      <c r="B63" s="98">
        <v>53.603971000000001</v>
      </c>
      <c r="C63" s="98">
        <v>77.465266</v>
      </c>
      <c r="D63" s="98">
        <v>249.92716799999999</v>
      </c>
      <c r="E63" s="98">
        <v>695.93087600000001</v>
      </c>
      <c r="F63" s="98">
        <v>838.35377700000004</v>
      </c>
      <c r="G63" s="98">
        <v>632.67861100000005</v>
      </c>
      <c r="H63" s="98">
        <v>655.287147</v>
      </c>
      <c r="I63" s="98">
        <v>530.49379899999997</v>
      </c>
      <c r="J63" s="99">
        <v>59</v>
      </c>
      <c r="K63" s="99">
        <v>63</v>
      </c>
      <c r="L63" s="100">
        <f t="shared" si="0"/>
        <v>0.1038166450604778</v>
      </c>
      <c r="M63" s="100">
        <f t="shared" si="2"/>
        <v>87.239410741516622</v>
      </c>
      <c r="N63" s="100">
        <f t="shared" si="1"/>
        <v>44.514043558452038</v>
      </c>
    </row>
    <row r="64" spans="1:14" x14ac:dyDescent="0.25">
      <c r="A64" s="96" t="s">
        <v>188</v>
      </c>
      <c r="B64" s="98">
        <v>44.812973</v>
      </c>
      <c r="C64" s="98">
        <v>58.496234000000001</v>
      </c>
      <c r="D64" s="98">
        <v>249.34799600000002</v>
      </c>
      <c r="E64" s="98">
        <v>681.08858399999997</v>
      </c>
      <c r="F64" s="98">
        <v>848.05166699999995</v>
      </c>
      <c r="G64" s="98">
        <v>1054.6474499999999</v>
      </c>
      <c r="H64" s="98">
        <v>1402.233013</v>
      </c>
      <c r="I64" s="98">
        <v>3098.0462050000001</v>
      </c>
      <c r="J64" s="99">
        <v>60</v>
      </c>
      <c r="K64" s="99">
        <v>64</v>
      </c>
      <c r="L64" s="100">
        <f t="shared" si="0"/>
        <v>0.10357606419672408</v>
      </c>
      <c r="M64" s="100">
        <f t="shared" si="2"/>
        <v>87.342986805713352</v>
      </c>
      <c r="N64" s="100">
        <f t="shared" si="1"/>
        <v>30.534151349431788</v>
      </c>
    </row>
    <row r="65" spans="1:14" x14ac:dyDescent="0.25">
      <c r="A65" s="96" t="s">
        <v>149</v>
      </c>
      <c r="B65" s="98">
        <v>31.524798000000001</v>
      </c>
      <c r="C65" s="98">
        <v>51.383296999999999</v>
      </c>
      <c r="D65" s="98">
        <v>247.03867899999997</v>
      </c>
      <c r="E65" s="98">
        <v>709.48710100000005</v>
      </c>
      <c r="F65" s="98">
        <v>321.26910900000001</v>
      </c>
      <c r="G65" s="98">
        <v>194.187986</v>
      </c>
      <c r="H65" s="98">
        <v>218.86530200000001</v>
      </c>
      <c r="I65" s="98">
        <v>475.33582000000001</v>
      </c>
      <c r="J65" s="99">
        <v>61</v>
      </c>
      <c r="K65" s="99">
        <v>62</v>
      </c>
      <c r="L65" s="100">
        <f t="shared" si="0"/>
        <v>0.10261680256366651</v>
      </c>
      <c r="M65" s="100">
        <f t="shared" si="2"/>
        <v>87.445603608277025</v>
      </c>
      <c r="N65" s="100">
        <f t="shared" si="1"/>
        <v>62.993263271663146</v>
      </c>
    </row>
    <row r="66" spans="1:14" x14ac:dyDescent="0.25">
      <c r="A66" s="96" t="s">
        <v>118</v>
      </c>
      <c r="B66" s="98">
        <v>75.570121999999998</v>
      </c>
      <c r="C66" s="98">
        <v>70.231335999999999</v>
      </c>
      <c r="D66" s="98">
        <v>243.98600599999997</v>
      </c>
      <c r="E66" s="98">
        <v>839.989195</v>
      </c>
      <c r="F66" s="98">
        <v>703.47062400000004</v>
      </c>
      <c r="G66" s="98">
        <v>837.29247899999996</v>
      </c>
      <c r="H66" s="98">
        <v>722.95268499999997</v>
      </c>
      <c r="I66" s="98">
        <v>587.95030299999996</v>
      </c>
      <c r="J66" s="99">
        <v>62</v>
      </c>
      <c r="K66" s="99">
        <v>55</v>
      </c>
      <c r="L66" s="100">
        <f t="shared" si="0"/>
        <v>0.10134876007007612</v>
      </c>
      <c r="M66" s="100">
        <f t="shared" si="2"/>
        <v>87.546952368347107</v>
      </c>
      <c r="N66" s="100">
        <f t="shared" si="1"/>
        <v>-7.0646782864794089</v>
      </c>
    </row>
    <row r="67" spans="1:14" x14ac:dyDescent="0.25">
      <c r="A67" s="96" t="s">
        <v>120</v>
      </c>
      <c r="B67" s="98">
        <v>48.526012999999999</v>
      </c>
      <c r="C67" s="98">
        <v>60.149559000000004</v>
      </c>
      <c r="D67" s="98">
        <v>238.223207</v>
      </c>
      <c r="E67" s="98">
        <v>725.280125</v>
      </c>
      <c r="F67" s="98">
        <v>601.83836299999996</v>
      </c>
      <c r="G67" s="98">
        <v>1008.3786700000001</v>
      </c>
      <c r="H67" s="98">
        <v>1172.659793</v>
      </c>
      <c r="I67" s="98">
        <v>1088.3454200000001</v>
      </c>
      <c r="J67" s="99">
        <v>63</v>
      </c>
      <c r="K67" s="99">
        <v>61</v>
      </c>
      <c r="L67" s="100">
        <f t="shared" si="0"/>
        <v>9.8954964857152841E-2</v>
      </c>
      <c r="M67" s="100">
        <f t="shared" si="2"/>
        <v>87.645907333204264</v>
      </c>
      <c r="N67" s="100">
        <f t="shared" si="1"/>
        <v>23.953226901208645</v>
      </c>
    </row>
    <row r="68" spans="1:14" x14ac:dyDescent="0.25">
      <c r="A68" s="96" t="s">
        <v>182</v>
      </c>
      <c r="B68" s="98">
        <v>84.341235999999995</v>
      </c>
      <c r="C68" s="98">
        <v>58.457047000000003</v>
      </c>
      <c r="D68" s="98">
        <v>233.91567499999996</v>
      </c>
      <c r="E68" s="98">
        <v>915.00241600000004</v>
      </c>
      <c r="F68" s="98">
        <v>1165.1155659999999</v>
      </c>
      <c r="G68" s="98">
        <v>1121.7503850000001</v>
      </c>
      <c r="H68" s="98">
        <v>1105.0443990000001</v>
      </c>
      <c r="I68" s="98">
        <v>1620.059667</v>
      </c>
      <c r="J68" s="99">
        <v>64</v>
      </c>
      <c r="K68" s="99">
        <v>54</v>
      </c>
      <c r="L68" s="100">
        <f t="shared" si="0"/>
        <v>9.7165669502393109E-2</v>
      </c>
      <c r="M68" s="100">
        <f t="shared" si="2"/>
        <v>87.743073002706652</v>
      </c>
      <c r="N68" s="100">
        <f t="shared" si="1"/>
        <v>-30.689838360917538</v>
      </c>
    </row>
    <row r="69" spans="1:14" x14ac:dyDescent="0.25">
      <c r="A69" s="96" t="s">
        <v>154</v>
      </c>
      <c r="B69" s="98">
        <v>35.832101999999999</v>
      </c>
      <c r="C69" s="98">
        <v>71.078976999999995</v>
      </c>
      <c r="D69" s="98">
        <v>227.28979500000003</v>
      </c>
      <c r="E69" s="98">
        <v>829.220145</v>
      </c>
      <c r="F69" s="98">
        <v>695.10501499999998</v>
      </c>
      <c r="G69" s="98">
        <v>614.93264799999997</v>
      </c>
      <c r="H69" s="98">
        <v>559.46420599999999</v>
      </c>
      <c r="I69" s="98">
        <v>584.35698100000002</v>
      </c>
      <c r="J69" s="99">
        <v>65</v>
      </c>
      <c r="K69" s="99">
        <v>56</v>
      </c>
      <c r="L69" s="100">
        <f t="shared" ref="L69:L132" si="3">D69/$D$233*100</f>
        <v>9.4413361149211936E-2</v>
      </c>
      <c r="M69" s="100">
        <f t="shared" si="2"/>
        <v>87.837486363855859</v>
      </c>
      <c r="N69" s="100">
        <f t="shared" ref="N69:N132" si="4">(C69-B69)/B69*100</f>
        <v>98.366752249142394</v>
      </c>
    </row>
    <row r="70" spans="1:14" x14ac:dyDescent="0.25">
      <c r="A70" s="96" t="s">
        <v>156</v>
      </c>
      <c r="B70" s="98">
        <v>55.354737</v>
      </c>
      <c r="C70" s="98">
        <v>25.85577</v>
      </c>
      <c r="D70" s="98">
        <v>216.728072</v>
      </c>
      <c r="E70" s="98">
        <v>988.70071399999995</v>
      </c>
      <c r="F70" s="98">
        <v>1213.023369</v>
      </c>
      <c r="G70" s="98">
        <v>328.621758</v>
      </c>
      <c r="H70" s="98">
        <v>88.716171000000003</v>
      </c>
      <c r="I70" s="98">
        <v>101.08125699999999</v>
      </c>
      <c r="J70" s="99">
        <v>66</v>
      </c>
      <c r="K70" s="99">
        <v>52</v>
      </c>
      <c r="L70" s="100">
        <f t="shared" si="3"/>
        <v>9.0026152440800977E-2</v>
      </c>
      <c r="M70" s="100">
        <f t="shared" si="2"/>
        <v>87.927512516296659</v>
      </c>
      <c r="N70" s="100">
        <f t="shared" si="4"/>
        <v>-53.290772567485959</v>
      </c>
    </row>
    <row r="71" spans="1:14" x14ac:dyDescent="0.25">
      <c r="A71" s="96" t="s">
        <v>66</v>
      </c>
      <c r="B71" s="98">
        <v>75.727492999999996</v>
      </c>
      <c r="C71" s="98">
        <v>11.660919</v>
      </c>
      <c r="D71" s="98">
        <v>214.031195</v>
      </c>
      <c r="E71" s="98">
        <v>411.66288300000002</v>
      </c>
      <c r="F71" s="98">
        <v>343.968256</v>
      </c>
      <c r="G71" s="98">
        <v>284.32927599999999</v>
      </c>
      <c r="H71" s="98">
        <v>216.08610300000001</v>
      </c>
      <c r="I71" s="98">
        <v>934.08508400000005</v>
      </c>
      <c r="J71" s="99">
        <v>67</v>
      </c>
      <c r="K71" s="99">
        <v>78</v>
      </c>
      <c r="L71" s="100">
        <f t="shared" si="3"/>
        <v>8.8905903191704674E-2</v>
      </c>
      <c r="M71" s="100">
        <f t="shared" ref="M71:M134" si="5">M70+L71</f>
        <v>88.01641841948836</v>
      </c>
      <c r="N71" s="100">
        <f t="shared" si="4"/>
        <v>-84.601472281671874</v>
      </c>
    </row>
    <row r="72" spans="1:14" x14ac:dyDescent="0.25">
      <c r="A72" s="96" t="s">
        <v>144</v>
      </c>
      <c r="B72" s="98">
        <v>7.1445530000000002</v>
      </c>
      <c r="C72" s="98">
        <v>15.038461</v>
      </c>
      <c r="D72" s="98">
        <v>196.34322100000003</v>
      </c>
      <c r="E72" s="98">
        <v>486.27391699999998</v>
      </c>
      <c r="F72" s="98">
        <v>333.60553399999998</v>
      </c>
      <c r="G72" s="98">
        <v>649.625494</v>
      </c>
      <c r="H72" s="98">
        <v>542.31531299999995</v>
      </c>
      <c r="I72" s="98">
        <v>1189.3458410000001</v>
      </c>
      <c r="J72" s="99">
        <v>68</v>
      </c>
      <c r="K72" s="99">
        <v>74</v>
      </c>
      <c r="L72" s="100">
        <f t="shared" si="3"/>
        <v>8.1558538224175595E-2</v>
      </c>
      <c r="M72" s="100">
        <f t="shared" si="5"/>
        <v>88.097976957712532</v>
      </c>
      <c r="N72" s="100">
        <f t="shared" si="4"/>
        <v>110.48847982511991</v>
      </c>
    </row>
    <row r="73" spans="1:14" x14ac:dyDescent="0.25">
      <c r="A73" s="96" t="s">
        <v>96</v>
      </c>
      <c r="B73" s="98">
        <v>36.304600999999998</v>
      </c>
      <c r="C73" s="98">
        <v>29.376577999999999</v>
      </c>
      <c r="D73" s="98">
        <v>187.51049899999998</v>
      </c>
      <c r="E73" s="98">
        <v>487.53149400000001</v>
      </c>
      <c r="F73" s="98">
        <v>472.43398400000001</v>
      </c>
      <c r="G73" s="98">
        <v>640.62051199999996</v>
      </c>
      <c r="H73" s="98">
        <v>199.904685</v>
      </c>
      <c r="I73" s="98">
        <v>272.83146399999998</v>
      </c>
      <c r="J73" s="99">
        <v>69</v>
      </c>
      <c r="K73" s="99">
        <v>73</v>
      </c>
      <c r="L73" s="100">
        <f t="shared" si="3"/>
        <v>7.7889535081660577E-2</v>
      </c>
      <c r="M73" s="100">
        <f t="shared" si="5"/>
        <v>88.175866492794199</v>
      </c>
      <c r="N73" s="100">
        <f t="shared" si="4"/>
        <v>-19.083044047226959</v>
      </c>
    </row>
    <row r="74" spans="1:14" x14ac:dyDescent="0.25">
      <c r="A74" s="96" t="s">
        <v>54</v>
      </c>
      <c r="B74" s="98">
        <v>14.458815</v>
      </c>
      <c r="C74" s="98">
        <v>4.1851760000000002</v>
      </c>
      <c r="D74" s="98">
        <v>174.28224000000003</v>
      </c>
      <c r="E74" s="98">
        <v>186.73677900000001</v>
      </c>
      <c r="F74" s="98">
        <v>72.930314999999993</v>
      </c>
      <c r="G74" s="98">
        <v>66.087450000000004</v>
      </c>
      <c r="H74" s="98">
        <v>91.379953999999998</v>
      </c>
      <c r="I74" s="98">
        <v>83.938428999999999</v>
      </c>
      <c r="J74" s="99">
        <v>70</v>
      </c>
      <c r="K74" s="99">
        <v>106</v>
      </c>
      <c r="L74" s="100">
        <f t="shared" si="3"/>
        <v>7.2394680399151368E-2</v>
      </c>
      <c r="M74" s="100">
        <f t="shared" si="5"/>
        <v>88.248261173193356</v>
      </c>
      <c r="N74" s="100">
        <f t="shared" si="4"/>
        <v>-71.05450204598371</v>
      </c>
    </row>
    <row r="75" spans="1:14" x14ac:dyDescent="0.25">
      <c r="A75" s="96" t="s">
        <v>150</v>
      </c>
      <c r="B75" s="98">
        <v>11.942228999999999</v>
      </c>
      <c r="C75" s="98">
        <v>12.512677</v>
      </c>
      <c r="D75" s="98">
        <v>174.26824499999998</v>
      </c>
      <c r="E75" s="98">
        <v>345.63360399999999</v>
      </c>
      <c r="F75" s="98">
        <v>169.54517000000001</v>
      </c>
      <c r="G75" s="98">
        <v>146.57225500000001</v>
      </c>
      <c r="H75" s="98">
        <v>224.22483399999999</v>
      </c>
      <c r="I75" s="98">
        <v>431.52709900000002</v>
      </c>
      <c r="J75" s="99">
        <v>71</v>
      </c>
      <c r="K75" s="99">
        <v>86</v>
      </c>
      <c r="L75" s="100">
        <f t="shared" si="3"/>
        <v>7.238886704976942E-2</v>
      </c>
      <c r="M75" s="100">
        <f t="shared" si="5"/>
        <v>88.320650040243123</v>
      </c>
      <c r="N75" s="100">
        <f t="shared" si="4"/>
        <v>4.7767297043123254</v>
      </c>
    </row>
    <row r="76" spans="1:14" x14ac:dyDescent="0.25">
      <c r="A76" s="96" t="s">
        <v>124</v>
      </c>
      <c r="B76" s="98">
        <v>35.614409000000002</v>
      </c>
      <c r="C76" s="98">
        <v>51.380735000000001</v>
      </c>
      <c r="D76" s="98">
        <v>169.02002099999999</v>
      </c>
      <c r="E76" s="98">
        <v>502.87541099999999</v>
      </c>
      <c r="F76" s="98">
        <v>393.63177899999999</v>
      </c>
      <c r="G76" s="98">
        <v>330.35136799999998</v>
      </c>
      <c r="H76" s="98">
        <v>291.05072100000001</v>
      </c>
      <c r="I76" s="98">
        <v>322.11852099999999</v>
      </c>
      <c r="J76" s="99">
        <v>72</v>
      </c>
      <c r="K76" s="99">
        <v>72</v>
      </c>
      <c r="L76" s="100">
        <f t="shared" si="3"/>
        <v>7.0208819908172224E-2</v>
      </c>
      <c r="M76" s="100">
        <f t="shared" si="5"/>
        <v>88.390858860151297</v>
      </c>
      <c r="N76" s="100">
        <f t="shared" si="4"/>
        <v>44.26951462257874</v>
      </c>
    </row>
    <row r="77" spans="1:14" x14ac:dyDescent="0.25">
      <c r="A77" s="96" t="s">
        <v>123</v>
      </c>
      <c r="B77" s="98">
        <v>14.237079</v>
      </c>
      <c r="C77" s="98">
        <v>59.588648999999997</v>
      </c>
      <c r="D77" s="98">
        <v>168.13166799999999</v>
      </c>
      <c r="E77" s="98">
        <v>539.54492300000004</v>
      </c>
      <c r="F77" s="98">
        <v>260.66348900000003</v>
      </c>
      <c r="G77" s="98">
        <v>261.17112200000003</v>
      </c>
      <c r="H77" s="98">
        <v>291.18983700000001</v>
      </c>
      <c r="I77" s="98">
        <v>366.569166</v>
      </c>
      <c r="J77" s="99">
        <v>73</v>
      </c>
      <c r="K77" s="99">
        <v>70</v>
      </c>
      <c r="L77" s="100">
        <f t="shared" si="3"/>
        <v>6.9839809092631724E-2</v>
      </c>
      <c r="M77" s="100">
        <f t="shared" si="5"/>
        <v>88.460698669243925</v>
      </c>
      <c r="N77" s="100">
        <f t="shared" si="4"/>
        <v>318.54546849111392</v>
      </c>
    </row>
    <row r="78" spans="1:14" x14ac:dyDescent="0.25">
      <c r="A78" s="96" t="s">
        <v>111</v>
      </c>
      <c r="B78" s="98">
        <v>40.966062999999998</v>
      </c>
      <c r="C78" s="98">
        <v>47.724259000000004</v>
      </c>
      <c r="D78" s="98">
        <v>160.31614999999999</v>
      </c>
      <c r="E78" s="98">
        <v>616.04926899999998</v>
      </c>
      <c r="F78" s="98">
        <v>581.06394699999998</v>
      </c>
      <c r="G78" s="98">
        <v>537.53258500000004</v>
      </c>
      <c r="H78" s="98">
        <v>480.77841599999999</v>
      </c>
      <c r="I78" s="98">
        <v>459.20543400000003</v>
      </c>
      <c r="J78" s="99">
        <v>74</v>
      </c>
      <c r="K78" s="99">
        <v>67</v>
      </c>
      <c r="L78" s="100">
        <f t="shared" si="3"/>
        <v>6.6593339872567672E-2</v>
      </c>
      <c r="M78" s="100">
        <f t="shared" si="5"/>
        <v>88.527292009116493</v>
      </c>
      <c r="N78" s="100">
        <f t="shared" si="4"/>
        <v>16.497060017702957</v>
      </c>
    </row>
    <row r="79" spans="1:14" x14ac:dyDescent="0.25">
      <c r="A79" s="96" t="s">
        <v>38</v>
      </c>
      <c r="B79" s="98">
        <v>27.325008</v>
      </c>
      <c r="C79" s="98">
        <v>12.844810000000001</v>
      </c>
      <c r="D79" s="98">
        <v>153.71056999999999</v>
      </c>
      <c r="E79" s="98">
        <v>216.38843</v>
      </c>
      <c r="F79" s="98">
        <v>263.323014</v>
      </c>
      <c r="G79" s="98">
        <v>287.90099099999998</v>
      </c>
      <c r="H79" s="98">
        <v>200.04673</v>
      </c>
      <c r="I79" s="98">
        <v>276.39903099999998</v>
      </c>
      <c r="J79" s="99">
        <v>75</v>
      </c>
      <c r="K79" s="99">
        <v>102</v>
      </c>
      <c r="L79" s="100">
        <f t="shared" si="3"/>
        <v>6.3849463887550334E-2</v>
      </c>
      <c r="M79" s="100">
        <f t="shared" si="5"/>
        <v>88.591141473004043</v>
      </c>
      <c r="N79" s="100">
        <f t="shared" si="4"/>
        <v>-52.992474878689876</v>
      </c>
    </row>
    <row r="80" spans="1:14" x14ac:dyDescent="0.25">
      <c r="A80" s="96" t="s">
        <v>134</v>
      </c>
      <c r="B80" s="98">
        <v>18.607092000000002</v>
      </c>
      <c r="C80" s="98">
        <v>50.801614999999998</v>
      </c>
      <c r="D80" s="98">
        <v>146.166855</v>
      </c>
      <c r="E80" s="98">
        <v>589.99537399999997</v>
      </c>
      <c r="F80" s="98">
        <v>587.78418199999999</v>
      </c>
      <c r="G80" s="98">
        <v>447.249505</v>
      </c>
      <c r="H80" s="98">
        <v>347.28747800000002</v>
      </c>
      <c r="I80" s="98">
        <v>1091.613053</v>
      </c>
      <c r="J80" s="99">
        <v>76</v>
      </c>
      <c r="K80" s="99">
        <v>68</v>
      </c>
      <c r="L80" s="100">
        <f t="shared" si="3"/>
        <v>6.0715898261774107E-2</v>
      </c>
      <c r="M80" s="100">
        <f t="shared" si="5"/>
        <v>88.65185737126582</v>
      </c>
      <c r="N80" s="100">
        <f t="shared" si="4"/>
        <v>173.02286139069983</v>
      </c>
    </row>
    <row r="81" spans="1:14" x14ac:dyDescent="0.25">
      <c r="A81" s="96" t="s">
        <v>33</v>
      </c>
      <c r="B81" s="98">
        <v>59.210726999999999</v>
      </c>
      <c r="C81" s="98">
        <v>60.932881000000002</v>
      </c>
      <c r="D81" s="98">
        <v>144.382744</v>
      </c>
      <c r="E81" s="98">
        <v>550.31114400000001</v>
      </c>
      <c r="F81" s="98">
        <v>488.53570100000002</v>
      </c>
      <c r="G81" s="98">
        <v>546.80037300000004</v>
      </c>
      <c r="H81" s="98">
        <v>507.425723</v>
      </c>
      <c r="I81" s="98">
        <v>416.03517299999999</v>
      </c>
      <c r="J81" s="99">
        <v>77</v>
      </c>
      <c r="K81" s="99">
        <v>69</v>
      </c>
      <c r="L81" s="100">
        <f t="shared" si="3"/>
        <v>5.9974800685557446E-2</v>
      </c>
      <c r="M81" s="100">
        <f t="shared" si="5"/>
        <v>88.711832171951372</v>
      </c>
      <c r="N81" s="100">
        <f t="shared" si="4"/>
        <v>2.9085168976222895</v>
      </c>
    </row>
    <row r="82" spans="1:14" x14ac:dyDescent="0.25">
      <c r="A82" s="96" t="s">
        <v>730</v>
      </c>
      <c r="B82" s="98">
        <v>2.0793729999999999</v>
      </c>
      <c r="C82" s="98">
        <v>118.216553</v>
      </c>
      <c r="D82" s="98">
        <v>137.14750900000001</v>
      </c>
      <c r="E82" s="98">
        <v>56.928310000000003</v>
      </c>
      <c r="F82" s="98">
        <v>78.999463000000006</v>
      </c>
      <c r="G82" s="98">
        <v>218.49669800000001</v>
      </c>
      <c r="H82" s="98">
        <v>111.151015</v>
      </c>
      <c r="I82" s="98">
        <v>114.593745</v>
      </c>
      <c r="J82" s="99">
        <v>78</v>
      </c>
      <c r="K82" s="99">
        <v>125</v>
      </c>
      <c r="L82" s="100">
        <f t="shared" si="3"/>
        <v>5.6969373824864396E-2</v>
      </c>
      <c r="M82" s="100">
        <f t="shared" si="5"/>
        <v>88.768801545776242</v>
      </c>
      <c r="N82" s="100">
        <f t="shared" si="4"/>
        <v>5585.2018853760246</v>
      </c>
    </row>
    <row r="83" spans="1:14" x14ac:dyDescent="0.25">
      <c r="A83" s="96" t="s">
        <v>58</v>
      </c>
      <c r="B83" s="98">
        <v>40.574565</v>
      </c>
      <c r="C83" s="98">
        <v>22.666360000000001</v>
      </c>
      <c r="D83" s="98">
        <v>123.52024</v>
      </c>
      <c r="E83" s="98">
        <v>654.41036799999995</v>
      </c>
      <c r="F83" s="98">
        <v>620.27270599999997</v>
      </c>
      <c r="G83" s="98">
        <v>314.855773</v>
      </c>
      <c r="H83" s="98">
        <v>149.129785</v>
      </c>
      <c r="I83" s="98">
        <v>490.623965</v>
      </c>
      <c r="J83" s="99">
        <v>79</v>
      </c>
      <c r="K83" s="99">
        <v>65</v>
      </c>
      <c r="L83" s="100">
        <f t="shared" si="3"/>
        <v>5.1308775338361909E-2</v>
      </c>
      <c r="M83" s="100">
        <f t="shared" si="5"/>
        <v>88.820110321114598</v>
      </c>
      <c r="N83" s="100">
        <f t="shared" si="4"/>
        <v>-44.136529867911086</v>
      </c>
    </row>
    <row r="84" spans="1:14" x14ac:dyDescent="0.25">
      <c r="A84" s="96" t="s">
        <v>180</v>
      </c>
      <c r="B84" s="98">
        <v>53.353862999999997</v>
      </c>
      <c r="C84" s="98">
        <v>27.347868999999999</v>
      </c>
      <c r="D84" s="98">
        <v>121.332069</v>
      </c>
      <c r="E84" s="98">
        <v>435.16141900000002</v>
      </c>
      <c r="F84" s="98">
        <v>582.31796699999995</v>
      </c>
      <c r="G84" s="98">
        <v>543.52938600000004</v>
      </c>
      <c r="H84" s="98">
        <v>370.35224299999999</v>
      </c>
      <c r="I84" s="98">
        <v>1332.6942300000001</v>
      </c>
      <c r="J84" s="99">
        <v>80</v>
      </c>
      <c r="K84" s="99">
        <v>76</v>
      </c>
      <c r="L84" s="100">
        <f t="shared" si="3"/>
        <v>5.0399836250800883E-2</v>
      </c>
      <c r="M84" s="100">
        <f t="shared" si="5"/>
        <v>88.870510157365402</v>
      </c>
      <c r="N84" s="100">
        <f t="shared" si="4"/>
        <v>-48.742476247689879</v>
      </c>
    </row>
    <row r="85" spans="1:14" x14ac:dyDescent="0.25">
      <c r="A85" s="96" t="s">
        <v>32</v>
      </c>
      <c r="B85" s="98">
        <v>2.8530479999999998</v>
      </c>
      <c r="C85" s="98">
        <v>106.272879</v>
      </c>
      <c r="D85" s="98">
        <v>119.35061</v>
      </c>
      <c r="E85" s="98">
        <v>228.517672</v>
      </c>
      <c r="F85" s="98">
        <v>46.456021</v>
      </c>
      <c r="G85" s="98">
        <v>98.740358000000001</v>
      </c>
      <c r="H85" s="98">
        <v>70.487386999999998</v>
      </c>
      <c r="I85" s="98">
        <v>40.611373</v>
      </c>
      <c r="J85" s="99">
        <v>81</v>
      </c>
      <c r="K85" s="99">
        <v>99</v>
      </c>
      <c r="L85" s="100">
        <f t="shared" si="3"/>
        <v>4.9576762763628456E-2</v>
      </c>
      <c r="M85" s="100">
        <f t="shared" si="5"/>
        <v>88.920086920129037</v>
      </c>
      <c r="N85" s="100">
        <f t="shared" si="4"/>
        <v>3624.8892763108088</v>
      </c>
    </row>
    <row r="86" spans="1:14" x14ac:dyDescent="0.25">
      <c r="A86" s="96" t="s">
        <v>106</v>
      </c>
      <c r="B86" s="98">
        <v>13.815319000000001</v>
      </c>
      <c r="C86" s="98">
        <v>33.093311</v>
      </c>
      <c r="D86" s="98">
        <v>109.695668</v>
      </c>
      <c r="E86" s="98">
        <v>215.493269</v>
      </c>
      <c r="F86" s="98">
        <v>160.761459</v>
      </c>
      <c r="G86" s="98">
        <v>234.295098</v>
      </c>
      <c r="H86" s="98">
        <v>159.161542</v>
      </c>
      <c r="I86" s="98">
        <v>151.312916</v>
      </c>
      <c r="J86" s="99">
        <v>82</v>
      </c>
      <c r="K86" s="99">
        <v>103</v>
      </c>
      <c r="L86" s="100">
        <f t="shared" si="3"/>
        <v>4.5566219633345395E-2</v>
      </c>
      <c r="M86" s="100">
        <f t="shared" si="5"/>
        <v>88.965653139762381</v>
      </c>
      <c r="N86" s="100">
        <f t="shared" si="4"/>
        <v>139.54069392100172</v>
      </c>
    </row>
    <row r="87" spans="1:14" x14ac:dyDescent="0.25">
      <c r="A87" s="96" t="s">
        <v>160</v>
      </c>
      <c r="B87" s="98">
        <v>18.715406999999999</v>
      </c>
      <c r="C87" s="98">
        <v>33.092576999999999</v>
      </c>
      <c r="D87" s="98">
        <v>109.56606600000001</v>
      </c>
      <c r="E87" s="98">
        <v>279.65400299999999</v>
      </c>
      <c r="F87" s="98">
        <v>536.78549499999997</v>
      </c>
      <c r="G87" s="98">
        <v>451.665052</v>
      </c>
      <c r="H87" s="98">
        <v>637.67438800000002</v>
      </c>
      <c r="I87" s="98">
        <v>417.12069500000001</v>
      </c>
      <c r="J87" s="99">
        <v>83</v>
      </c>
      <c r="K87" s="99">
        <v>94</v>
      </c>
      <c r="L87" s="100">
        <f t="shared" si="3"/>
        <v>4.5512384570351651E-2</v>
      </c>
      <c r="M87" s="100">
        <f t="shared" si="5"/>
        <v>89.011165524332739</v>
      </c>
      <c r="N87" s="100">
        <f t="shared" si="4"/>
        <v>76.819969771429498</v>
      </c>
    </row>
    <row r="88" spans="1:14" x14ac:dyDescent="0.25">
      <c r="A88" s="96" t="s">
        <v>71</v>
      </c>
      <c r="B88" s="98">
        <v>18.724663</v>
      </c>
      <c r="C88" s="98">
        <v>12.330902</v>
      </c>
      <c r="D88" s="98">
        <v>108.35482799999998</v>
      </c>
      <c r="E88" s="98">
        <v>268.58979499999998</v>
      </c>
      <c r="F88" s="98">
        <v>395.03464500000001</v>
      </c>
      <c r="G88" s="98">
        <v>483.87852900000001</v>
      </c>
      <c r="H88" s="98">
        <v>286.55093499999998</v>
      </c>
      <c r="I88" s="98">
        <v>1134.7963560000001</v>
      </c>
      <c r="J88" s="99">
        <v>84</v>
      </c>
      <c r="K88" s="99">
        <v>95</v>
      </c>
      <c r="L88" s="100">
        <f t="shared" si="3"/>
        <v>4.5009251331432368E-2</v>
      </c>
      <c r="M88" s="100">
        <f t="shared" si="5"/>
        <v>89.056174775664175</v>
      </c>
      <c r="N88" s="100">
        <f t="shared" si="4"/>
        <v>-34.146200655253445</v>
      </c>
    </row>
    <row r="89" spans="1:14" x14ac:dyDescent="0.25">
      <c r="A89" s="96" t="s">
        <v>155</v>
      </c>
      <c r="B89" s="98">
        <v>26.801969</v>
      </c>
      <c r="C89" s="98">
        <v>34.352497999999997</v>
      </c>
      <c r="D89" s="98">
        <v>103.897221</v>
      </c>
      <c r="E89" s="98">
        <v>368.49292500000001</v>
      </c>
      <c r="F89" s="98">
        <v>360.43810000000002</v>
      </c>
      <c r="G89" s="98">
        <v>402.87586700000003</v>
      </c>
      <c r="H89" s="98">
        <v>472.50828899999999</v>
      </c>
      <c r="I89" s="98">
        <v>458.86469099999999</v>
      </c>
      <c r="J89" s="99">
        <v>85</v>
      </c>
      <c r="K89" s="99">
        <v>82</v>
      </c>
      <c r="L89" s="100">
        <f t="shared" si="3"/>
        <v>4.3157616683461242E-2</v>
      </c>
      <c r="M89" s="100">
        <f t="shared" si="5"/>
        <v>89.099332392347634</v>
      </c>
      <c r="N89" s="100">
        <f t="shared" si="4"/>
        <v>28.171545903959512</v>
      </c>
    </row>
    <row r="90" spans="1:14" x14ac:dyDescent="0.25">
      <c r="A90" s="96" t="s">
        <v>53</v>
      </c>
      <c r="B90" s="98">
        <v>27.336023000000001</v>
      </c>
      <c r="C90" s="98">
        <v>17.186513999999999</v>
      </c>
      <c r="D90" s="98">
        <v>99.041229999999999</v>
      </c>
      <c r="E90" s="98">
        <v>328.73346800000002</v>
      </c>
      <c r="F90" s="98">
        <v>148.82691199999999</v>
      </c>
      <c r="G90" s="98">
        <v>73.066519999999997</v>
      </c>
      <c r="H90" s="98">
        <v>42.800151</v>
      </c>
      <c r="I90" s="98">
        <v>249.459993</v>
      </c>
      <c r="J90" s="99">
        <v>86</v>
      </c>
      <c r="K90" s="99">
        <v>87</v>
      </c>
      <c r="L90" s="100">
        <f t="shared" si="3"/>
        <v>4.1140498264130881E-2</v>
      </c>
      <c r="M90" s="100">
        <f t="shared" si="5"/>
        <v>89.140472890611761</v>
      </c>
      <c r="N90" s="100">
        <f t="shared" si="4"/>
        <v>-37.128696445711952</v>
      </c>
    </row>
    <row r="91" spans="1:14" x14ac:dyDescent="0.25">
      <c r="A91" s="96" t="s">
        <v>57</v>
      </c>
      <c r="B91" s="98">
        <v>3.8786179999999999</v>
      </c>
      <c r="C91" s="98">
        <v>5.4531489999999998</v>
      </c>
      <c r="D91" s="98">
        <v>98.358653999999987</v>
      </c>
      <c r="E91" s="98">
        <v>251.24875499999999</v>
      </c>
      <c r="F91" s="98">
        <v>25.407923</v>
      </c>
      <c r="G91" s="98">
        <v>13.328147</v>
      </c>
      <c r="H91" s="98">
        <v>52.689732999999997</v>
      </c>
      <c r="I91" s="98">
        <v>12.653619000000001</v>
      </c>
      <c r="J91" s="99">
        <v>87</v>
      </c>
      <c r="K91" s="99">
        <v>96</v>
      </c>
      <c r="L91" s="100">
        <f t="shared" si="3"/>
        <v>4.0856964661578309E-2</v>
      </c>
      <c r="M91" s="100">
        <f t="shared" si="5"/>
        <v>89.181329855273333</v>
      </c>
      <c r="N91" s="100">
        <f t="shared" si="4"/>
        <v>40.595155284691607</v>
      </c>
    </row>
    <row r="92" spans="1:14" x14ac:dyDescent="0.25">
      <c r="A92" s="96" t="s">
        <v>9</v>
      </c>
      <c r="B92" s="98">
        <v>8.3128410000000006</v>
      </c>
      <c r="C92" s="98">
        <v>19.441870999999999</v>
      </c>
      <c r="D92" s="98">
        <v>95.478526999999985</v>
      </c>
      <c r="E92" s="98">
        <v>325.45461799999998</v>
      </c>
      <c r="F92" s="98">
        <v>289.47697899999997</v>
      </c>
      <c r="G92" s="98">
        <v>288.70879300000001</v>
      </c>
      <c r="H92" s="98">
        <v>562.62818200000004</v>
      </c>
      <c r="I92" s="98">
        <v>163.74220700000001</v>
      </c>
      <c r="J92" s="99">
        <v>88</v>
      </c>
      <c r="K92" s="99">
        <v>89</v>
      </c>
      <c r="L92" s="100">
        <f t="shared" si="3"/>
        <v>3.9660595635830374E-2</v>
      </c>
      <c r="M92" s="100">
        <f t="shared" si="5"/>
        <v>89.22099045090917</v>
      </c>
      <c r="N92" s="100">
        <f t="shared" si="4"/>
        <v>133.87757566877553</v>
      </c>
    </row>
    <row r="93" spans="1:14" x14ac:dyDescent="0.25">
      <c r="A93" s="96" t="s">
        <v>107</v>
      </c>
      <c r="B93" s="98">
        <v>28.254541</v>
      </c>
      <c r="C93" s="98">
        <v>31.848015</v>
      </c>
      <c r="D93" s="98">
        <v>95.092149000000006</v>
      </c>
      <c r="E93" s="98">
        <v>399.83403399999997</v>
      </c>
      <c r="F93" s="98">
        <v>297.320651</v>
      </c>
      <c r="G93" s="98">
        <v>403.55128000000002</v>
      </c>
      <c r="H93" s="98">
        <v>311.05898000000002</v>
      </c>
      <c r="I93" s="98">
        <v>272.81079999999997</v>
      </c>
      <c r="J93" s="99">
        <v>89</v>
      </c>
      <c r="K93" s="99">
        <v>79</v>
      </c>
      <c r="L93" s="100">
        <f t="shared" si="3"/>
        <v>3.9500099007928058E-2</v>
      </c>
      <c r="M93" s="100">
        <f t="shared" si="5"/>
        <v>89.260490549917094</v>
      </c>
      <c r="N93" s="100">
        <f t="shared" si="4"/>
        <v>12.718217577839969</v>
      </c>
    </row>
    <row r="94" spans="1:14" x14ac:dyDescent="0.25">
      <c r="A94" s="96" t="s">
        <v>103</v>
      </c>
      <c r="B94" s="98">
        <v>36.427846000000002</v>
      </c>
      <c r="C94" s="98">
        <v>7.9567620000000003</v>
      </c>
      <c r="D94" s="98">
        <v>94.305249000000003</v>
      </c>
      <c r="E94" s="98">
        <v>351.83255700000001</v>
      </c>
      <c r="F94" s="98">
        <v>411.58803699999999</v>
      </c>
      <c r="G94" s="98">
        <v>267.94702999999998</v>
      </c>
      <c r="H94" s="98">
        <v>230.389768</v>
      </c>
      <c r="I94" s="98">
        <v>294.79996199999999</v>
      </c>
      <c r="J94" s="99">
        <v>90</v>
      </c>
      <c r="K94" s="99">
        <v>84</v>
      </c>
      <c r="L94" s="100">
        <f t="shared" si="3"/>
        <v>3.9173230509989936E-2</v>
      </c>
      <c r="M94" s="100">
        <f t="shared" si="5"/>
        <v>89.299663780427082</v>
      </c>
      <c r="N94" s="100">
        <f t="shared" si="4"/>
        <v>-78.157473269212787</v>
      </c>
    </row>
    <row r="95" spans="1:14" x14ac:dyDescent="0.25">
      <c r="A95" s="96" t="s">
        <v>211</v>
      </c>
      <c r="B95" s="98">
        <v>0.43323499999999998</v>
      </c>
      <c r="C95" s="98">
        <v>9.5984580000000008</v>
      </c>
      <c r="D95" s="98">
        <v>93.900367999999986</v>
      </c>
      <c r="E95" s="98">
        <v>289.16620899999998</v>
      </c>
      <c r="F95" s="98">
        <v>12.610125</v>
      </c>
      <c r="G95" s="98">
        <v>14.076497</v>
      </c>
      <c r="H95" s="98">
        <v>50.135171999999997</v>
      </c>
      <c r="I95" s="98">
        <v>174.25966500000001</v>
      </c>
      <c r="J95" s="99">
        <v>91</v>
      </c>
      <c r="K95" s="99">
        <v>93</v>
      </c>
      <c r="L95" s="100">
        <f t="shared" si="3"/>
        <v>3.900504796543066E-2</v>
      </c>
      <c r="M95" s="100">
        <f t="shared" si="5"/>
        <v>89.338668828392514</v>
      </c>
      <c r="N95" s="100">
        <f t="shared" si="4"/>
        <v>2115.5315244613203</v>
      </c>
    </row>
    <row r="96" spans="1:14" x14ac:dyDescent="0.25">
      <c r="A96" s="96" t="s">
        <v>132</v>
      </c>
      <c r="B96" s="98">
        <v>5.8527630000000004</v>
      </c>
      <c r="C96" s="98">
        <v>49.769582999999997</v>
      </c>
      <c r="D96" s="98">
        <v>92.305872999999991</v>
      </c>
      <c r="E96" s="98">
        <v>163.40086199999999</v>
      </c>
      <c r="F96" s="98">
        <v>205.052764</v>
      </c>
      <c r="G96" s="98">
        <v>154.016167</v>
      </c>
      <c r="H96" s="98">
        <v>184.78875300000001</v>
      </c>
      <c r="I96" s="98">
        <v>137.01856799999999</v>
      </c>
      <c r="J96" s="99">
        <v>92</v>
      </c>
      <c r="K96" s="99">
        <v>108</v>
      </c>
      <c r="L96" s="100">
        <f t="shared" si="3"/>
        <v>3.8342714523290806E-2</v>
      </c>
      <c r="M96" s="100">
        <f t="shared" si="5"/>
        <v>89.37701154291581</v>
      </c>
      <c r="N96" s="100">
        <f t="shared" si="4"/>
        <v>750.36047077252215</v>
      </c>
    </row>
    <row r="97" spans="1:14" x14ac:dyDescent="0.25">
      <c r="A97" s="96" t="s">
        <v>108</v>
      </c>
      <c r="B97" s="98">
        <v>7.0417050000000003</v>
      </c>
      <c r="C97" s="98">
        <v>19.743003000000002</v>
      </c>
      <c r="D97" s="98">
        <v>91.839193000000009</v>
      </c>
      <c r="E97" s="98">
        <v>327.96505400000001</v>
      </c>
      <c r="F97" s="98">
        <v>0</v>
      </c>
      <c r="G97" s="98">
        <v>0</v>
      </c>
      <c r="H97" s="98">
        <v>0</v>
      </c>
      <c r="I97" s="98">
        <v>0</v>
      </c>
      <c r="J97" s="99">
        <v>93</v>
      </c>
      <c r="K97" s="99">
        <v>88</v>
      </c>
      <c r="L97" s="100">
        <f t="shared" si="3"/>
        <v>3.8148861440792693E-2</v>
      </c>
      <c r="M97" s="100">
        <f t="shared" si="5"/>
        <v>89.415160404356598</v>
      </c>
      <c r="N97" s="100">
        <f t="shared" si="4"/>
        <v>180.37248081253051</v>
      </c>
    </row>
    <row r="98" spans="1:14" x14ac:dyDescent="0.25">
      <c r="A98" s="96" t="s">
        <v>109</v>
      </c>
      <c r="B98" s="98">
        <v>28.277269</v>
      </c>
      <c r="C98" s="98">
        <v>24.935993</v>
      </c>
      <c r="D98" s="98">
        <v>89.192053999999999</v>
      </c>
      <c r="E98" s="98">
        <v>429.08104300000002</v>
      </c>
      <c r="F98" s="98">
        <v>213.88537600000001</v>
      </c>
      <c r="G98" s="98">
        <v>302.19706100000002</v>
      </c>
      <c r="H98" s="98">
        <v>415.54830700000002</v>
      </c>
      <c r="I98" s="98">
        <v>213.81051400000001</v>
      </c>
      <c r="J98" s="99">
        <v>94</v>
      </c>
      <c r="K98" s="99">
        <v>77</v>
      </c>
      <c r="L98" s="100">
        <f t="shared" si="3"/>
        <v>3.7049272739860639E-2</v>
      </c>
      <c r="M98" s="100">
        <f t="shared" si="5"/>
        <v>89.452209677096462</v>
      </c>
      <c r="N98" s="100">
        <f t="shared" si="4"/>
        <v>-11.816119866455281</v>
      </c>
    </row>
    <row r="99" spans="1:14" x14ac:dyDescent="0.25">
      <c r="A99" s="96" t="s">
        <v>12</v>
      </c>
      <c r="B99" s="98">
        <v>26.137043999999999</v>
      </c>
      <c r="C99" s="98">
        <v>29.274471999999999</v>
      </c>
      <c r="D99" s="98">
        <v>81.120177999999996</v>
      </c>
      <c r="E99" s="98">
        <v>317.87165700000003</v>
      </c>
      <c r="F99" s="98">
        <v>264.17781600000001</v>
      </c>
      <c r="G99" s="98">
        <v>331.23684800000001</v>
      </c>
      <c r="H99" s="98">
        <v>380.85957000000002</v>
      </c>
      <c r="I99" s="98">
        <v>140.956142</v>
      </c>
      <c r="J99" s="99">
        <v>95</v>
      </c>
      <c r="K99" s="99">
        <v>91</v>
      </c>
      <c r="L99" s="100">
        <f t="shared" si="3"/>
        <v>3.369631558690242E-2</v>
      </c>
      <c r="M99" s="100">
        <f t="shared" si="5"/>
        <v>89.485905992683371</v>
      </c>
      <c r="N99" s="100">
        <f t="shared" si="4"/>
        <v>12.00375987429948</v>
      </c>
    </row>
    <row r="100" spans="1:14" x14ac:dyDescent="0.25">
      <c r="A100" s="96" t="s">
        <v>220</v>
      </c>
      <c r="B100" s="98">
        <v>11.536647</v>
      </c>
      <c r="C100" s="98">
        <v>16.395077000000001</v>
      </c>
      <c r="D100" s="98">
        <v>80.139026999999999</v>
      </c>
      <c r="E100" s="98">
        <v>435.90734600000002</v>
      </c>
      <c r="F100" s="98">
        <v>779.67308200000002</v>
      </c>
      <c r="G100" s="98">
        <v>671.894767</v>
      </c>
      <c r="H100" s="98">
        <v>583.850461</v>
      </c>
      <c r="I100" s="98">
        <v>991.02729899999997</v>
      </c>
      <c r="J100" s="99">
        <v>96</v>
      </c>
      <c r="K100" s="99">
        <v>75</v>
      </c>
      <c r="L100" s="100">
        <f t="shared" si="3"/>
        <v>3.3288757633388011E-2</v>
      </c>
      <c r="M100" s="100">
        <f t="shared" si="5"/>
        <v>89.519194750316757</v>
      </c>
      <c r="N100" s="100">
        <f t="shared" si="4"/>
        <v>42.113016026233616</v>
      </c>
    </row>
    <row r="101" spans="1:14" x14ac:dyDescent="0.25">
      <c r="A101" s="96" t="s">
        <v>142</v>
      </c>
      <c r="B101" s="98">
        <v>34.234079999999999</v>
      </c>
      <c r="C101" s="98">
        <v>25.341888999999998</v>
      </c>
      <c r="D101" s="98">
        <v>70.824703</v>
      </c>
      <c r="E101" s="98">
        <v>323.740093</v>
      </c>
      <c r="F101" s="98">
        <v>480.22135300000002</v>
      </c>
      <c r="G101" s="98">
        <v>215.05290600000001</v>
      </c>
      <c r="H101" s="98">
        <v>306.681648</v>
      </c>
      <c r="I101" s="98">
        <v>333.47235899999998</v>
      </c>
      <c r="J101" s="99">
        <v>97</v>
      </c>
      <c r="K101" s="99">
        <v>90</v>
      </c>
      <c r="L101" s="100">
        <f t="shared" si="3"/>
        <v>2.9419702994693066E-2</v>
      </c>
      <c r="M101" s="100">
        <f t="shared" si="5"/>
        <v>89.548614453311444</v>
      </c>
      <c r="N101" s="100">
        <f t="shared" si="4"/>
        <v>-25.974674943798696</v>
      </c>
    </row>
    <row r="102" spans="1:14" x14ac:dyDescent="0.25">
      <c r="A102" s="96" t="s">
        <v>419</v>
      </c>
      <c r="B102" s="98">
        <v>25.950977999999999</v>
      </c>
      <c r="C102" s="98">
        <v>45.666449</v>
      </c>
      <c r="D102" s="98">
        <v>70.001820000000009</v>
      </c>
      <c r="E102" s="98">
        <v>209.18806000000001</v>
      </c>
      <c r="F102" s="98">
        <v>70.178914000000006</v>
      </c>
      <c r="G102" s="98">
        <v>58.594771999999999</v>
      </c>
      <c r="H102" s="98">
        <v>63.192466000000003</v>
      </c>
      <c r="I102" s="98">
        <v>78.656908999999999</v>
      </c>
      <c r="J102" s="99">
        <v>98</v>
      </c>
      <c r="K102" s="99">
        <v>105</v>
      </c>
      <c r="L102" s="100">
        <f t="shared" si="3"/>
        <v>2.9077887604950003E-2</v>
      </c>
      <c r="M102" s="100">
        <f t="shared" si="5"/>
        <v>89.5776923409164</v>
      </c>
      <c r="N102" s="100">
        <f t="shared" si="4"/>
        <v>75.97197685574703</v>
      </c>
    </row>
    <row r="103" spans="1:14" x14ac:dyDescent="0.25">
      <c r="A103" s="96" t="s">
        <v>165</v>
      </c>
      <c r="B103" s="98">
        <v>3.1333660000000001</v>
      </c>
      <c r="C103" s="98">
        <v>12.458097</v>
      </c>
      <c r="D103" s="98">
        <v>67.216109000000003</v>
      </c>
      <c r="E103" s="98">
        <v>150.709159</v>
      </c>
      <c r="F103" s="98">
        <v>53.550151999999997</v>
      </c>
      <c r="G103" s="98">
        <v>91.431593000000007</v>
      </c>
      <c r="H103" s="98">
        <v>83.414286000000004</v>
      </c>
      <c r="I103" s="98">
        <v>132.96482599999999</v>
      </c>
      <c r="J103" s="99">
        <v>99</v>
      </c>
      <c r="K103" s="99">
        <v>111</v>
      </c>
      <c r="L103" s="100">
        <f t="shared" si="3"/>
        <v>2.7920737814303518E-2</v>
      </c>
      <c r="M103" s="100">
        <f t="shared" si="5"/>
        <v>89.605613078730698</v>
      </c>
      <c r="N103" s="100">
        <f t="shared" si="4"/>
        <v>297.59469528934699</v>
      </c>
    </row>
    <row r="104" spans="1:14" x14ac:dyDescent="0.25">
      <c r="A104" s="96" t="s">
        <v>80</v>
      </c>
      <c r="B104" s="98">
        <v>26.323575000000002</v>
      </c>
      <c r="C104" s="98">
        <v>12.352128</v>
      </c>
      <c r="D104" s="98">
        <v>66.889035000000007</v>
      </c>
      <c r="E104" s="98">
        <v>248.61555100000001</v>
      </c>
      <c r="F104" s="98">
        <v>254.14993200000001</v>
      </c>
      <c r="G104" s="98">
        <v>163.83418599999999</v>
      </c>
      <c r="H104" s="98">
        <v>179.381359</v>
      </c>
      <c r="I104" s="98">
        <v>223.89083299999999</v>
      </c>
      <c r="J104" s="99">
        <v>100</v>
      </c>
      <c r="K104" s="99">
        <v>97</v>
      </c>
      <c r="L104" s="100">
        <f t="shared" si="3"/>
        <v>2.7784875332292316E-2</v>
      </c>
      <c r="M104" s="100">
        <f t="shared" si="5"/>
        <v>89.633397954062985</v>
      </c>
      <c r="N104" s="100">
        <f t="shared" si="4"/>
        <v>-53.075796125716209</v>
      </c>
    </row>
    <row r="105" spans="1:14" x14ac:dyDescent="0.25">
      <c r="A105" s="96" t="s">
        <v>127</v>
      </c>
      <c r="B105" s="98">
        <v>59.074404000000001</v>
      </c>
      <c r="C105" s="98">
        <v>17.600286000000001</v>
      </c>
      <c r="D105" s="98">
        <v>66.132188999999997</v>
      </c>
      <c r="E105" s="98">
        <v>378.09433300000001</v>
      </c>
      <c r="F105" s="98">
        <v>336.783545</v>
      </c>
      <c r="G105" s="98">
        <v>256.36175700000001</v>
      </c>
      <c r="H105" s="98">
        <v>263.71575100000001</v>
      </c>
      <c r="I105" s="98">
        <v>313.66709900000001</v>
      </c>
      <c r="J105" s="99">
        <v>101</v>
      </c>
      <c r="K105" s="99">
        <v>81</v>
      </c>
      <c r="L105" s="100">
        <f t="shared" si="3"/>
        <v>2.7470490893112647E-2</v>
      </c>
      <c r="M105" s="100">
        <f t="shared" si="5"/>
        <v>89.660868444956094</v>
      </c>
      <c r="N105" s="100">
        <f t="shared" si="4"/>
        <v>-70.206578808649525</v>
      </c>
    </row>
    <row r="106" spans="1:14" x14ac:dyDescent="0.25">
      <c r="A106" s="96" t="s">
        <v>119</v>
      </c>
      <c r="B106" s="98">
        <v>8.0024639999999998</v>
      </c>
      <c r="C106" s="98">
        <v>15.941136</v>
      </c>
      <c r="D106" s="98">
        <v>64.063634000000008</v>
      </c>
      <c r="E106" s="98">
        <v>292.52487500000001</v>
      </c>
      <c r="F106" s="98">
        <v>157.80552700000001</v>
      </c>
      <c r="G106" s="98">
        <v>107.841499</v>
      </c>
      <c r="H106" s="98">
        <v>154.463662</v>
      </c>
      <c r="I106" s="98">
        <v>118.536896</v>
      </c>
      <c r="J106" s="99">
        <v>102</v>
      </c>
      <c r="K106" s="99">
        <v>92</v>
      </c>
      <c r="L106" s="100">
        <f t="shared" si="3"/>
        <v>2.6611238808028903E-2</v>
      </c>
      <c r="M106" s="100">
        <f t="shared" si="5"/>
        <v>89.687479683764124</v>
      </c>
      <c r="N106" s="100">
        <f t="shared" si="4"/>
        <v>99.202845523578745</v>
      </c>
    </row>
    <row r="107" spans="1:14" x14ac:dyDescent="0.25">
      <c r="A107" s="96" t="s">
        <v>164</v>
      </c>
      <c r="B107" s="98">
        <v>43.568316000000003</v>
      </c>
      <c r="C107" s="98">
        <v>21.985296999999999</v>
      </c>
      <c r="D107" s="98">
        <v>62.099276000000003</v>
      </c>
      <c r="E107" s="98">
        <v>351.04902299999998</v>
      </c>
      <c r="F107" s="98">
        <v>240.07970599999999</v>
      </c>
      <c r="G107" s="98">
        <v>318.911112</v>
      </c>
      <c r="H107" s="98">
        <v>232.24922599999999</v>
      </c>
      <c r="I107" s="98">
        <v>458.02310399999999</v>
      </c>
      <c r="J107" s="99">
        <v>103</v>
      </c>
      <c r="K107" s="99">
        <v>85</v>
      </c>
      <c r="L107" s="100">
        <f t="shared" si="3"/>
        <v>2.5795268864106234E-2</v>
      </c>
      <c r="M107" s="100">
        <f t="shared" si="5"/>
        <v>89.713274952628225</v>
      </c>
      <c r="N107" s="100">
        <f t="shared" si="4"/>
        <v>-49.538336528774721</v>
      </c>
    </row>
    <row r="108" spans="1:14" x14ac:dyDescent="0.25">
      <c r="A108" s="96" t="s">
        <v>223</v>
      </c>
      <c r="B108" s="98">
        <v>6.5972949999999999</v>
      </c>
      <c r="C108" s="98">
        <v>18.518401999999998</v>
      </c>
      <c r="D108" s="98">
        <v>60.333263000000002</v>
      </c>
      <c r="E108" s="98">
        <v>98.568758000000003</v>
      </c>
      <c r="F108" s="98">
        <v>114.991668</v>
      </c>
      <c r="G108" s="98">
        <v>117.140935</v>
      </c>
      <c r="H108" s="98">
        <v>96.717661000000007</v>
      </c>
      <c r="I108" s="98">
        <v>107.940862</v>
      </c>
      <c r="J108" s="99">
        <v>104</v>
      </c>
      <c r="K108" s="99">
        <v>116</v>
      </c>
      <c r="L108" s="100">
        <f t="shared" si="3"/>
        <v>2.5061688972570835E-2</v>
      </c>
      <c r="M108" s="100">
        <f t="shared" si="5"/>
        <v>89.738336641600796</v>
      </c>
      <c r="N108" s="100">
        <f t="shared" si="4"/>
        <v>180.69689168060546</v>
      </c>
    </row>
    <row r="109" spans="1:14" x14ac:dyDescent="0.25">
      <c r="A109" s="96" t="s">
        <v>56</v>
      </c>
      <c r="B109" s="98">
        <v>20.752572000000001</v>
      </c>
      <c r="C109" s="98">
        <v>12.138991000000001</v>
      </c>
      <c r="D109" s="98">
        <v>58.323881999999998</v>
      </c>
      <c r="E109" s="98">
        <v>217.98387600000001</v>
      </c>
      <c r="F109" s="98">
        <v>197.78473099999999</v>
      </c>
      <c r="G109" s="98">
        <v>185.231607</v>
      </c>
      <c r="H109" s="98">
        <v>48.898541999999999</v>
      </c>
      <c r="I109" s="98">
        <v>49.405531000000003</v>
      </c>
      <c r="J109" s="99">
        <v>105</v>
      </c>
      <c r="K109" s="99">
        <v>100</v>
      </c>
      <c r="L109" s="100">
        <f t="shared" si="3"/>
        <v>2.422701703299095E-2</v>
      </c>
      <c r="M109" s="100">
        <f t="shared" si="5"/>
        <v>89.762563658633781</v>
      </c>
      <c r="N109" s="100">
        <f t="shared" si="4"/>
        <v>-41.506088980199657</v>
      </c>
    </row>
    <row r="110" spans="1:14" x14ac:dyDescent="0.25">
      <c r="A110" s="96" t="s">
        <v>151</v>
      </c>
      <c r="B110" s="98">
        <v>15.235351</v>
      </c>
      <c r="C110" s="98">
        <v>21.844730999999999</v>
      </c>
      <c r="D110" s="98">
        <v>52.002040999999998</v>
      </c>
      <c r="E110" s="98">
        <v>216.51868300000001</v>
      </c>
      <c r="F110" s="98">
        <v>174.12876299999999</v>
      </c>
      <c r="G110" s="98">
        <v>160.32296400000001</v>
      </c>
      <c r="H110" s="98">
        <v>199.89494500000001</v>
      </c>
      <c r="I110" s="98">
        <v>249.35686100000001</v>
      </c>
      <c r="J110" s="99">
        <v>106</v>
      </c>
      <c r="K110" s="99">
        <v>101</v>
      </c>
      <c r="L110" s="100">
        <f t="shared" si="3"/>
        <v>2.1601002708586746E-2</v>
      </c>
      <c r="M110" s="100">
        <f t="shared" si="5"/>
        <v>89.784164661342373</v>
      </c>
      <c r="N110" s="100">
        <f t="shared" si="4"/>
        <v>43.38186891788709</v>
      </c>
    </row>
    <row r="111" spans="1:14" x14ac:dyDescent="0.25">
      <c r="A111" s="96" t="s">
        <v>161</v>
      </c>
      <c r="B111" s="98">
        <v>1.6118E-2</v>
      </c>
      <c r="C111" s="98">
        <v>14.54054</v>
      </c>
      <c r="D111" s="98">
        <v>50.977611000000003</v>
      </c>
      <c r="E111" s="98">
        <v>49.120282000000003</v>
      </c>
      <c r="F111" s="98">
        <v>0</v>
      </c>
      <c r="G111" s="98">
        <v>0</v>
      </c>
      <c r="H111" s="98">
        <v>4.8209999999999998E-3</v>
      </c>
      <c r="I111" s="98">
        <v>0</v>
      </c>
      <c r="J111" s="99">
        <v>107</v>
      </c>
      <c r="K111" s="99">
        <v>131</v>
      </c>
      <c r="L111" s="100">
        <f t="shared" si="3"/>
        <v>2.1175467195379535E-2</v>
      </c>
      <c r="M111" s="100">
        <f t="shared" si="5"/>
        <v>89.80534012853775</v>
      </c>
      <c r="N111" s="100">
        <f t="shared" si="4"/>
        <v>90113.053728750456</v>
      </c>
    </row>
    <row r="112" spans="1:14" x14ac:dyDescent="0.25">
      <c r="A112" s="96" t="s">
        <v>102</v>
      </c>
      <c r="B112" s="98">
        <v>16.893986000000002</v>
      </c>
      <c r="C112" s="98">
        <v>15.144311</v>
      </c>
      <c r="D112" s="98">
        <v>47.089917999999997</v>
      </c>
      <c r="E112" s="98">
        <v>129.76345699999999</v>
      </c>
      <c r="F112" s="98">
        <v>150.57876300000001</v>
      </c>
      <c r="G112" s="98">
        <v>90.975620000000006</v>
      </c>
      <c r="H112" s="98">
        <v>61.583348000000001</v>
      </c>
      <c r="I112" s="98">
        <v>99.087750999999997</v>
      </c>
      <c r="J112" s="99">
        <v>108</v>
      </c>
      <c r="K112" s="99">
        <v>113</v>
      </c>
      <c r="L112" s="100">
        <f t="shared" si="3"/>
        <v>1.9560567752814312E-2</v>
      </c>
      <c r="M112" s="100">
        <f t="shared" si="5"/>
        <v>89.82490069629057</v>
      </c>
      <c r="N112" s="100">
        <f t="shared" si="4"/>
        <v>-10.356792056060668</v>
      </c>
    </row>
    <row r="113" spans="1:14" x14ac:dyDescent="0.25">
      <c r="A113" s="96" t="s">
        <v>137</v>
      </c>
      <c r="B113" s="98">
        <v>9.830228</v>
      </c>
      <c r="C113" s="98">
        <v>17.655888999999998</v>
      </c>
      <c r="D113" s="98">
        <v>44.421233999999998</v>
      </c>
      <c r="E113" s="98">
        <v>157.009176</v>
      </c>
      <c r="F113" s="98">
        <v>123.483284</v>
      </c>
      <c r="G113" s="98">
        <v>54.379358000000003</v>
      </c>
      <c r="H113" s="98">
        <v>75.461591999999996</v>
      </c>
      <c r="I113" s="98">
        <v>65.172120000000007</v>
      </c>
      <c r="J113" s="99">
        <v>109</v>
      </c>
      <c r="K113" s="99">
        <v>110</v>
      </c>
      <c r="L113" s="100">
        <f t="shared" si="3"/>
        <v>1.8452029526163514E-2</v>
      </c>
      <c r="M113" s="100">
        <f t="shared" si="5"/>
        <v>89.843352725816729</v>
      </c>
      <c r="N113" s="100">
        <f t="shared" si="4"/>
        <v>79.608133198945126</v>
      </c>
    </row>
    <row r="114" spans="1:14" x14ac:dyDescent="0.25">
      <c r="A114" s="96" t="s">
        <v>90</v>
      </c>
      <c r="B114" s="98">
        <v>2.266095</v>
      </c>
      <c r="C114" s="98">
        <v>12.170123</v>
      </c>
      <c r="D114" s="98">
        <v>43.688557000000003</v>
      </c>
      <c r="E114" s="98">
        <v>106.277705</v>
      </c>
      <c r="F114" s="98">
        <v>15.12262</v>
      </c>
      <c r="G114" s="98">
        <v>5.1861329999999999</v>
      </c>
      <c r="H114" s="98">
        <v>6.9293699999999996</v>
      </c>
      <c r="I114" s="98">
        <v>9.1318319999999993</v>
      </c>
      <c r="J114" s="99">
        <v>110</v>
      </c>
      <c r="K114" s="99">
        <v>115</v>
      </c>
      <c r="L114" s="100">
        <f t="shared" si="3"/>
        <v>1.8147684589749979E-2</v>
      </c>
      <c r="M114" s="100">
        <f t="shared" si="5"/>
        <v>89.861500410406478</v>
      </c>
      <c r="N114" s="100">
        <f t="shared" si="4"/>
        <v>437.0526390111624</v>
      </c>
    </row>
    <row r="115" spans="1:14" x14ac:dyDescent="0.25">
      <c r="A115" s="96" t="s">
        <v>94</v>
      </c>
      <c r="B115" s="98">
        <v>4.0841940000000001</v>
      </c>
      <c r="C115" s="98">
        <v>7.2511279999999996</v>
      </c>
      <c r="D115" s="98">
        <v>39.787015000000004</v>
      </c>
      <c r="E115" s="98">
        <v>357.75652400000001</v>
      </c>
      <c r="F115" s="98">
        <v>161.11784599999999</v>
      </c>
      <c r="G115" s="98">
        <v>479.65650299999999</v>
      </c>
      <c r="H115" s="98">
        <v>43.162171999999998</v>
      </c>
      <c r="I115" s="98">
        <v>46.256537999999999</v>
      </c>
      <c r="J115" s="99">
        <v>111</v>
      </c>
      <c r="K115" s="99">
        <v>83</v>
      </c>
      <c r="L115" s="100">
        <f t="shared" si="3"/>
        <v>1.6527032444391587E-2</v>
      </c>
      <c r="M115" s="100">
        <f t="shared" si="5"/>
        <v>89.878027442850865</v>
      </c>
      <c r="N115" s="100">
        <f t="shared" si="4"/>
        <v>77.541223555981901</v>
      </c>
    </row>
    <row r="116" spans="1:14" x14ac:dyDescent="0.25">
      <c r="A116" s="96" t="s">
        <v>101</v>
      </c>
      <c r="B116" s="98">
        <v>10.493898</v>
      </c>
      <c r="C116" s="98">
        <v>16.585781999999998</v>
      </c>
      <c r="D116" s="98">
        <v>39.560002999999995</v>
      </c>
      <c r="E116" s="98">
        <v>132.971825</v>
      </c>
      <c r="F116" s="98">
        <v>32.444355999999999</v>
      </c>
      <c r="G116" s="98">
        <v>34.720548999999998</v>
      </c>
      <c r="H116" s="98">
        <v>52.814272000000003</v>
      </c>
      <c r="I116" s="98">
        <v>29.916820999999999</v>
      </c>
      <c r="J116" s="99">
        <v>112</v>
      </c>
      <c r="K116" s="99">
        <v>112</v>
      </c>
      <c r="L116" s="100">
        <f t="shared" si="3"/>
        <v>1.6432734475839123E-2</v>
      </c>
      <c r="M116" s="100">
        <f t="shared" si="5"/>
        <v>89.894460177326707</v>
      </c>
      <c r="N116" s="100">
        <f t="shared" si="4"/>
        <v>58.051679175841031</v>
      </c>
    </row>
    <row r="117" spans="1:14" x14ac:dyDescent="0.25">
      <c r="A117" s="96" t="s">
        <v>61</v>
      </c>
      <c r="B117" s="98">
        <v>6.931686</v>
      </c>
      <c r="C117" s="98">
        <v>11.008661999999999</v>
      </c>
      <c r="D117" s="98">
        <v>36.011715000000002</v>
      </c>
      <c r="E117" s="98">
        <v>232.19492700000001</v>
      </c>
      <c r="F117" s="98">
        <v>78.593130000000002</v>
      </c>
      <c r="G117" s="98">
        <v>48.965249999999997</v>
      </c>
      <c r="H117" s="98">
        <v>57.185853000000002</v>
      </c>
      <c r="I117" s="98">
        <v>85.784882999999994</v>
      </c>
      <c r="J117" s="99">
        <v>113</v>
      </c>
      <c r="K117" s="99">
        <v>98</v>
      </c>
      <c r="L117" s="100">
        <f t="shared" si="3"/>
        <v>1.4958819659710163E-2</v>
      </c>
      <c r="M117" s="100">
        <f t="shared" si="5"/>
        <v>89.909418996986417</v>
      </c>
      <c r="N117" s="100">
        <f t="shared" si="4"/>
        <v>58.816513038819117</v>
      </c>
    </row>
    <row r="118" spans="1:14" x14ac:dyDescent="0.25">
      <c r="A118" s="96" t="s">
        <v>135</v>
      </c>
      <c r="B118" s="98">
        <v>4.1049769999999999</v>
      </c>
      <c r="C118" s="98">
        <v>21.066103999999999</v>
      </c>
      <c r="D118" s="98">
        <v>34.916089999999997</v>
      </c>
      <c r="E118" s="98">
        <v>184.96040199999999</v>
      </c>
      <c r="F118" s="98">
        <v>110.415267</v>
      </c>
      <c r="G118" s="98">
        <v>254.316596</v>
      </c>
      <c r="H118" s="98">
        <v>235.065</v>
      </c>
      <c r="I118" s="98">
        <v>124.23070800000001</v>
      </c>
      <c r="J118" s="99">
        <v>114</v>
      </c>
      <c r="K118" s="99">
        <v>107</v>
      </c>
      <c r="L118" s="100">
        <f t="shared" si="3"/>
        <v>1.4503710626728256E-2</v>
      </c>
      <c r="M118" s="100">
        <f t="shared" si="5"/>
        <v>89.923922707613144</v>
      </c>
      <c r="N118" s="100">
        <f t="shared" si="4"/>
        <v>413.18445876797841</v>
      </c>
    </row>
    <row r="119" spans="1:14" x14ac:dyDescent="0.25">
      <c r="A119" s="96" t="s">
        <v>147</v>
      </c>
      <c r="B119" s="98">
        <v>8.5972989999999996</v>
      </c>
      <c r="C119" s="98">
        <v>0.36615900000000001</v>
      </c>
      <c r="D119" s="98">
        <v>34.771604000000004</v>
      </c>
      <c r="E119" s="98">
        <v>68.255205000000004</v>
      </c>
      <c r="F119" s="98">
        <v>54.590833000000003</v>
      </c>
      <c r="G119" s="98">
        <v>65.118307000000001</v>
      </c>
      <c r="H119" s="98">
        <v>33.182219000000003</v>
      </c>
      <c r="I119" s="98">
        <v>65.267572999999999</v>
      </c>
      <c r="J119" s="99">
        <v>115</v>
      </c>
      <c r="K119" s="99">
        <v>121</v>
      </c>
      <c r="L119" s="100">
        <f t="shared" si="3"/>
        <v>1.4443692934781267E-2</v>
      </c>
      <c r="M119" s="100">
        <f t="shared" si="5"/>
        <v>89.93836640054792</v>
      </c>
      <c r="N119" s="100">
        <f t="shared" si="4"/>
        <v>-95.740999586032785</v>
      </c>
    </row>
    <row r="120" spans="1:14" x14ac:dyDescent="0.25">
      <c r="A120" s="96" t="s">
        <v>1036</v>
      </c>
      <c r="B120" s="98">
        <v>10.245609</v>
      </c>
      <c r="C120" s="98">
        <v>9.6901449999999993</v>
      </c>
      <c r="D120" s="98">
        <v>34.222605000000001</v>
      </c>
      <c r="E120" s="98">
        <v>397.13663000000003</v>
      </c>
      <c r="F120" s="98">
        <v>684.35756300000003</v>
      </c>
      <c r="G120" s="98">
        <v>943.92702399999996</v>
      </c>
      <c r="H120" s="98">
        <v>1009.3290029999999</v>
      </c>
      <c r="I120" s="98">
        <v>1270.3176249999999</v>
      </c>
      <c r="J120" s="99">
        <v>116</v>
      </c>
      <c r="K120" s="99">
        <v>80</v>
      </c>
      <c r="L120" s="100">
        <f t="shared" si="3"/>
        <v>1.4215645560909703E-2</v>
      </c>
      <c r="M120" s="100">
        <f t="shared" si="5"/>
        <v>89.95258204610883</v>
      </c>
      <c r="N120" s="100">
        <f t="shared" si="4"/>
        <v>-5.4214834862427468</v>
      </c>
    </row>
    <row r="121" spans="1:14" x14ac:dyDescent="0.25">
      <c r="A121" s="96" t="s">
        <v>185</v>
      </c>
      <c r="B121" s="98">
        <v>0.84579000000000004</v>
      </c>
      <c r="C121" s="98">
        <v>17.660029999999999</v>
      </c>
      <c r="D121" s="98">
        <v>30.076901999999997</v>
      </c>
      <c r="E121" s="98">
        <v>17.510182</v>
      </c>
      <c r="F121" s="98">
        <v>22.963972999999999</v>
      </c>
      <c r="G121" s="98">
        <v>76.375039999999998</v>
      </c>
      <c r="H121" s="98">
        <v>108.96500399999999</v>
      </c>
      <c r="I121" s="98">
        <v>31.900682</v>
      </c>
      <c r="J121" s="99">
        <v>117</v>
      </c>
      <c r="K121" s="99">
        <v>152</v>
      </c>
      <c r="L121" s="100">
        <f t="shared" si="3"/>
        <v>1.249357196514456E-2</v>
      </c>
      <c r="M121" s="100">
        <f t="shared" si="5"/>
        <v>89.965075618073968</v>
      </c>
      <c r="N121" s="100">
        <f t="shared" si="4"/>
        <v>1987.9922912306836</v>
      </c>
    </row>
    <row r="122" spans="1:14" x14ac:dyDescent="0.25">
      <c r="A122" s="96" t="s">
        <v>81</v>
      </c>
      <c r="B122" s="98">
        <v>1.0480309999999999</v>
      </c>
      <c r="C122" s="98">
        <v>4.0069929999999996</v>
      </c>
      <c r="D122" s="98">
        <v>30.049364000000004</v>
      </c>
      <c r="E122" s="98">
        <v>42.066436000000003</v>
      </c>
      <c r="F122" s="98">
        <v>16.883696</v>
      </c>
      <c r="G122" s="98">
        <v>16.917824</v>
      </c>
      <c r="H122" s="98">
        <v>13.922499999999999</v>
      </c>
      <c r="I122" s="98">
        <v>10.705655999999999</v>
      </c>
      <c r="J122" s="99">
        <v>118</v>
      </c>
      <c r="K122" s="99">
        <v>137</v>
      </c>
      <c r="L122" s="100">
        <f t="shared" si="3"/>
        <v>1.248213302157331E-2</v>
      </c>
      <c r="M122" s="100">
        <f t="shared" si="5"/>
        <v>89.977557751095546</v>
      </c>
      <c r="N122" s="100">
        <f t="shared" si="4"/>
        <v>282.33535076729601</v>
      </c>
    </row>
    <row r="123" spans="1:14" x14ac:dyDescent="0.25">
      <c r="A123" s="96" t="s">
        <v>11</v>
      </c>
      <c r="B123" s="98">
        <v>4.7197979999999999</v>
      </c>
      <c r="C123" s="98">
        <v>7.7655450000000004</v>
      </c>
      <c r="D123" s="98">
        <v>29.549735000000002</v>
      </c>
      <c r="E123" s="98">
        <v>50.781874000000002</v>
      </c>
      <c r="F123" s="98">
        <v>42.522427999999998</v>
      </c>
      <c r="G123" s="98">
        <v>95.133488</v>
      </c>
      <c r="H123" s="98">
        <v>109.72133700000001</v>
      </c>
      <c r="I123" s="98">
        <v>17.891590999999998</v>
      </c>
      <c r="J123" s="99">
        <v>119</v>
      </c>
      <c r="K123" s="99">
        <v>129</v>
      </c>
      <c r="L123" s="100">
        <f t="shared" si="3"/>
        <v>1.2274593333231297E-2</v>
      </c>
      <c r="M123" s="100">
        <f t="shared" si="5"/>
        <v>89.989832344428777</v>
      </c>
      <c r="N123" s="100">
        <f t="shared" si="4"/>
        <v>64.53129985647692</v>
      </c>
    </row>
    <row r="124" spans="1:14" x14ac:dyDescent="0.25">
      <c r="A124" s="96" t="s">
        <v>215</v>
      </c>
      <c r="B124" s="98">
        <v>3.5809340000000001</v>
      </c>
      <c r="C124" s="98">
        <v>6.7167380000000003</v>
      </c>
      <c r="D124" s="98">
        <v>28.027455</v>
      </c>
      <c r="E124" s="98">
        <v>52.011893000000001</v>
      </c>
      <c r="F124" s="98">
        <v>36.221299999999999</v>
      </c>
      <c r="G124" s="98">
        <v>93.416020000000003</v>
      </c>
      <c r="H124" s="98">
        <v>168.20281900000001</v>
      </c>
      <c r="I124" s="98">
        <v>122.701228</v>
      </c>
      <c r="J124" s="99">
        <v>120</v>
      </c>
      <c r="K124" s="99">
        <v>128</v>
      </c>
      <c r="L124" s="100">
        <f t="shared" si="3"/>
        <v>1.1642257106212294E-2</v>
      </c>
      <c r="M124" s="100">
        <f t="shared" si="5"/>
        <v>90.001474601534994</v>
      </c>
      <c r="N124" s="100">
        <f t="shared" si="4"/>
        <v>87.569444172944827</v>
      </c>
    </row>
    <row r="125" spans="1:14" x14ac:dyDescent="0.25">
      <c r="A125" s="96" t="s">
        <v>95</v>
      </c>
      <c r="B125" s="98">
        <v>13.347223</v>
      </c>
      <c r="C125" s="98">
        <v>5.7647919999999999</v>
      </c>
      <c r="D125" s="98">
        <v>25.408421000000001</v>
      </c>
      <c r="E125" s="98">
        <v>69.082823000000005</v>
      </c>
      <c r="F125" s="98">
        <v>31.33089</v>
      </c>
      <c r="G125" s="98">
        <v>26.410119999999999</v>
      </c>
      <c r="H125" s="98">
        <v>18.000608</v>
      </c>
      <c r="I125" s="98">
        <v>34.562365999999997</v>
      </c>
      <c r="J125" s="99">
        <v>121</v>
      </c>
      <c r="K125" s="99">
        <v>120</v>
      </c>
      <c r="L125" s="100">
        <f t="shared" si="3"/>
        <v>1.0554342873617449E-2</v>
      </c>
      <c r="M125" s="100">
        <f t="shared" si="5"/>
        <v>90.012028944408613</v>
      </c>
      <c r="N125" s="100">
        <f t="shared" si="4"/>
        <v>-56.809053089170682</v>
      </c>
    </row>
    <row r="126" spans="1:14" x14ac:dyDescent="0.25">
      <c r="A126" s="96" t="s">
        <v>122</v>
      </c>
      <c r="B126" s="98">
        <v>6.0479459999999996</v>
      </c>
      <c r="C126" s="98">
        <v>3.9101279999999998</v>
      </c>
      <c r="D126" s="98">
        <v>25.177880000000002</v>
      </c>
      <c r="E126" s="98">
        <v>215.337692</v>
      </c>
      <c r="F126" s="98">
        <v>90.929821000000004</v>
      </c>
      <c r="G126" s="98">
        <v>202.378241</v>
      </c>
      <c r="H126" s="98">
        <v>151.508048</v>
      </c>
      <c r="I126" s="98">
        <v>59.026888999999997</v>
      </c>
      <c r="J126" s="99">
        <v>122</v>
      </c>
      <c r="K126" s="99">
        <v>104</v>
      </c>
      <c r="L126" s="100">
        <f t="shared" si="3"/>
        <v>1.0458579002244778E-2</v>
      </c>
      <c r="M126" s="100">
        <f t="shared" si="5"/>
        <v>90.022487523410859</v>
      </c>
      <c r="N126" s="100">
        <f t="shared" si="4"/>
        <v>-35.347835446943471</v>
      </c>
    </row>
    <row r="127" spans="1:14" x14ac:dyDescent="0.25">
      <c r="A127" s="96" t="s">
        <v>113</v>
      </c>
      <c r="B127" s="98">
        <v>0.75961900000000004</v>
      </c>
      <c r="C127" s="98">
        <v>0</v>
      </c>
      <c r="D127" s="98">
        <v>24.750384</v>
      </c>
      <c r="E127" s="98">
        <v>45.827731999999997</v>
      </c>
      <c r="F127" s="98">
        <v>15.398918</v>
      </c>
      <c r="G127" s="98">
        <v>25.922418</v>
      </c>
      <c r="H127" s="98">
        <v>20.506575000000002</v>
      </c>
      <c r="I127" s="98">
        <v>21.993189999999998</v>
      </c>
      <c r="J127" s="99">
        <v>123</v>
      </c>
      <c r="K127" s="99">
        <v>133</v>
      </c>
      <c r="L127" s="100">
        <f t="shared" si="3"/>
        <v>1.0281002467240893E-2</v>
      </c>
      <c r="M127" s="100">
        <f t="shared" si="5"/>
        <v>90.032768525878097</v>
      </c>
      <c r="N127" s="100">
        <f t="shared" si="4"/>
        <v>-100</v>
      </c>
    </row>
    <row r="128" spans="1:14" x14ac:dyDescent="0.25">
      <c r="A128" s="96" t="s">
        <v>136</v>
      </c>
      <c r="B128" s="98">
        <v>0.44043700000000002</v>
      </c>
      <c r="C128" s="98">
        <v>4.655583</v>
      </c>
      <c r="D128" s="98">
        <v>22.188468999999998</v>
      </c>
      <c r="E128" s="98">
        <v>35.551980999999998</v>
      </c>
      <c r="F128" s="98">
        <v>0</v>
      </c>
      <c r="G128" s="98">
        <v>0</v>
      </c>
      <c r="H128" s="98">
        <v>0</v>
      </c>
      <c r="I128" s="98">
        <v>0</v>
      </c>
      <c r="J128" s="99">
        <v>124</v>
      </c>
      <c r="K128" s="99">
        <v>140</v>
      </c>
      <c r="L128" s="100">
        <f t="shared" si="3"/>
        <v>9.2168147586436638E-3</v>
      </c>
      <c r="M128" s="100">
        <f t="shared" si="5"/>
        <v>90.041985340636742</v>
      </c>
      <c r="N128" s="100">
        <f t="shared" si="4"/>
        <v>957.03721531115684</v>
      </c>
    </row>
    <row r="129" spans="1:14" x14ac:dyDescent="0.25">
      <c r="A129" s="96" t="s">
        <v>89</v>
      </c>
      <c r="B129" s="98">
        <v>6.4113449999999998</v>
      </c>
      <c r="C129" s="98">
        <v>4.1411920000000002</v>
      </c>
      <c r="D129" s="98">
        <v>21.304544</v>
      </c>
      <c r="E129" s="98">
        <v>71.654803999999999</v>
      </c>
      <c r="F129" s="98">
        <v>14.750254999999999</v>
      </c>
      <c r="G129" s="98">
        <v>14.643787</v>
      </c>
      <c r="H129" s="98">
        <v>13.985989999999999</v>
      </c>
      <c r="I129" s="98">
        <v>11.837892999999999</v>
      </c>
      <c r="J129" s="99">
        <v>125</v>
      </c>
      <c r="K129" s="99">
        <v>119</v>
      </c>
      <c r="L129" s="100">
        <f t="shared" si="3"/>
        <v>8.8496432793706212E-3</v>
      </c>
      <c r="M129" s="100">
        <f t="shared" si="5"/>
        <v>90.050834983916118</v>
      </c>
      <c r="N129" s="100">
        <f t="shared" si="4"/>
        <v>-35.408373749969776</v>
      </c>
    </row>
    <row r="130" spans="1:14" x14ac:dyDescent="0.25">
      <c r="A130" s="96" t="s">
        <v>130</v>
      </c>
      <c r="B130" s="98">
        <v>0.75868999999999998</v>
      </c>
      <c r="C130" s="98">
        <v>6.054087</v>
      </c>
      <c r="D130" s="98">
        <v>21.114193999999998</v>
      </c>
      <c r="E130" s="98">
        <v>39.710976000000002</v>
      </c>
      <c r="F130" s="98">
        <v>187.57041599999999</v>
      </c>
      <c r="G130" s="98">
        <v>44.810391000000003</v>
      </c>
      <c r="H130" s="98">
        <v>414.09117400000002</v>
      </c>
      <c r="I130" s="98">
        <v>503.192882</v>
      </c>
      <c r="J130" s="99">
        <v>126</v>
      </c>
      <c r="K130" s="99">
        <v>139</v>
      </c>
      <c r="L130" s="100">
        <f t="shared" si="3"/>
        <v>8.7705742507996169E-3</v>
      </c>
      <c r="M130" s="100">
        <f t="shared" si="5"/>
        <v>90.059605558166922</v>
      </c>
      <c r="N130" s="100">
        <f t="shared" si="4"/>
        <v>697.9658358486339</v>
      </c>
    </row>
    <row r="131" spans="1:14" x14ac:dyDescent="0.25">
      <c r="A131" s="96" t="s">
        <v>60</v>
      </c>
      <c r="B131" s="98">
        <v>2.2162280000000001</v>
      </c>
      <c r="C131" s="98">
        <v>3.4806370000000002</v>
      </c>
      <c r="D131" s="98">
        <v>20.388336000000002</v>
      </c>
      <c r="E131" s="98">
        <v>74.358766000000003</v>
      </c>
      <c r="F131" s="98">
        <v>22.866102999999999</v>
      </c>
      <c r="G131" s="98">
        <v>18.998469</v>
      </c>
      <c r="H131" s="98">
        <v>86.648207999999997</v>
      </c>
      <c r="I131" s="98">
        <v>29.556014999999999</v>
      </c>
      <c r="J131" s="99">
        <v>127</v>
      </c>
      <c r="K131" s="99">
        <v>118</v>
      </c>
      <c r="L131" s="100">
        <f t="shared" si="3"/>
        <v>8.469061842391469E-3</v>
      </c>
      <c r="M131" s="100">
        <f t="shared" si="5"/>
        <v>90.068074620009313</v>
      </c>
      <c r="N131" s="100">
        <f t="shared" si="4"/>
        <v>57.052297868269875</v>
      </c>
    </row>
    <row r="132" spans="1:14" x14ac:dyDescent="0.25">
      <c r="A132" s="96" t="s">
        <v>115</v>
      </c>
      <c r="B132" s="98">
        <v>0.66149199999999997</v>
      </c>
      <c r="C132" s="98">
        <v>6.7369810000000001</v>
      </c>
      <c r="D132" s="98">
        <v>20.130369999999999</v>
      </c>
      <c r="E132" s="98">
        <v>43.172604999999997</v>
      </c>
      <c r="F132" s="98">
        <v>46.040176000000002</v>
      </c>
      <c r="G132" s="98">
        <v>91.976586999999995</v>
      </c>
      <c r="H132" s="98">
        <v>67.991084999999998</v>
      </c>
      <c r="I132" s="98">
        <v>55.737392999999997</v>
      </c>
      <c r="J132" s="99">
        <v>128</v>
      </c>
      <c r="K132" s="99">
        <v>136</v>
      </c>
      <c r="L132" s="100">
        <f t="shared" si="3"/>
        <v>8.3619059662456974E-3</v>
      </c>
      <c r="M132" s="100">
        <f t="shared" si="5"/>
        <v>90.076436525975552</v>
      </c>
      <c r="N132" s="100">
        <f t="shared" si="4"/>
        <v>918.45237735301419</v>
      </c>
    </row>
    <row r="133" spans="1:14" x14ac:dyDescent="0.25">
      <c r="A133" s="96" t="s">
        <v>87</v>
      </c>
      <c r="B133" s="98">
        <v>3.6336379999999999</v>
      </c>
      <c r="C133" s="98">
        <v>8.2134909999999994</v>
      </c>
      <c r="D133" s="98">
        <v>19.123733999999999</v>
      </c>
      <c r="E133" s="98">
        <v>54.265942000000003</v>
      </c>
      <c r="F133" s="98">
        <v>13.522619000000001</v>
      </c>
      <c r="G133" s="98">
        <v>24.746376000000001</v>
      </c>
      <c r="H133" s="98">
        <v>12.753538000000001</v>
      </c>
      <c r="I133" s="98">
        <v>12.176183999999999</v>
      </c>
      <c r="J133" s="99">
        <v>129</v>
      </c>
      <c r="K133" s="99">
        <v>126</v>
      </c>
      <c r="L133" s="100">
        <f t="shared" ref="L133:L196" si="6">D133/$D$233*100</f>
        <v>7.9437618598910843E-3</v>
      </c>
      <c r="M133" s="100">
        <f t="shared" si="5"/>
        <v>90.084380287835444</v>
      </c>
      <c r="N133" s="100">
        <f t="shared" ref="N133:N147" si="7">(C133-B133)/B133*100</f>
        <v>126.04043110513486</v>
      </c>
    </row>
    <row r="134" spans="1:14" x14ac:dyDescent="0.25">
      <c r="A134" s="96" t="s">
        <v>84</v>
      </c>
      <c r="B134" s="98">
        <v>14.214478</v>
      </c>
      <c r="C134" s="98">
        <v>10.430128</v>
      </c>
      <c r="D134" s="98">
        <v>17.948276</v>
      </c>
      <c r="E134" s="98">
        <v>161.46695299999999</v>
      </c>
      <c r="F134" s="98">
        <v>444.83226500000001</v>
      </c>
      <c r="G134" s="98">
        <v>76.365018000000006</v>
      </c>
      <c r="H134" s="98">
        <v>19.147076999999999</v>
      </c>
      <c r="I134" s="98">
        <v>34.210129999999999</v>
      </c>
      <c r="J134" s="99">
        <v>130</v>
      </c>
      <c r="K134" s="99">
        <v>109</v>
      </c>
      <c r="L134" s="100">
        <f t="shared" si="6"/>
        <v>7.4554911890951057E-3</v>
      </c>
      <c r="M134" s="100">
        <f t="shared" si="5"/>
        <v>90.091835779024535</v>
      </c>
      <c r="N134" s="100">
        <f t="shared" si="7"/>
        <v>-26.623207690074867</v>
      </c>
    </row>
    <row r="135" spans="1:14" x14ac:dyDescent="0.25">
      <c r="A135" s="96" t="s">
        <v>210</v>
      </c>
      <c r="B135" s="98">
        <v>9.8770000000000004E-3</v>
      </c>
      <c r="C135" s="98">
        <v>16.857326</v>
      </c>
      <c r="D135" s="98">
        <v>17.117239999999999</v>
      </c>
      <c r="E135" s="98">
        <v>1.291239</v>
      </c>
      <c r="F135" s="98">
        <v>201.95633699999999</v>
      </c>
      <c r="G135" s="98">
        <v>0.85053500000000004</v>
      </c>
      <c r="H135" s="98">
        <v>1.229201</v>
      </c>
      <c r="I135" s="98">
        <v>2.285571</v>
      </c>
      <c r="J135" s="99">
        <v>131</v>
      </c>
      <c r="K135" s="99">
        <v>196</v>
      </c>
      <c r="L135" s="100">
        <f t="shared" si="6"/>
        <v>7.1102891442958813E-3</v>
      </c>
      <c r="M135" s="100">
        <f t="shared" ref="M135:M198" si="8">M134+L135</f>
        <v>90.098946068168829</v>
      </c>
      <c r="N135" s="100">
        <f t="shared" si="7"/>
        <v>170572.53214538828</v>
      </c>
    </row>
    <row r="136" spans="1:14" x14ac:dyDescent="0.25">
      <c r="A136" s="96" t="s">
        <v>125</v>
      </c>
      <c r="B136" s="98">
        <v>3.0777420000000002</v>
      </c>
      <c r="C136" s="98">
        <v>3.7971689999999998</v>
      </c>
      <c r="D136" s="98">
        <v>16.755597999999999</v>
      </c>
      <c r="E136" s="98">
        <v>44.683585999999998</v>
      </c>
      <c r="F136" s="98">
        <v>57.756666000000003</v>
      </c>
      <c r="G136" s="98">
        <v>41.449629999999999</v>
      </c>
      <c r="H136" s="98">
        <v>62.380150999999998</v>
      </c>
      <c r="I136" s="98">
        <v>44.673974999999999</v>
      </c>
      <c r="J136" s="99">
        <v>132</v>
      </c>
      <c r="K136" s="99">
        <v>134</v>
      </c>
      <c r="L136" s="100">
        <f t="shared" si="6"/>
        <v>6.9600675439256444E-3</v>
      </c>
      <c r="M136" s="100">
        <f t="shared" si="8"/>
        <v>90.105906135712758</v>
      </c>
      <c r="N136" s="100">
        <f t="shared" si="7"/>
        <v>23.375156202176775</v>
      </c>
    </row>
    <row r="137" spans="1:14" x14ac:dyDescent="0.25">
      <c r="A137" s="96" t="s">
        <v>121</v>
      </c>
      <c r="B137" s="98">
        <v>5.2639690000000003</v>
      </c>
      <c r="C137" s="98">
        <v>6.3220499999999999</v>
      </c>
      <c r="D137" s="98">
        <v>16.375437000000002</v>
      </c>
      <c r="E137" s="98">
        <v>64.080809000000002</v>
      </c>
      <c r="F137" s="98">
        <v>107.417553</v>
      </c>
      <c r="G137" s="98">
        <v>84.140613999999999</v>
      </c>
      <c r="H137" s="98">
        <v>90.397214000000005</v>
      </c>
      <c r="I137" s="98">
        <v>119.77615900000001</v>
      </c>
      <c r="J137" s="99">
        <v>133</v>
      </c>
      <c r="K137" s="99">
        <v>123</v>
      </c>
      <c r="L137" s="100">
        <f t="shared" si="6"/>
        <v>6.802153380696954E-3</v>
      </c>
      <c r="M137" s="100">
        <f t="shared" si="8"/>
        <v>90.112708289093447</v>
      </c>
      <c r="N137" s="100">
        <f t="shared" si="7"/>
        <v>20.100441320988015</v>
      </c>
    </row>
    <row r="138" spans="1:14" x14ac:dyDescent="0.25">
      <c r="A138" s="96" t="s">
        <v>221</v>
      </c>
      <c r="B138" s="98">
        <v>1.9554959999999999</v>
      </c>
      <c r="C138" s="98">
        <v>2.8918010000000001</v>
      </c>
      <c r="D138" s="98">
        <v>14.396647999999999</v>
      </c>
      <c r="E138" s="98">
        <v>21.853864999999999</v>
      </c>
      <c r="F138" s="98">
        <v>76.308733000000004</v>
      </c>
      <c r="G138" s="98">
        <v>76.086890999999994</v>
      </c>
      <c r="H138" s="98">
        <v>37.474407999999997</v>
      </c>
      <c r="I138" s="98">
        <v>222.46539799999999</v>
      </c>
      <c r="J138" s="99">
        <v>134</v>
      </c>
      <c r="K138" s="99">
        <v>148</v>
      </c>
      <c r="L138" s="100">
        <f t="shared" si="6"/>
        <v>5.9801889784012498E-3</v>
      </c>
      <c r="M138" s="100">
        <f t="shared" si="8"/>
        <v>90.118688478071846</v>
      </c>
      <c r="N138" s="100">
        <f t="shared" si="7"/>
        <v>47.880691139230159</v>
      </c>
    </row>
    <row r="139" spans="1:14" x14ac:dyDescent="0.25">
      <c r="A139" s="96" t="s">
        <v>110</v>
      </c>
      <c r="B139" s="98">
        <v>8.1948489999999996</v>
      </c>
      <c r="C139" s="98">
        <v>1.8629789999999999</v>
      </c>
      <c r="D139" s="98">
        <v>13.768021999999998</v>
      </c>
      <c r="E139" s="98">
        <v>46.180492999999998</v>
      </c>
      <c r="F139" s="98">
        <v>37.047435999999998</v>
      </c>
      <c r="G139" s="98">
        <v>65.165192000000005</v>
      </c>
      <c r="H139" s="98">
        <v>74.063830999999993</v>
      </c>
      <c r="I139" s="98">
        <v>51.342781000000002</v>
      </c>
      <c r="J139" s="99">
        <v>135</v>
      </c>
      <c r="K139" s="99">
        <v>132</v>
      </c>
      <c r="L139" s="100">
        <f t="shared" si="6"/>
        <v>5.719065536560034E-3</v>
      </c>
      <c r="M139" s="100">
        <f t="shared" si="8"/>
        <v>90.124407543608399</v>
      </c>
      <c r="N139" s="100">
        <f t="shared" si="7"/>
        <v>-77.266463360093638</v>
      </c>
    </row>
    <row r="140" spans="1:14" x14ac:dyDescent="0.25">
      <c r="A140" s="96" t="s">
        <v>27</v>
      </c>
      <c r="B140" s="98">
        <v>2.235468</v>
      </c>
      <c r="C140" s="98">
        <v>4.2074049999999996</v>
      </c>
      <c r="D140" s="98">
        <v>12.671441999999999</v>
      </c>
      <c r="E140" s="98">
        <v>32.466180999999999</v>
      </c>
      <c r="F140" s="98">
        <v>28.028365000000001</v>
      </c>
      <c r="G140" s="98">
        <v>54.433019999999999</v>
      </c>
      <c r="H140" s="98">
        <v>50.434192000000003</v>
      </c>
      <c r="I140" s="98">
        <v>22.146906999999999</v>
      </c>
      <c r="J140" s="99">
        <v>136</v>
      </c>
      <c r="K140" s="99">
        <v>143</v>
      </c>
      <c r="L140" s="100">
        <f t="shared" si="6"/>
        <v>5.2635598084255931E-3</v>
      </c>
      <c r="M140" s="100">
        <f t="shared" si="8"/>
        <v>90.129671103416825</v>
      </c>
      <c r="N140" s="100">
        <f t="shared" si="7"/>
        <v>88.211372294302564</v>
      </c>
    </row>
    <row r="141" spans="1:14" x14ac:dyDescent="0.25">
      <c r="A141" s="96" t="s">
        <v>175</v>
      </c>
      <c r="B141" s="98">
        <v>1.409354</v>
      </c>
      <c r="C141" s="98">
        <v>1.513717</v>
      </c>
      <c r="D141" s="98">
        <v>11.897354</v>
      </c>
      <c r="E141" s="98">
        <v>35.192815000000003</v>
      </c>
      <c r="F141" s="98">
        <v>67.350871999999995</v>
      </c>
      <c r="G141" s="98">
        <v>61.426749000000001</v>
      </c>
      <c r="H141" s="98">
        <v>64.275499999999994</v>
      </c>
      <c r="I141" s="98">
        <v>79.058442999999997</v>
      </c>
      <c r="J141" s="99">
        <v>137</v>
      </c>
      <c r="K141" s="99">
        <v>141</v>
      </c>
      <c r="L141" s="100">
        <f t="shared" si="6"/>
        <v>4.942013256345368E-3</v>
      </c>
      <c r="M141" s="100">
        <f t="shared" si="8"/>
        <v>90.134613116673165</v>
      </c>
      <c r="N141" s="100">
        <f t="shared" si="7"/>
        <v>7.4050238619963462</v>
      </c>
    </row>
    <row r="142" spans="1:14" x14ac:dyDescent="0.25">
      <c r="A142" s="96" t="s">
        <v>83</v>
      </c>
      <c r="B142" s="98">
        <v>1.759498</v>
      </c>
      <c r="C142" s="98">
        <v>3.5437370000000001</v>
      </c>
      <c r="D142" s="98">
        <v>11.777761999999999</v>
      </c>
      <c r="E142" s="98">
        <v>41.185110999999999</v>
      </c>
      <c r="F142" s="98">
        <v>18.634376</v>
      </c>
      <c r="G142" s="98">
        <v>44.695675000000001</v>
      </c>
      <c r="H142" s="98">
        <v>7.1159480000000004</v>
      </c>
      <c r="I142" s="98">
        <v>20.804155000000002</v>
      </c>
      <c r="J142" s="99">
        <v>138</v>
      </c>
      <c r="K142" s="99">
        <v>138</v>
      </c>
      <c r="L142" s="100">
        <f t="shared" si="6"/>
        <v>4.8923362231703561E-3</v>
      </c>
      <c r="M142" s="100">
        <f t="shared" si="8"/>
        <v>90.13950545289633</v>
      </c>
      <c r="N142" s="100">
        <f t="shared" si="7"/>
        <v>101.40613970575698</v>
      </c>
    </row>
    <row r="143" spans="1:14" x14ac:dyDescent="0.25">
      <c r="A143" s="96" t="s">
        <v>22</v>
      </c>
      <c r="B143" s="98">
        <v>1.5259640000000001</v>
      </c>
      <c r="C143" s="98">
        <v>2.8876750000000002</v>
      </c>
      <c r="D143" s="98">
        <v>10.609414000000001</v>
      </c>
      <c r="E143" s="98">
        <v>44.290520000000001</v>
      </c>
      <c r="F143" s="98">
        <v>71.579128999999995</v>
      </c>
      <c r="G143" s="98">
        <v>100.694244</v>
      </c>
      <c r="H143" s="98">
        <v>41.785434000000002</v>
      </c>
      <c r="I143" s="98">
        <v>46.872453</v>
      </c>
      <c r="J143" s="99">
        <v>139</v>
      </c>
      <c r="K143" s="99">
        <v>135</v>
      </c>
      <c r="L143" s="100">
        <f t="shared" si="6"/>
        <v>4.407018958169702E-3</v>
      </c>
      <c r="M143" s="100">
        <f t="shared" si="8"/>
        <v>90.143912471854506</v>
      </c>
      <c r="N143" s="100">
        <f t="shared" si="7"/>
        <v>89.236115661968441</v>
      </c>
    </row>
    <row r="144" spans="1:14" x14ac:dyDescent="0.25">
      <c r="A144" s="96" t="s">
        <v>217</v>
      </c>
      <c r="B144" s="98">
        <v>3.5170560000000002</v>
      </c>
      <c r="C144" s="98">
        <v>1.608779</v>
      </c>
      <c r="D144" s="98">
        <v>10.213666</v>
      </c>
      <c r="E144" s="98">
        <v>34.059204000000001</v>
      </c>
      <c r="F144" s="98">
        <v>31.909210000000002</v>
      </c>
      <c r="G144" s="98">
        <v>55.364002999999997</v>
      </c>
      <c r="H144" s="98">
        <v>20.515812</v>
      </c>
      <c r="I144" s="98">
        <v>51.264645999999999</v>
      </c>
      <c r="J144" s="99">
        <v>140</v>
      </c>
      <c r="K144" s="99">
        <v>142</v>
      </c>
      <c r="L144" s="100">
        <f t="shared" si="6"/>
        <v>4.2426301485089853E-3</v>
      </c>
      <c r="M144" s="100">
        <f t="shared" si="8"/>
        <v>90.148155102003017</v>
      </c>
      <c r="N144" s="100">
        <f t="shared" si="7"/>
        <v>-54.257794018633767</v>
      </c>
    </row>
    <row r="145" spans="1:14" x14ac:dyDescent="0.25">
      <c r="A145" s="96" t="s">
        <v>216</v>
      </c>
      <c r="B145" s="98">
        <v>0.716306</v>
      </c>
      <c r="C145" s="98">
        <v>1.7060679999999999</v>
      </c>
      <c r="D145" s="98">
        <v>10.149051</v>
      </c>
      <c r="E145" s="98">
        <v>23.902414</v>
      </c>
      <c r="F145" s="98">
        <v>17.464924</v>
      </c>
      <c r="G145" s="98">
        <v>21.569914000000001</v>
      </c>
      <c r="H145" s="98">
        <v>16.509717999999999</v>
      </c>
      <c r="I145" s="98">
        <v>32.778976999999998</v>
      </c>
      <c r="J145" s="99">
        <v>141</v>
      </c>
      <c r="K145" s="99">
        <v>146</v>
      </c>
      <c r="L145" s="100">
        <f t="shared" si="6"/>
        <v>4.2157898791046495E-3</v>
      </c>
      <c r="M145" s="100">
        <f t="shared" si="8"/>
        <v>90.152370891882128</v>
      </c>
      <c r="N145" s="100">
        <f t="shared" si="7"/>
        <v>138.17586338799339</v>
      </c>
    </row>
    <row r="146" spans="1:14" x14ac:dyDescent="0.25">
      <c r="A146" s="96" t="s">
        <v>100</v>
      </c>
      <c r="B146" s="98">
        <v>2.9497640000000001</v>
      </c>
      <c r="C146" s="98">
        <v>8.55288</v>
      </c>
      <c r="D146" s="98">
        <v>9.8310069999999996</v>
      </c>
      <c r="E146" s="98">
        <v>12.391256</v>
      </c>
      <c r="F146" s="98">
        <v>3.531685</v>
      </c>
      <c r="G146" s="98">
        <v>1.3941570000000001</v>
      </c>
      <c r="H146" s="98">
        <v>5.439743</v>
      </c>
      <c r="I146" s="98">
        <v>3.3413759999999999</v>
      </c>
      <c r="J146" s="99">
        <v>142</v>
      </c>
      <c r="K146" s="99">
        <v>159</v>
      </c>
      <c r="L146" s="100">
        <f t="shared" si="6"/>
        <v>4.0836783470697855E-3</v>
      </c>
      <c r="M146" s="100">
        <f t="shared" si="8"/>
        <v>90.156454570229201</v>
      </c>
      <c r="N146" s="100">
        <f t="shared" si="7"/>
        <v>189.95133169975631</v>
      </c>
    </row>
    <row r="147" spans="1:14" x14ac:dyDescent="0.25">
      <c r="A147" s="96" t="s">
        <v>10</v>
      </c>
      <c r="B147" s="98">
        <v>2.8624E-2</v>
      </c>
      <c r="C147" s="98">
        <v>0</v>
      </c>
      <c r="D147" s="98">
        <v>9.368131</v>
      </c>
      <c r="E147" s="98">
        <v>16.603580999999998</v>
      </c>
      <c r="F147" s="98">
        <v>7.2742899999999997</v>
      </c>
      <c r="G147" s="98">
        <v>3.6140539999999999</v>
      </c>
      <c r="H147" s="98">
        <v>4.2414969999999999</v>
      </c>
      <c r="I147" s="98">
        <v>13.543229999999999</v>
      </c>
      <c r="J147" s="99">
        <v>143</v>
      </c>
      <c r="K147" s="99">
        <v>153</v>
      </c>
      <c r="L147" s="100">
        <f t="shared" si="6"/>
        <v>3.8914053989803099E-3</v>
      </c>
      <c r="M147" s="100">
        <f t="shared" si="8"/>
        <v>90.160345975628175</v>
      </c>
      <c r="N147" s="100">
        <f t="shared" si="7"/>
        <v>-100</v>
      </c>
    </row>
    <row r="148" spans="1:14" x14ac:dyDescent="0.25">
      <c r="A148" s="96" t="s">
        <v>45</v>
      </c>
      <c r="B148" s="98">
        <v>0</v>
      </c>
      <c r="C148" s="98">
        <v>1.4999999999999999E-4</v>
      </c>
      <c r="D148" s="98">
        <v>8.4773839999999989</v>
      </c>
      <c r="E148" s="98">
        <v>0.37401499999999999</v>
      </c>
      <c r="F148" s="98">
        <v>4.2838940000000001</v>
      </c>
      <c r="G148" s="98">
        <v>4.7038510000000002</v>
      </c>
      <c r="H148" s="98">
        <v>15.384853</v>
      </c>
      <c r="I148" s="98">
        <v>4.6825919999999996</v>
      </c>
      <c r="J148" s="99">
        <v>144</v>
      </c>
      <c r="K148" s="99">
        <v>205</v>
      </c>
      <c r="L148" s="100">
        <f t="shared" si="6"/>
        <v>3.5214001455390934E-3</v>
      </c>
      <c r="M148" s="100">
        <f t="shared" si="8"/>
        <v>90.163867375773719</v>
      </c>
      <c r="N148" s="100">
        <v>100</v>
      </c>
    </row>
    <row r="149" spans="1:14" x14ac:dyDescent="0.25">
      <c r="A149" s="96" t="s">
        <v>43</v>
      </c>
      <c r="B149" s="98">
        <v>0</v>
      </c>
      <c r="C149" s="98">
        <v>0</v>
      </c>
      <c r="D149" s="98">
        <v>8.3389559999999996</v>
      </c>
      <c r="E149" s="98">
        <v>12.0768</v>
      </c>
      <c r="F149" s="98">
        <v>4.3299999999999996E-3</v>
      </c>
      <c r="G149" s="98">
        <v>2.6463890000000001</v>
      </c>
      <c r="H149" s="98">
        <v>0.22749</v>
      </c>
      <c r="I149" s="98">
        <v>5.2396830000000003</v>
      </c>
      <c r="J149" s="99">
        <v>145</v>
      </c>
      <c r="K149" s="99">
        <v>160</v>
      </c>
      <c r="L149" s="100">
        <f t="shared" si="6"/>
        <v>3.4638988716382438E-3</v>
      </c>
      <c r="M149" s="100">
        <f t="shared" si="8"/>
        <v>90.167331274645363</v>
      </c>
      <c r="N149" s="100" t="s">
        <v>159</v>
      </c>
    </row>
    <row r="150" spans="1:14" x14ac:dyDescent="0.25">
      <c r="A150" s="96" t="s">
        <v>69</v>
      </c>
      <c r="B150" s="98">
        <v>0.91488400000000003</v>
      </c>
      <c r="C150" s="98">
        <v>2.6510120000000001</v>
      </c>
      <c r="D150" s="98">
        <v>7.4426190000000005</v>
      </c>
      <c r="E150" s="98">
        <v>8.8132230000000007</v>
      </c>
      <c r="F150" s="98">
        <v>12.902502999999999</v>
      </c>
      <c r="G150" s="98">
        <v>11.339194000000001</v>
      </c>
      <c r="H150" s="98">
        <v>21.005465999999998</v>
      </c>
      <c r="I150" s="98">
        <v>20.554376000000001</v>
      </c>
      <c r="J150" s="99">
        <v>146</v>
      </c>
      <c r="K150" s="99">
        <v>165</v>
      </c>
      <c r="L150" s="100">
        <f t="shared" si="6"/>
        <v>3.0915716015450082E-3</v>
      </c>
      <c r="M150" s="100">
        <f t="shared" si="8"/>
        <v>90.170422846246908</v>
      </c>
      <c r="N150" s="100">
        <f t="shared" ref="N150:N160" si="9">(C150-B150)/B150*100</f>
        <v>189.76482264418223</v>
      </c>
    </row>
    <row r="151" spans="1:14" x14ac:dyDescent="0.25">
      <c r="A151" s="96" t="s">
        <v>24</v>
      </c>
      <c r="B151" s="98">
        <v>0.14402100000000001</v>
      </c>
      <c r="C151" s="98">
        <v>0</v>
      </c>
      <c r="D151" s="98">
        <v>7.3335929999999996</v>
      </c>
      <c r="E151" s="98">
        <v>1.8527750000000001</v>
      </c>
      <c r="F151" s="98">
        <v>3.863124</v>
      </c>
      <c r="G151" s="98">
        <v>0.30716599999999999</v>
      </c>
      <c r="H151" s="98">
        <v>4.8124229999999999</v>
      </c>
      <c r="I151" s="98">
        <v>4.6478299999999999</v>
      </c>
      <c r="J151" s="99">
        <v>147</v>
      </c>
      <c r="K151" s="99">
        <v>193</v>
      </c>
      <c r="L151" s="100">
        <f t="shared" si="6"/>
        <v>3.0462835536911479E-3</v>
      </c>
      <c r="M151" s="100">
        <f t="shared" si="8"/>
        <v>90.173469129800594</v>
      </c>
      <c r="N151" s="100">
        <f t="shared" si="9"/>
        <v>-100</v>
      </c>
    </row>
    <row r="152" spans="1:14" x14ac:dyDescent="0.25">
      <c r="A152" s="96" t="s">
        <v>17</v>
      </c>
      <c r="B152" s="98">
        <v>6.7143370000000004</v>
      </c>
      <c r="C152" s="98">
        <v>2.122563</v>
      </c>
      <c r="D152" s="98">
        <v>7.2373390000000004</v>
      </c>
      <c r="E152" s="98">
        <v>53.209117999999997</v>
      </c>
      <c r="F152" s="98">
        <v>33.221367000000001</v>
      </c>
      <c r="G152" s="98">
        <v>73.173529000000002</v>
      </c>
      <c r="H152" s="98">
        <v>55.108110000000003</v>
      </c>
      <c r="I152" s="98">
        <v>41.548538000000001</v>
      </c>
      <c r="J152" s="99">
        <v>148</v>
      </c>
      <c r="K152" s="99">
        <v>127</v>
      </c>
      <c r="L152" s="100">
        <f t="shared" si="6"/>
        <v>3.0063008361914199E-3</v>
      </c>
      <c r="M152" s="100">
        <f t="shared" si="8"/>
        <v>90.176475430636785</v>
      </c>
      <c r="N152" s="100">
        <f t="shared" si="9"/>
        <v>-68.387601039387818</v>
      </c>
    </row>
    <row r="153" spans="1:14" x14ac:dyDescent="0.25">
      <c r="A153" s="96" t="s">
        <v>15</v>
      </c>
      <c r="B153" s="98">
        <v>2.8710089999999999</v>
      </c>
      <c r="C153" s="98">
        <v>0.482321</v>
      </c>
      <c r="D153" s="98">
        <v>6.6839050000000002</v>
      </c>
      <c r="E153" s="98">
        <v>18.065283999999998</v>
      </c>
      <c r="F153" s="98">
        <v>6.7710359999999996</v>
      </c>
      <c r="G153" s="98">
        <v>10.111293</v>
      </c>
      <c r="H153" s="98">
        <v>11.786235</v>
      </c>
      <c r="I153" s="98">
        <v>14.142877</v>
      </c>
      <c r="J153" s="99">
        <v>149</v>
      </c>
      <c r="K153" s="99">
        <v>150</v>
      </c>
      <c r="L153" s="100">
        <f t="shared" si="6"/>
        <v>2.7764112183392281E-3</v>
      </c>
      <c r="M153" s="100">
        <f t="shared" si="8"/>
        <v>90.17925184185512</v>
      </c>
      <c r="N153" s="100">
        <f t="shared" si="9"/>
        <v>-83.200296481132597</v>
      </c>
    </row>
    <row r="154" spans="1:14" x14ac:dyDescent="0.25">
      <c r="A154" s="96" t="s">
        <v>91</v>
      </c>
      <c r="B154" s="98">
        <v>2.8583609999999999</v>
      </c>
      <c r="C154" s="98">
        <v>1.649705</v>
      </c>
      <c r="D154" s="98">
        <v>6.6745090000000005</v>
      </c>
      <c r="E154" s="98">
        <v>29.083666999999998</v>
      </c>
      <c r="F154" s="98">
        <v>8.3231590000000004</v>
      </c>
      <c r="G154" s="98">
        <v>8.3969950000000004</v>
      </c>
      <c r="H154" s="98">
        <v>10.000769999999999</v>
      </c>
      <c r="I154" s="98">
        <v>10.748998</v>
      </c>
      <c r="J154" s="99">
        <v>150</v>
      </c>
      <c r="K154" s="99">
        <v>144</v>
      </c>
      <c r="L154" s="100">
        <f t="shared" si="6"/>
        <v>2.7725082365033828E-3</v>
      </c>
      <c r="M154" s="100">
        <f t="shared" si="8"/>
        <v>90.182024350091623</v>
      </c>
      <c r="N154" s="100">
        <f t="shared" si="9"/>
        <v>-42.284931819318835</v>
      </c>
    </row>
    <row r="155" spans="1:14" x14ac:dyDescent="0.25">
      <c r="A155" s="96" t="s">
        <v>1037</v>
      </c>
      <c r="B155" s="98">
        <v>1.037844</v>
      </c>
      <c r="C155" s="98">
        <v>2.031936</v>
      </c>
      <c r="D155" s="98">
        <v>6.6547160000000005</v>
      </c>
      <c r="E155" s="98">
        <v>15.068598</v>
      </c>
      <c r="F155" s="98">
        <v>13.570264999999999</v>
      </c>
      <c r="G155" s="98">
        <v>10.457494000000001</v>
      </c>
      <c r="H155" s="98">
        <v>10.617373000000001</v>
      </c>
      <c r="I155" s="98">
        <v>17.176521000000001</v>
      </c>
      <c r="J155" s="99">
        <v>151</v>
      </c>
      <c r="K155" s="99">
        <v>156</v>
      </c>
      <c r="L155" s="100">
        <f t="shared" si="6"/>
        <v>2.7642864698498191E-3</v>
      </c>
      <c r="M155" s="100">
        <f t="shared" si="8"/>
        <v>90.184788636561478</v>
      </c>
      <c r="N155" s="100">
        <f t="shared" si="9"/>
        <v>95.784337530495918</v>
      </c>
    </row>
    <row r="156" spans="1:14" x14ac:dyDescent="0.25">
      <c r="A156" s="96" t="s">
        <v>181</v>
      </c>
      <c r="B156" s="98">
        <v>0.63372700000000004</v>
      </c>
      <c r="C156" s="98">
        <v>3.5042149999999999</v>
      </c>
      <c r="D156" s="98">
        <v>6.4284719999999993</v>
      </c>
      <c r="E156" s="98">
        <v>9.1169860000000007</v>
      </c>
      <c r="F156" s="98">
        <v>142.73060699999999</v>
      </c>
      <c r="G156" s="98">
        <v>100.41676</v>
      </c>
      <c r="H156" s="98">
        <v>13.847932999999999</v>
      </c>
      <c r="I156" s="98">
        <v>101.36728600000001</v>
      </c>
      <c r="J156" s="99">
        <v>152</v>
      </c>
      <c r="K156" s="99">
        <v>164</v>
      </c>
      <c r="L156" s="100">
        <f t="shared" si="6"/>
        <v>2.6703075189697658E-3</v>
      </c>
      <c r="M156" s="100">
        <f t="shared" si="8"/>
        <v>90.187458944080447</v>
      </c>
      <c r="N156" s="100">
        <f t="shared" si="9"/>
        <v>452.95340107017682</v>
      </c>
    </row>
    <row r="157" spans="1:14" x14ac:dyDescent="0.25">
      <c r="A157" s="96" t="s">
        <v>30</v>
      </c>
      <c r="B157" s="98">
        <v>0.53696900000000003</v>
      </c>
      <c r="C157" s="98">
        <v>0.87215500000000001</v>
      </c>
      <c r="D157" s="98">
        <v>6.1179170000000003</v>
      </c>
      <c r="E157" s="98">
        <v>11.130844</v>
      </c>
      <c r="F157" s="98">
        <v>53.596775000000001</v>
      </c>
      <c r="G157" s="98">
        <v>32.062654000000002</v>
      </c>
      <c r="H157" s="98">
        <v>25.889396999999999</v>
      </c>
      <c r="I157" s="98">
        <v>17.306272</v>
      </c>
      <c r="J157" s="99">
        <v>153</v>
      </c>
      <c r="K157" s="99">
        <v>162</v>
      </c>
      <c r="L157" s="100">
        <f t="shared" si="6"/>
        <v>2.5413068246284581E-3</v>
      </c>
      <c r="M157" s="100">
        <f t="shared" si="8"/>
        <v>90.190000250905072</v>
      </c>
      <c r="N157" s="100">
        <f t="shared" si="9"/>
        <v>62.421853030621875</v>
      </c>
    </row>
    <row r="158" spans="1:14" x14ac:dyDescent="0.25">
      <c r="A158" s="96" t="s">
        <v>214</v>
      </c>
      <c r="B158" s="98">
        <v>1.884263</v>
      </c>
      <c r="C158" s="98">
        <v>0.91295199999999999</v>
      </c>
      <c r="D158" s="98">
        <v>5.97506</v>
      </c>
      <c r="E158" s="98">
        <v>28.275579</v>
      </c>
      <c r="F158" s="98">
        <v>21.261246</v>
      </c>
      <c r="G158" s="98">
        <v>15.284519</v>
      </c>
      <c r="H158" s="98">
        <v>17.782181000000001</v>
      </c>
      <c r="I158" s="98">
        <v>31.692996999999998</v>
      </c>
      <c r="J158" s="99">
        <v>154</v>
      </c>
      <c r="K158" s="99">
        <v>145</v>
      </c>
      <c r="L158" s="100">
        <f t="shared" si="6"/>
        <v>2.4819657990725465E-3</v>
      </c>
      <c r="M158" s="100">
        <f t="shared" si="8"/>
        <v>90.19248221670415</v>
      </c>
      <c r="N158" s="100">
        <f t="shared" si="9"/>
        <v>-51.548589554642852</v>
      </c>
    </row>
    <row r="159" spans="1:14" x14ac:dyDescent="0.25">
      <c r="A159" s="96" t="s">
        <v>202</v>
      </c>
      <c r="B159" s="98">
        <v>0.90694300000000005</v>
      </c>
      <c r="C159" s="98">
        <v>0.95760000000000001</v>
      </c>
      <c r="D159" s="98">
        <v>5.954644</v>
      </c>
      <c r="E159" s="98">
        <v>8.1261539999999997</v>
      </c>
      <c r="F159" s="98">
        <v>2.7260580000000001</v>
      </c>
      <c r="G159" s="98">
        <v>20.062916000000001</v>
      </c>
      <c r="H159" s="98">
        <v>24.744109999999999</v>
      </c>
      <c r="I159" s="98">
        <v>2.7503860000000002</v>
      </c>
      <c r="J159" s="99">
        <v>155</v>
      </c>
      <c r="K159" s="99">
        <v>166</v>
      </c>
      <c r="L159" s="100">
        <f t="shared" si="6"/>
        <v>2.4734852459477471E-3</v>
      </c>
      <c r="M159" s="100">
        <f t="shared" si="8"/>
        <v>90.194955701950093</v>
      </c>
      <c r="N159" s="100">
        <f t="shared" si="9"/>
        <v>5.5854667823666926</v>
      </c>
    </row>
    <row r="160" spans="1:14" x14ac:dyDescent="0.25">
      <c r="A160" s="96" t="s">
        <v>88</v>
      </c>
      <c r="B160" s="98">
        <v>9.0622869999999995</v>
      </c>
      <c r="C160" s="98">
        <v>0.35676999999999998</v>
      </c>
      <c r="D160" s="98">
        <v>5.3722900000000005</v>
      </c>
      <c r="E160" s="98">
        <v>82.320780999999997</v>
      </c>
      <c r="F160" s="98">
        <v>366.47097100000002</v>
      </c>
      <c r="G160" s="98">
        <v>552.54224599999998</v>
      </c>
      <c r="H160" s="98">
        <v>3.3404500000000001</v>
      </c>
      <c r="I160" s="98">
        <v>7.0398059999999996</v>
      </c>
      <c r="J160" s="99">
        <v>156</v>
      </c>
      <c r="K160" s="99">
        <v>117</v>
      </c>
      <c r="L160" s="100">
        <f t="shared" si="6"/>
        <v>2.2315826188690074E-3</v>
      </c>
      <c r="M160" s="100">
        <f t="shared" si="8"/>
        <v>90.197187284568969</v>
      </c>
      <c r="N160" s="100">
        <f t="shared" si="9"/>
        <v>-96.063135056305342</v>
      </c>
    </row>
    <row r="161" spans="1:14" x14ac:dyDescent="0.25">
      <c r="A161" s="96" t="s">
        <v>1038</v>
      </c>
      <c r="B161" s="98">
        <v>0</v>
      </c>
      <c r="C161" s="98">
        <v>2.6637010000000001</v>
      </c>
      <c r="D161" s="98">
        <v>5.3174019999999995</v>
      </c>
      <c r="E161" s="98">
        <v>2.7238380000000002</v>
      </c>
      <c r="F161" s="98">
        <v>0</v>
      </c>
      <c r="G161" s="98">
        <v>0.95694400000000002</v>
      </c>
      <c r="H161" s="98">
        <v>0</v>
      </c>
      <c r="I161" s="98">
        <v>2.4555E-2</v>
      </c>
      <c r="J161" s="99">
        <v>157</v>
      </c>
      <c r="K161" s="99">
        <v>185</v>
      </c>
      <c r="L161" s="100">
        <f t="shared" si="6"/>
        <v>2.2087828245942226E-3</v>
      </c>
      <c r="M161" s="100">
        <f t="shared" si="8"/>
        <v>90.199396067393565</v>
      </c>
      <c r="N161" s="100">
        <v>100</v>
      </c>
    </row>
    <row r="162" spans="1:14" x14ac:dyDescent="0.25">
      <c r="A162" s="96" t="s">
        <v>114</v>
      </c>
      <c r="B162" s="98">
        <v>0.31747399999999998</v>
      </c>
      <c r="C162" s="98">
        <v>1.0348280000000001</v>
      </c>
      <c r="D162" s="98">
        <v>4.9495550000000001</v>
      </c>
      <c r="E162" s="98">
        <v>15.633581</v>
      </c>
      <c r="F162" s="98">
        <v>28.487036</v>
      </c>
      <c r="G162" s="98">
        <v>20.326612999999998</v>
      </c>
      <c r="H162" s="98">
        <v>62.18683</v>
      </c>
      <c r="I162" s="98">
        <v>75.389604000000006</v>
      </c>
      <c r="J162" s="99">
        <v>158</v>
      </c>
      <c r="K162" s="99">
        <v>154</v>
      </c>
      <c r="L162" s="100">
        <f t="shared" si="6"/>
        <v>2.0559837442014838E-3</v>
      </c>
      <c r="M162" s="100">
        <f t="shared" si="8"/>
        <v>90.201452051137764</v>
      </c>
      <c r="N162" s="100">
        <f>(C162-B162)/B162*100</f>
        <v>225.95677126315857</v>
      </c>
    </row>
    <row r="163" spans="1:14" x14ac:dyDescent="0.25">
      <c r="A163" s="96" t="s">
        <v>206</v>
      </c>
      <c r="B163" s="98">
        <v>1.142568</v>
      </c>
      <c r="C163" s="98">
        <v>1.8971819999999999</v>
      </c>
      <c r="D163" s="98">
        <v>4.8244109999999996</v>
      </c>
      <c r="E163" s="98">
        <v>14.605019</v>
      </c>
      <c r="F163" s="98">
        <v>20.725152000000001</v>
      </c>
      <c r="G163" s="98">
        <v>33.456674999999997</v>
      </c>
      <c r="H163" s="98">
        <v>16.758849000000001</v>
      </c>
      <c r="I163" s="98">
        <v>22.067509000000001</v>
      </c>
      <c r="J163" s="99">
        <v>159</v>
      </c>
      <c r="K163" s="99">
        <v>158</v>
      </c>
      <c r="L163" s="100">
        <f t="shared" si="6"/>
        <v>2.0040004791030352E-3</v>
      </c>
      <c r="M163" s="100">
        <f t="shared" si="8"/>
        <v>90.203456051616868</v>
      </c>
      <c r="N163" s="100">
        <f>(C163-B163)/B163*100</f>
        <v>66.045434494927207</v>
      </c>
    </row>
    <row r="164" spans="1:14" x14ac:dyDescent="0.25">
      <c r="A164" s="96" t="s">
        <v>1039</v>
      </c>
      <c r="B164" s="98">
        <v>0.13372000000000001</v>
      </c>
      <c r="C164" s="98">
        <v>1.3685430000000001</v>
      </c>
      <c r="D164" s="98">
        <v>4.2709250000000001</v>
      </c>
      <c r="E164" s="98">
        <v>67.476673000000005</v>
      </c>
      <c r="F164" s="98">
        <v>282.678</v>
      </c>
      <c r="G164" s="98">
        <v>1322.7663849999999</v>
      </c>
      <c r="H164" s="98">
        <v>830.35434099999998</v>
      </c>
      <c r="I164" s="98">
        <v>1279.6417739999999</v>
      </c>
      <c r="J164" s="99">
        <v>160</v>
      </c>
      <c r="K164" s="99">
        <v>122</v>
      </c>
      <c r="L164" s="100">
        <f t="shared" si="6"/>
        <v>1.7740892610959413E-3</v>
      </c>
      <c r="M164" s="100">
        <f t="shared" si="8"/>
        <v>90.205230140877958</v>
      </c>
      <c r="N164" s="100">
        <f>(C164-B164)/B164*100</f>
        <v>923.43927609931188</v>
      </c>
    </row>
    <row r="165" spans="1:14" x14ac:dyDescent="0.25">
      <c r="A165" s="96" t="s">
        <v>1040</v>
      </c>
      <c r="B165" s="98">
        <v>0</v>
      </c>
      <c r="C165" s="98">
        <v>0.110655</v>
      </c>
      <c r="D165" s="98">
        <v>3.8796329999999997</v>
      </c>
      <c r="E165" s="98">
        <v>2.3569429999999998</v>
      </c>
      <c r="F165" s="98">
        <v>1.765344</v>
      </c>
      <c r="G165" s="98">
        <v>1.0812360000000001</v>
      </c>
      <c r="H165" s="98">
        <v>1.350805</v>
      </c>
      <c r="I165" s="98">
        <v>62.020890000000001</v>
      </c>
      <c r="J165" s="99">
        <v>161</v>
      </c>
      <c r="K165" s="99">
        <v>188</v>
      </c>
      <c r="L165" s="100">
        <f t="shared" si="6"/>
        <v>1.6115514185553314E-3</v>
      </c>
      <c r="M165" s="100">
        <f t="shared" si="8"/>
        <v>90.206841692296507</v>
      </c>
      <c r="N165" s="100">
        <v>100</v>
      </c>
    </row>
    <row r="166" spans="1:14" x14ac:dyDescent="0.25">
      <c r="A166" s="96" t="s">
        <v>85</v>
      </c>
      <c r="B166" s="98">
        <v>1.015199</v>
      </c>
      <c r="C166" s="98">
        <v>0.47154200000000002</v>
      </c>
      <c r="D166" s="98">
        <v>3.852268</v>
      </c>
      <c r="E166" s="98">
        <v>23.137236000000001</v>
      </c>
      <c r="F166" s="98">
        <v>3.606824</v>
      </c>
      <c r="G166" s="98">
        <v>3.280783</v>
      </c>
      <c r="H166" s="98">
        <v>0.68380799999999997</v>
      </c>
      <c r="I166" s="98">
        <v>2.7594720000000001</v>
      </c>
      <c r="J166" s="99">
        <v>162</v>
      </c>
      <c r="K166" s="99">
        <v>147</v>
      </c>
      <c r="L166" s="100">
        <f t="shared" si="6"/>
        <v>1.6001843370378876E-3</v>
      </c>
      <c r="M166" s="100">
        <f t="shared" si="8"/>
        <v>90.208441876633543</v>
      </c>
      <c r="N166" s="100">
        <f t="shared" ref="N166:N178" si="10">(C166-B166)/B166*100</f>
        <v>-53.551766697957738</v>
      </c>
    </row>
    <row r="167" spans="1:14" x14ac:dyDescent="0.25">
      <c r="A167" s="96" t="s">
        <v>77</v>
      </c>
      <c r="B167" s="98">
        <v>3.3701080000000001</v>
      </c>
      <c r="C167" s="98">
        <v>1.1811940000000001</v>
      </c>
      <c r="D167" s="98">
        <v>3.7314150000000001</v>
      </c>
      <c r="E167" s="98">
        <v>15.123476</v>
      </c>
      <c r="F167" s="98">
        <v>14.920773000000001</v>
      </c>
      <c r="G167" s="98">
        <v>5.9328010000000004</v>
      </c>
      <c r="H167" s="98">
        <v>10.589843</v>
      </c>
      <c r="I167" s="98">
        <v>13.718571000000001</v>
      </c>
      <c r="J167" s="99">
        <v>163</v>
      </c>
      <c r="K167" s="99">
        <v>155</v>
      </c>
      <c r="L167" s="100">
        <f t="shared" si="6"/>
        <v>1.5499835001064903E-3</v>
      </c>
      <c r="M167" s="100">
        <f t="shared" si="8"/>
        <v>90.209991860133655</v>
      </c>
      <c r="N167" s="100">
        <f t="shared" si="10"/>
        <v>-64.950856174342192</v>
      </c>
    </row>
    <row r="168" spans="1:14" x14ac:dyDescent="0.25">
      <c r="A168" s="96" t="s">
        <v>29</v>
      </c>
      <c r="B168" s="98">
        <v>9.3840520000000005</v>
      </c>
      <c r="C168" s="98">
        <v>2.515136</v>
      </c>
      <c r="D168" s="98">
        <v>3.6888880000000004</v>
      </c>
      <c r="E168" s="98">
        <v>21.579892999999998</v>
      </c>
      <c r="F168" s="98">
        <v>15.492516999999999</v>
      </c>
      <c r="G168" s="98">
        <v>8.5789080000000002</v>
      </c>
      <c r="H168" s="98">
        <v>17.145288000000001</v>
      </c>
      <c r="I168" s="98">
        <v>11.790290000000001</v>
      </c>
      <c r="J168" s="99">
        <v>164</v>
      </c>
      <c r="K168" s="99">
        <v>149</v>
      </c>
      <c r="L168" s="100">
        <f t="shared" si="6"/>
        <v>1.5323183118845884E-3</v>
      </c>
      <c r="M168" s="100">
        <f t="shared" si="8"/>
        <v>90.211524178445543</v>
      </c>
      <c r="N168" s="100">
        <f t="shared" si="10"/>
        <v>-73.197761478730087</v>
      </c>
    </row>
    <row r="169" spans="1:14" x14ac:dyDescent="0.25">
      <c r="A169" s="96" t="s">
        <v>437</v>
      </c>
      <c r="B169" s="98">
        <v>21.702656000000001</v>
      </c>
      <c r="C169" s="98">
        <v>3.7997999999999997E-2</v>
      </c>
      <c r="D169" s="98">
        <v>3.653715</v>
      </c>
      <c r="E169" s="98">
        <v>62.445652000000003</v>
      </c>
      <c r="F169" s="98">
        <v>41.971839000000003</v>
      </c>
      <c r="G169" s="98">
        <v>58.762994999999997</v>
      </c>
      <c r="H169" s="98">
        <v>62.898800000000001</v>
      </c>
      <c r="I169" s="98">
        <v>74.157328000000007</v>
      </c>
      <c r="J169" s="99">
        <v>165</v>
      </c>
      <c r="K169" s="99">
        <v>124</v>
      </c>
      <c r="L169" s="100">
        <f t="shared" si="6"/>
        <v>1.5177078840310136E-3</v>
      </c>
      <c r="M169" s="100">
        <f t="shared" si="8"/>
        <v>90.213041886329577</v>
      </c>
      <c r="N169" s="100">
        <f t="shared" si="10"/>
        <v>-99.82491543892138</v>
      </c>
    </row>
    <row r="170" spans="1:14" x14ac:dyDescent="0.25">
      <c r="A170" s="96" t="s">
        <v>75</v>
      </c>
      <c r="B170" s="98">
        <v>0.58830700000000002</v>
      </c>
      <c r="C170" s="98">
        <v>0.67720499999999995</v>
      </c>
      <c r="D170" s="98">
        <v>3.1612849999999999</v>
      </c>
      <c r="E170" s="98">
        <v>14.908258</v>
      </c>
      <c r="F170" s="98">
        <v>5.327134</v>
      </c>
      <c r="G170" s="98">
        <v>9.7163109999999993</v>
      </c>
      <c r="H170" s="98">
        <v>11.371817</v>
      </c>
      <c r="I170" s="98">
        <v>16.885591000000002</v>
      </c>
      <c r="J170" s="99">
        <v>166</v>
      </c>
      <c r="K170" s="99">
        <v>157</v>
      </c>
      <c r="L170" s="100">
        <f t="shared" si="6"/>
        <v>1.3131585709802169E-3</v>
      </c>
      <c r="M170" s="100">
        <f t="shared" si="8"/>
        <v>90.214355044900557</v>
      </c>
      <c r="N170" s="100">
        <f t="shared" si="10"/>
        <v>15.110817991286849</v>
      </c>
    </row>
    <row r="171" spans="1:14" x14ac:dyDescent="0.25">
      <c r="A171" s="96" t="s">
        <v>74</v>
      </c>
      <c r="B171" s="98">
        <v>0.485823</v>
      </c>
      <c r="C171" s="98">
        <v>2.2356000000000001E-2</v>
      </c>
      <c r="D171" s="98">
        <v>2.9211499999999995</v>
      </c>
      <c r="E171" s="98">
        <v>17.533981000000001</v>
      </c>
      <c r="F171" s="98">
        <v>16.539064</v>
      </c>
      <c r="G171" s="98">
        <v>10.857258</v>
      </c>
      <c r="H171" s="98">
        <v>5.7203920000000004</v>
      </c>
      <c r="I171" s="98">
        <v>26.955850000000002</v>
      </c>
      <c r="J171" s="99">
        <v>167</v>
      </c>
      <c r="K171" s="99">
        <v>151</v>
      </c>
      <c r="L171" s="100">
        <f t="shared" si="6"/>
        <v>1.2134094710280344E-3</v>
      </c>
      <c r="M171" s="100">
        <f t="shared" si="8"/>
        <v>90.215568454371592</v>
      </c>
      <c r="N171" s="100">
        <f t="shared" si="10"/>
        <v>-95.398324080992452</v>
      </c>
    </row>
    <row r="172" spans="1:14" x14ac:dyDescent="0.25">
      <c r="A172" s="96" t="s">
        <v>93</v>
      </c>
      <c r="B172" s="98">
        <v>0.99867300000000003</v>
      </c>
      <c r="C172" s="98">
        <v>1.589437</v>
      </c>
      <c r="D172" s="98">
        <v>2.6725490000000001</v>
      </c>
      <c r="E172" s="98">
        <v>11.85332</v>
      </c>
      <c r="F172" s="98">
        <v>4.0487739999999999</v>
      </c>
      <c r="G172" s="98">
        <v>2.8718970000000001</v>
      </c>
      <c r="H172" s="98">
        <v>135.92344700000001</v>
      </c>
      <c r="I172" s="98">
        <v>186.08317400000001</v>
      </c>
      <c r="J172" s="99">
        <v>168</v>
      </c>
      <c r="K172" s="99">
        <v>161</v>
      </c>
      <c r="L172" s="100">
        <f t="shared" si="6"/>
        <v>1.1101436997026867E-3</v>
      </c>
      <c r="M172" s="100">
        <f t="shared" si="8"/>
        <v>90.216678598071297</v>
      </c>
      <c r="N172" s="100">
        <f t="shared" si="10"/>
        <v>59.154898550376345</v>
      </c>
    </row>
    <row r="173" spans="1:14" x14ac:dyDescent="0.25">
      <c r="A173" s="96" t="s">
        <v>184</v>
      </c>
      <c r="B173" s="98">
        <v>14.757426000000001</v>
      </c>
      <c r="C173" s="98">
        <v>0.63822599999999996</v>
      </c>
      <c r="D173" s="98">
        <v>2.621248</v>
      </c>
      <c r="E173" s="98">
        <v>49.740653000000002</v>
      </c>
      <c r="F173" s="98">
        <v>142.92660799999999</v>
      </c>
      <c r="G173" s="98">
        <v>64.688385999999994</v>
      </c>
      <c r="H173" s="98">
        <v>333.79024800000002</v>
      </c>
      <c r="I173" s="98">
        <v>111.68662</v>
      </c>
      <c r="J173" s="99">
        <v>169</v>
      </c>
      <c r="K173" s="99">
        <v>130</v>
      </c>
      <c r="L173" s="100">
        <f t="shared" si="6"/>
        <v>1.0888339007285809E-3</v>
      </c>
      <c r="M173" s="100">
        <f t="shared" si="8"/>
        <v>90.217767431972021</v>
      </c>
      <c r="N173" s="100">
        <f t="shared" si="10"/>
        <v>-95.675221410563054</v>
      </c>
    </row>
    <row r="174" spans="1:14" x14ac:dyDescent="0.25">
      <c r="A174" s="96" t="s">
        <v>1041</v>
      </c>
      <c r="B174" s="98">
        <v>0.61426199999999997</v>
      </c>
      <c r="C174" s="98">
        <v>1.5622549999999999</v>
      </c>
      <c r="D174" s="98">
        <v>2.53409</v>
      </c>
      <c r="E174" s="98">
        <v>5.1088579999999997</v>
      </c>
      <c r="F174" s="98">
        <v>1.7959849999999999</v>
      </c>
      <c r="G174" s="98">
        <v>2.5767440000000001</v>
      </c>
      <c r="H174" s="98">
        <v>4.7156589999999996</v>
      </c>
      <c r="I174" s="98">
        <v>31.571124000000001</v>
      </c>
      <c r="J174" s="99">
        <v>170</v>
      </c>
      <c r="K174" s="99">
        <v>173</v>
      </c>
      <c r="L174" s="100">
        <f t="shared" si="6"/>
        <v>1.0526295487864137E-3</v>
      </c>
      <c r="M174" s="100">
        <f t="shared" si="8"/>
        <v>90.218820061520802</v>
      </c>
      <c r="N174" s="100">
        <f t="shared" si="10"/>
        <v>154.33039973171057</v>
      </c>
    </row>
    <row r="175" spans="1:14" x14ac:dyDescent="0.25">
      <c r="A175" s="96" t="s">
        <v>1042</v>
      </c>
      <c r="B175" s="98">
        <v>0.496535</v>
      </c>
      <c r="C175" s="98">
        <v>0.38805200000000001</v>
      </c>
      <c r="D175" s="98">
        <v>2.5145</v>
      </c>
      <c r="E175" s="98">
        <v>5.1650960000000001</v>
      </c>
      <c r="F175" s="98">
        <v>3.485144</v>
      </c>
      <c r="G175" s="98">
        <v>0.95380299999999996</v>
      </c>
      <c r="H175" s="98">
        <v>1.025045</v>
      </c>
      <c r="I175" s="98">
        <v>105.196145</v>
      </c>
      <c r="J175" s="99">
        <v>171</v>
      </c>
      <c r="K175" s="99">
        <v>172</v>
      </c>
      <c r="L175" s="100">
        <f t="shared" si="6"/>
        <v>1.0444921058144884E-3</v>
      </c>
      <c r="M175" s="100">
        <f t="shared" si="8"/>
        <v>90.219864553626621</v>
      </c>
      <c r="N175" s="100">
        <f t="shared" si="10"/>
        <v>-21.848006686336312</v>
      </c>
    </row>
    <row r="176" spans="1:14" x14ac:dyDescent="0.25">
      <c r="A176" s="96" t="s">
        <v>86</v>
      </c>
      <c r="B176" s="98">
        <v>0.243725</v>
      </c>
      <c r="C176" s="98">
        <v>0.27772400000000003</v>
      </c>
      <c r="D176" s="98">
        <v>2.1681760000000003</v>
      </c>
      <c r="E176" s="98">
        <v>6.1958929999999999</v>
      </c>
      <c r="F176" s="98">
        <v>3.6660810000000001</v>
      </c>
      <c r="G176" s="98">
        <v>0.99893100000000001</v>
      </c>
      <c r="H176" s="98">
        <v>0.77895499999999995</v>
      </c>
      <c r="I176" s="98">
        <v>1.14723</v>
      </c>
      <c r="J176" s="99">
        <v>172</v>
      </c>
      <c r="K176" s="99">
        <v>170</v>
      </c>
      <c r="L176" s="100">
        <f t="shared" si="6"/>
        <v>9.0063341261341617E-4</v>
      </c>
      <c r="M176" s="100">
        <f t="shared" si="8"/>
        <v>90.220765187039234</v>
      </c>
      <c r="N176" s="100">
        <f t="shared" si="10"/>
        <v>13.949738434711264</v>
      </c>
    </row>
    <row r="177" spans="1:14" x14ac:dyDescent="0.25">
      <c r="A177" s="96" t="s">
        <v>128</v>
      </c>
      <c r="B177" s="98">
        <v>0.34084700000000001</v>
      </c>
      <c r="C177" s="98">
        <v>0.48527100000000001</v>
      </c>
      <c r="D177" s="98">
        <v>1.9972509999999999</v>
      </c>
      <c r="E177" s="98">
        <v>6.1369800000000003</v>
      </c>
      <c r="F177" s="98">
        <v>12.632266</v>
      </c>
      <c r="G177" s="98">
        <v>8.8341519999999996</v>
      </c>
      <c r="H177" s="98">
        <v>13.903466999999999</v>
      </c>
      <c r="I177" s="98">
        <v>17.749057000000001</v>
      </c>
      <c r="J177" s="99">
        <v>173</v>
      </c>
      <c r="K177" s="99">
        <v>171</v>
      </c>
      <c r="L177" s="100">
        <f t="shared" si="6"/>
        <v>8.2963328806128173E-4</v>
      </c>
      <c r="M177" s="100">
        <f t="shared" si="8"/>
        <v>90.221594820327297</v>
      </c>
      <c r="N177" s="100">
        <f t="shared" si="10"/>
        <v>42.372090703453452</v>
      </c>
    </row>
    <row r="178" spans="1:14" x14ac:dyDescent="0.25">
      <c r="A178" s="96" t="s">
        <v>112</v>
      </c>
      <c r="B178" s="98">
        <v>2.225E-3</v>
      </c>
      <c r="C178" s="98">
        <v>0</v>
      </c>
      <c r="D178" s="98">
        <v>1.3863840000000001</v>
      </c>
      <c r="E178" s="98">
        <v>5.0424179999999996</v>
      </c>
      <c r="F178" s="98">
        <v>6.3112300000000001</v>
      </c>
      <c r="G178" s="98">
        <v>6.2450789999999996</v>
      </c>
      <c r="H178" s="98">
        <v>8.2511410000000005</v>
      </c>
      <c r="I178" s="98">
        <v>11.272981</v>
      </c>
      <c r="J178" s="99">
        <v>174</v>
      </c>
      <c r="K178" s="99">
        <v>174</v>
      </c>
      <c r="L178" s="100">
        <f t="shared" si="6"/>
        <v>5.7588671450686574E-4</v>
      </c>
      <c r="M178" s="100">
        <f t="shared" si="8"/>
        <v>90.222170707041798</v>
      </c>
      <c r="N178" s="100">
        <f t="shared" si="10"/>
        <v>-100</v>
      </c>
    </row>
    <row r="179" spans="1:14" x14ac:dyDescent="0.25">
      <c r="A179" s="96" t="s">
        <v>213</v>
      </c>
      <c r="B179" s="98">
        <v>0</v>
      </c>
      <c r="C179" s="98">
        <v>2.1926000000000001E-2</v>
      </c>
      <c r="D179" s="98">
        <v>1.2755640000000001</v>
      </c>
      <c r="E179" s="98">
        <v>6.6533639999999998</v>
      </c>
      <c r="F179" s="98">
        <v>2.4070849999999999</v>
      </c>
      <c r="G179" s="98">
        <v>2.235563</v>
      </c>
      <c r="H179" s="98">
        <v>1.1212740000000001</v>
      </c>
      <c r="I179" s="98">
        <v>82.285542000000007</v>
      </c>
      <c r="J179" s="99">
        <v>175</v>
      </c>
      <c r="K179" s="99">
        <v>169</v>
      </c>
      <c r="L179" s="100">
        <f t="shared" si="6"/>
        <v>5.2985346130886952E-4</v>
      </c>
      <c r="M179" s="100">
        <f t="shared" si="8"/>
        <v>90.2227005605031</v>
      </c>
      <c r="N179" s="100">
        <v>100</v>
      </c>
    </row>
    <row r="180" spans="1:14" x14ac:dyDescent="0.25">
      <c r="A180" s="96" t="s">
        <v>44</v>
      </c>
      <c r="B180" s="98">
        <v>0.47254099999999999</v>
      </c>
      <c r="C180" s="98">
        <v>0.41805900000000001</v>
      </c>
      <c r="D180" s="98">
        <v>1.2400069999999999</v>
      </c>
      <c r="E180" s="98">
        <v>3.0657220000000001</v>
      </c>
      <c r="F180" s="98">
        <v>3.046109</v>
      </c>
      <c r="G180" s="98">
        <v>0.61641800000000002</v>
      </c>
      <c r="H180" s="98">
        <v>0.82095099999999999</v>
      </c>
      <c r="I180" s="98">
        <v>0.86915699999999996</v>
      </c>
      <c r="J180" s="99">
        <v>176</v>
      </c>
      <c r="K180" s="99">
        <v>181</v>
      </c>
      <c r="L180" s="100">
        <f t="shared" si="6"/>
        <v>5.1508352461909182E-4</v>
      </c>
      <c r="M180" s="100">
        <f t="shared" si="8"/>
        <v>90.223215644027718</v>
      </c>
      <c r="N180" s="100">
        <f>(C180-B180)/B180*100</f>
        <v>-11.529581560118588</v>
      </c>
    </row>
    <row r="181" spans="1:14" x14ac:dyDescent="0.25">
      <c r="A181" s="96" t="s">
        <v>40</v>
      </c>
      <c r="B181" s="98">
        <v>0</v>
      </c>
      <c r="C181" s="98">
        <v>0</v>
      </c>
      <c r="D181" s="98">
        <v>1.187243</v>
      </c>
      <c r="E181" s="98">
        <v>9.0035000000000004E-2</v>
      </c>
      <c r="F181" s="98">
        <v>2.4242940000000002</v>
      </c>
      <c r="G181" s="98">
        <v>2.8772090000000001</v>
      </c>
      <c r="H181" s="98">
        <v>0.77504099999999998</v>
      </c>
      <c r="I181" s="98">
        <v>1.256373</v>
      </c>
      <c r="J181" s="99">
        <v>177</v>
      </c>
      <c r="K181" s="99">
        <v>211</v>
      </c>
      <c r="L181" s="100">
        <f t="shared" si="6"/>
        <v>4.93166013594556E-4</v>
      </c>
      <c r="M181" s="100">
        <f t="shared" si="8"/>
        <v>90.223708810041316</v>
      </c>
      <c r="N181" s="100" t="s">
        <v>159</v>
      </c>
    </row>
    <row r="182" spans="1:14" x14ac:dyDescent="0.25">
      <c r="A182" s="96" t="s">
        <v>416</v>
      </c>
      <c r="B182" s="98">
        <v>0.27430399999999999</v>
      </c>
      <c r="C182" s="98">
        <v>0.345389</v>
      </c>
      <c r="D182" s="98">
        <v>1.1627639999999999</v>
      </c>
      <c r="E182" s="98">
        <v>2.530157</v>
      </c>
      <c r="F182" s="98">
        <v>3.207732</v>
      </c>
      <c r="G182" s="98">
        <v>1.613853</v>
      </c>
      <c r="H182" s="98">
        <v>2.2666529999999998</v>
      </c>
      <c r="I182" s="98">
        <v>4.1382909999999997</v>
      </c>
      <c r="J182" s="99">
        <v>178</v>
      </c>
      <c r="K182" s="99">
        <v>187</v>
      </c>
      <c r="L182" s="100">
        <f t="shared" si="6"/>
        <v>4.8299774067420078E-4</v>
      </c>
      <c r="M182" s="100">
        <f t="shared" si="8"/>
        <v>90.224191807781992</v>
      </c>
      <c r="N182" s="100">
        <f>(C182-B182)/B182*100</f>
        <v>25.91467860475969</v>
      </c>
    </row>
    <row r="183" spans="1:14" x14ac:dyDescent="0.25">
      <c r="A183" s="96" t="s">
        <v>28</v>
      </c>
      <c r="B183" s="98">
        <v>0.17130899999999999</v>
      </c>
      <c r="C183" s="98">
        <v>0</v>
      </c>
      <c r="D183" s="98">
        <v>1.119496</v>
      </c>
      <c r="E183" s="98">
        <v>2.2971560000000002</v>
      </c>
      <c r="F183" s="98">
        <v>2.855639</v>
      </c>
      <c r="G183" s="98">
        <v>8.0855270000000008</v>
      </c>
      <c r="H183" s="98">
        <v>4.4614000000000001E-2</v>
      </c>
      <c r="I183" s="98">
        <v>16.952107999999999</v>
      </c>
      <c r="J183" s="99">
        <v>179</v>
      </c>
      <c r="K183" s="99">
        <v>189</v>
      </c>
      <c r="L183" s="100">
        <f t="shared" si="6"/>
        <v>4.6502475024493803E-4</v>
      </c>
      <c r="M183" s="100">
        <f t="shared" si="8"/>
        <v>90.224656832532233</v>
      </c>
      <c r="N183" s="100">
        <f>(C183-B183)/B183*100</f>
        <v>-100</v>
      </c>
    </row>
    <row r="184" spans="1:14" x14ac:dyDescent="0.25">
      <c r="A184" s="96" t="s">
        <v>36</v>
      </c>
      <c r="B184" s="98">
        <v>0</v>
      </c>
      <c r="C184" s="98">
        <v>0.93820999999999999</v>
      </c>
      <c r="D184" s="98">
        <v>0.99807999999999997</v>
      </c>
      <c r="E184" s="98">
        <v>3.341323</v>
      </c>
      <c r="F184" s="98">
        <v>17.354471</v>
      </c>
      <c r="G184" s="98">
        <v>2.1428319999999998</v>
      </c>
      <c r="H184" s="98">
        <v>5.4399899999999999</v>
      </c>
      <c r="I184" s="98">
        <v>0.99340600000000001</v>
      </c>
      <c r="J184" s="99">
        <v>180</v>
      </c>
      <c r="K184" s="99">
        <v>180</v>
      </c>
      <c r="L184" s="100">
        <f t="shared" si="6"/>
        <v>4.1459005009796164E-4</v>
      </c>
      <c r="M184" s="100">
        <f t="shared" si="8"/>
        <v>90.225071422582332</v>
      </c>
      <c r="N184" s="100">
        <v>100</v>
      </c>
    </row>
    <row r="185" spans="1:14" x14ac:dyDescent="0.25">
      <c r="A185" s="96" t="s">
        <v>209</v>
      </c>
      <c r="B185" s="98">
        <v>0.323154</v>
      </c>
      <c r="C185" s="98">
        <v>0.39541700000000002</v>
      </c>
      <c r="D185" s="98">
        <v>0.95061300000000004</v>
      </c>
      <c r="E185" s="98">
        <v>1.828433</v>
      </c>
      <c r="F185" s="98">
        <v>0.78254400000000002</v>
      </c>
      <c r="G185" s="98">
        <v>0.45805400000000002</v>
      </c>
      <c r="H185" s="98">
        <v>1.640274</v>
      </c>
      <c r="I185" s="98">
        <v>2.1377220000000001</v>
      </c>
      <c r="J185" s="99">
        <v>181</v>
      </c>
      <c r="K185" s="99">
        <v>194</v>
      </c>
      <c r="L185" s="100">
        <f t="shared" si="6"/>
        <v>3.9487284716032149E-4</v>
      </c>
      <c r="M185" s="100">
        <f t="shared" si="8"/>
        <v>90.225466295429499</v>
      </c>
      <c r="N185" s="100">
        <f>(C185-B185)/B185*100</f>
        <v>22.361784164825448</v>
      </c>
    </row>
    <row r="186" spans="1:14" x14ac:dyDescent="0.25">
      <c r="A186" s="96" t="s">
        <v>76</v>
      </c>
      <c r="B186" s="98">
        <v>0.49004799999999998</v>
      </c>
      <c r="C186" s="98">
        <v>5.6756000000000001E-2</v>
      </c>
      <c r="D186" s="98">
        <v>0.85094000000000003</v>
      </c>
      <c r="E186" s="98">
        <v>7.3716020000000002</v>
      </c>
      <c r="F186" s="98">
        <v>12.884261</v>
      </c>
      <c r="G186" s="98">
        <v>4.2291299999999996</v>
      </c>
      <c r="H186" s="98">
        <v>1.2243740000000001</v>
      </c>
      <c r="I186" s="98">
        <v>0.51657799999999998</v>
      </c>
      <c r="J186" s="99">
        <v>182</v>
      </c>
      <c r="K186" s="99">
        <v>168</v>
      </c>
      <c r="L186" s="100">
        <f t="shared" si="6"/>
        <v>3.53469919475753E-4</v>
      </c>
      <c r="M186" s="100">
        <f t="shared" si="8"/>
        <v>90.225819765348973</v>
      </c>
      <c r="N186" s="100">
        <f>(C186-B186)/B186*100</f>
        <v>-88.418277393234959</v>
      </c>
    </row>
    <row r="187" spans="1:14" x14ac:dyDescent="0.25">
      <c r="A187" s="96" t="s">
        <v>225</v>
      </c>
      <c r="B187" s="98">
        <v>0</v>
      </c>
      <c r="C187" s="98">
        <v>0.78876900000000005</v>
      </c>
      <c r="D187" s="98">
        <v>0.79151300000000002</v>
      </c>
      <c r="E187" s="98">
        <v>0</v>
      </c>
      <c r="F187" s="98">
        <v>0.93049800000000005</v>
      </c>
      <c r="G187" s="98">
        <v>7.1500000000000001E-3</v>
      </c>
      <c r="H187" s="98">
        <v>0.72993300000000005</v>
      </c>
      <c r="I187" s="98">
        <v>64.107015000000004</v>
      </c>
      <c r="J187" s="99">
        <v>183</v>
      </c>
      <c r="K187" s="99">
        <v>221</v>
      </c>
      <c r="L187" s="100">
        <f t="shared" si="6"/>
        <v>3.2878468091053622E-4</v>
      </c>
      <c r="M187" s="100">
        <f t="shared" si="8"/>
        <v>90.22614855002989</v>
      </c>
      <c r="N187" s="100">
        <v>100</v>
      </c>
    </row>
    <row r="188" spans="1:14" x14ac:dyDescent="0.25">
      <c r="A188" s="96" t="s">
        <v>420</v>
      </c>
      <c r="B188" s="98">
        <v>0</v>
      </c>
      <c r="C188" s="98">
        <v>0</v>
      </c>
      <c r="D188" s="98">
        <v>0.72029100000000001</v>
      </c>
      <c r="E188" s="98">
        <v>5.9997000000000002E-2</v>
      </c>
      <c r="F188" s="98">
        <v>0</v>
      </c>
      <c r="G188" s="98">
        <v>0.57080900000000001</v>
      </c>
      <c r="H188" s="98">
        <v>0</v>
      </c>
      <c r="I188" s="98">
        <v>0.67015000000000002</v>
      </c>
      <c r="J188" s="99">
        <v>184</v>
      </c>
      <c r="K188" s="99">
        <v>214</v>
      </c>
      <c r="L188" s="100">
        <f t="shared" si="6"/>
        <v>2.9919994567079888E-4</v>
      </c>
      <c r="M188" s="100">
        <f t="shared" si="8"/>
        <v>90.226447749975563</v>
      </c>
      <c r="N188" s="100" t="s">
        <v>159</v>
      </c>
    </row>
    <row r="189" spans="1:14" x14ac:dyDescent="0.25">
      <c r="A189" s="96" t="s">
        <v>51</v>
      </c>
      <c r="B189" s="98">
        <v>0</v>
      </c>
      <c r="C189" s="98">
        <v>0</v>
      </c>
      <c r="D189" s="98">
        <v>0.697071</v>
      </c>
      <c r="E189" s="98">
        <v>2.188269</v>
      </c>
      <c r="F189" s="98">
        <v>0.76174600000000003</v>
      </c>
      <c r="G189" s="98">
        <v>0.92353099999999999</v>
      </c>
      <c r="H189" s="98">
        <v>4.1312899999999999</v>
      </c>
      <c r="I189" s="98">
        <v>1.968772</v>
      </c>
      <c r="J189" s="99">
        <v>185</v>
      </c>
      <c r="K189" s="99">
        <v>190</v>
      </c>
      <c r="L189" s="100">
        <f t="shared" si="6"/>
        <v>2.8955464573164098E-4</v>
      </c>
      <c r="M189" s="100">
        <f t="shared" si="8"/>
        <v>90.226737304621295</v>
      </c>
      <c r="N189" s="100" t="s">
        <v>159</v>
      </c>
    </row>
    <row r="190" spans="1:14" x14ac:dyDescent="0.25">
      <c r="A190" s="96" t="s">
        <v>218</v>
      </c>
      <c r="B190" s="98">
        <v>0.121571</v>
      </c>
      <c r="C190" s="98">
        <v>0.368585</v>
      </c>
      <c r="D190" s="98">
        <v>0.65499099999999999</v>
      </c>
      <c r="E190" s="98">
        <v>3.9881000000000002</v>
      </c>
      <c r="F190" s="98">
        <v>3.7248739999999998</v>
      </c>
      <c r="G190" s="98">
        <v>12.876139999999999</v>
      </c>
      <c r="H190" s="98">
        <v>28.964856999999999</v>
      </c>
      <c r="I190" s="98">
        <v>11.995844999999999</v>
      </c>
      <c r="J190" s="99">
        <v>186</v>
      </c>
      <c r="K190" s="99">
        <v>176</v>
      </c>
      <c r="L190" s="100">
        <f t="shared" si="6"/>
        <v>2.7207513576438166E-4</v>
      </c>
      <c r="M190" s="100">
        <f t="shared" si="8"/>
        <v>90.227009379757064</v>
      </c>
      <c r="N190" s="100">
        <f>(C190-B190)/B190*100</f>
        <v>203.1849700997771</v>
      </c>
    </row>
    <row r="191" spans="1:14" x14ac:dyDescent="0.25">
      <c r="A191" s="96" t="s">
        <v>1043</v>
      </c>
      <c r="B191" s="98">
        <v>8.9856000000000005E-2</v>
      </c>
      <c r="C191" s="98">
        <v>0.27925100000000003</v>
      </c>
      <c r="D191" s="98">
        <v>0.63302199999999997</v>
      </c>
      <c r="E191" s="98">
        <v>2.9367589999999999</v>
      </c>
      <c r="F191" s="98">
        <v>0.82230300000000001</v>
      </c>
      <c r="G191" s="98">
        <v>1.9894259999999999</v>
      </c>
      <c r="H191" s="98">
        <v>0.76321700000000003</v>
      </c>
      <c r="I191" s="98">
        <v>0.47870600000000002</v>
      </c>
      <c r="J191" s="99">
        <v>187</v>
      </c>
      <c r="K191" s="99">
        <v>183</v>
      </c>
      <c r="L191" s="100">
        <f t="shared" si="6"/>
        <v>2.6294948570566677E-4</v>
      </c>
      <c r="M191" s="100">
        <f t="shared" si="8"/>
        <v>90.227272329242766</v>
      </c>
      <c r="N191" s="100">
        <f>(C191-B191)/B191*100</f>
        <v>210.77613069800574</v>
      </c>
    </row>
    <row r="192" spans="1:14" x14ac:dyDescent="0.25">
      <c r="A192" s="96" t="s">
        <v>1044</v>
      </c>
      <c r="B192" s="98">
        <v>0</v>
      </c>
      <c r="C192" s="98">
        <v>0.26086999999999999</v>
      </c>
      <c r="D192" s="98">
        <v>0.449905</v>
      </c>
      <c r="E192" s="98">
        <v>126.492132</v>
      </c>
      <c r="F192" s="98">
        <v>1.9650000000000002E-3</v>
      </c>
      <c r="G192" s="98">
        <v>18.243967999999999</v>
      </c>
      <c r="H192" s="98">
        <v>359.26862</v>
      </c>
      <c r="I192" s="98">
        <v>184.781398</v>
      </c>
      <c r="J192" s="99">
        <v>188</v>
      </c>
      <c r="K192" s="99">
        <v>114</v>
      </c>
      <c r="L192" s="100">
        <f t="shared" si="6"/>
        <v>1.8688495560408329E-4</v>
      </c>
      <c r="M192" s="100">
        <f t="shared" si="8"/>
        <v>90.227459214198376</v>
      </c>
      <c r="N192" s="100">
        <v>100</v>
      </c>
    </row>
    <row r="193" spans="1:14" x14ac:dyDescent="0.25">
      <c r="A193" s="96" t="s">
        <v>1045</v>
      </c>
      <c r="B193" s="98">
        <v>4.1800000000000002E-4</v>
      </c>
      <c r="C193" s="98">
        <v>5.1939999999999998E-3</v>
      </c>
      <c r="D193" s="98">
        <v>0.42762499999999998</v>
      </c>
      <c r="E193" s="98">
        <v>0.61016400000000004</v>
      </c>
      <c r="F193" s="98">
        <v>0.33606399999999997</v>
      </c>
      <c r="G193" s="98">
        <v>0.44294499999999998</v>
      </c>
      <c r="H193" s="98">
        <v>0.22451499999999999</v>
      </c>
      <c r="I193" s="98">
        <v>2.6424159999999999</v>
      </c>
      <c r="J193" s="99">
        <v>189</v>
      </c>
      <c r="K193" s="99">
        <v>203</v>
      </c>
      <c r="L193" s="100">
        <f t="shared" si="6"/>
        <v>1.7763012000354767E-4</v>
      </c>
      <c r="M193" s="100">
        <f t="shared" si="8"/>
        <v>90.227636844318383</v>
      </c>
      <c r="N193" s="100">
        <f>(C193-B193)/B193*100</f>
        <v>1142.5837320574162</v>
      </c>
    </row>
    <row r="194" spans="1:14" x14ac:dyDescent="0.25">
      <c r="A194" s="96" t="s">
        <v>212</v>
      </c>
      <c r="B194" s="98">
        <v>0.49468699999999999</v>
      </c>
      <c r="C194" s="98">
        <v>7.8183000000000002E-2</v>
      </c>
      <c r="D194" s="98">
        <v>0.40077099999999999</v>
      </c>
      <c r="E194" s="98">
        <v>3.582891</v>
      </c>
      <c r="F194" s="98">
        <v>1.1182000000000001</v>
      </c>
      <c r="G194" s="98">
        <v>7.6496639999999996</v>
      </c>
      <c r="H194" s="98">
        <v>0.83992500000000003</v>
      </c>
      <c r="I194" s="98">
        <v>3.2320190000000002</v>
      </c>
      <c r="J194" s="99">
        <v>190</v>
      </c>
      <c r="K194" s="99">
        <v>179</v>
      </c>
      <c r="L194" s="100">
        <f t="shared" si="6"/>
        <v>1.6647530154678003E-4</v>
      </c>
      <c r="M194" s="100">
        <f t="shared" si="8"/>
        <v>90.227803319619923</v>
      </c>
      <c r="N194" s="100">
        <f>(C194-B194)/B194*100</f>
        <v>-84.195460968248611</v>
      </c>
    </row>
    <row r="195" spans="1:14" x14ac:dyDescent="0.25">
      <c r="A195" s="96" t="s">
        <v>50</v>
      </c>
      <c r="B195" s="98">
        <v>0.18473500000000001</v>
      </c>
      <c r="C195" s="98">
        <v>0</v>
      </c>
      <c r="D195" s="98">
        <v>0.30789299999999997</v>
      </c>
      <c r="E195" s="98">
        <v>3.9564599999999999</v>
      </c>
      <c r="F195" s="98">
        <v>4.7232380000000003</v>
      </c>
      <c r="G195" s="98">
        <v>3.4888520000000001</v>
      </c>
      <c r="H195" s="98">
        <v>3.383454</v>
      </c>
      <c r="I195" s="98">
        <v>11.049446</v>
      </c>
      <c r="J195" s="99">
        <v>191</v>
      </c>
      <c r="K195" s="99">
        <v>177</v>
      </c>
      <c r="L195" s="100">
        <f t="shared" si="6"/>
        <v>1.2789493256533716E-4</v>
      </c>
      <c r="M195" s="100">
        <f t="shared" si="8"/>
        <v>90.227931214552484</v>
      </c>
      <c r="N195" s="100">
        <f>(C195-B195)/B195*100</f>
        <v>-100</v>
      </c>
    </row>
    <row r="196" spans="1:14" x14ac:dyDescent="0.25">
      <c r="A196" s="96" t="s">
        <v>1046</v>
      </c>
      <c r="B196" s="98">
        <v>0</v>
      </c>
      <c r="C196" s="98">
        <v>1.0895999999999999E-2</v>
      </c>
      <c r="D196" s="98">
        <v>0.22599</v>
      </c>
      <c r="E196" s="98">
        <v>2.8188599999999999</v>
      </c>
      <c r="F196" s="98">
        <v>0.498531</v>
      </c>
      <c r="G196" s="98">
        <v>0.114276</v>
      </c>
      <c r="H196" s="98">
        <v>0.22515499999999999</v>
      </c>
      <c r="I196" s="98">
        <v>0</v>
      </c>
      <c r="J196" s="99">
        <v>192</v>
      </c>
      <c r="K196" s="99">
        <v>184</v>
      </c>
      <c r="L196" s="100">
        <f t="shared" si="6"/>
        <v>9.3873442431106088E-5</v>
      </c>
      <c r="M196" s="100">
        <f t="shared" si="8"/>
        <v>90.228025087994922</v>
      </c>
      <c r="N196" s="100">
        <v>100</v>
      </c>
    </row>
    <row r="197" spans="1:14" x14ac:dyDescent="0.25">
      <c r="A197" s="96" t="s">
        <v>1047</v>
      </c>
      <c r="B197" s="98">
        <v>1.005E-2</v>
      </c>
      <c r="C197" s="98">
        <v>4.8830999999999999E-2</v>
      </c>
      <c r="D197" s="98">
        <v>0.22362199999999999</v>
      </c>
      <c r="E197" s="98">
        <v>7.9018119999999996</v>
      </c>
      <c r="F197" s="98">
        <v>20.401043000000001</v>
      </c>
      <c r="G197" s="98">
        <v>7.3751239999999996</v>
      </c>
      <c r="H197" s="98">
        <v>37.109098000000003</v>
      </c>
      <c r="I197" s="98">
        <v>16.411033</v>
      </c>
      <c r="J197" s="99">
        <v>193</v>
      </c>
      <c r="K197" s="99">
        <v>167</v>
      </c>
      <c r="L197" s="100">
        <f t="shared" ref="L197:L231" si="11">D197/$D$233*100</f>
        <v>9.2889804607853473E-5</v>
      </c>
      <c r="M197" s="100">
        <f t="shared" si="8"/>
        <v>90.228117977799528</v>
      </c>
      <c r="N197" s="100">
        <f>(C197-B197)/B197*100</f>
        <v>385.88059701492534</v>
      </c>
    </row>
    <row r="198" spans="1:14" x14ac:dyDescent="0.25">
      <c r="A198" s="96" t="s">
        <v>1048</v>
      </c>
      <c r="B198" s="98">
        <v>0.28305399999999997</v>
      </c>
      <c r="C198" s="98">
        <v>0.18549499999999999</v>
      </c>
      <c r="D198" s="98">
        <v>0.20222599999999999</v>
      </c>
      <c r="E198" s="98">
        <v>2.1200709999999998</v>
      </c>
      <c r="F198" s="98">
        <v>3.620276</v>
      </c>
      <c r="G198" s="98">
        <v>7.2275619999999998</v>
      </c>
      <c r="H198" s="98">
        <v>8.5644010000000002</v>
      </c>
      <c r="I198" s="98">
        <v>5.7561710000000001</v>
      </c>
      <c r="J198" s="99">
        <v>194</v>
      </c>
      <c r="K198" s="99">
        <v>191</v>
      </c>
      <c r="L198" s="100">
        <f t="shared" si="11"/>
        <v>8.4002171640660465E-5</v>
      </c>
      <c r="M198" s="100">
        <f t="shared" si="8"/>
        <v>90.228201979971175</v>
      </c>
      <c r="N198" s="100">
        <f>(C198-B198)/B198*100</f>
        <v>-34.466568216665365</v>
      </c>
    </row>
    <row r="199" spans="1:14" x14ac:dyDescent="0.25">
      <c r="A199" s="96" t="s">
        <v>1049</v>
      </c>
      <c r="B199" s="98">
        <v>4.5329000000000001E-2</v>
      </c>
      <c r="C199" s="98">
        <v>3.3986000000000002E-2</v>
      </c>
      <c r="D199" s="98">
        <v>0.119353</v>
      </c>
      <c r="E199" s="98">
        <v>2.678496</v>
      </c>
      <c r="F199" s="98">
        <v>2.821412</v>
      </c>
      <c r="G199" s="98">
        <v>2.2228249999999998</v>
      </c>
      <c r="H199" s="98">
        <v>2.2804030000000002</v>
      </c>
      <c r="I199" s="98">
        <v>2.0345330000000001</v>
      </c>
      <c r="J199" s="99">
        <v>195</v>
      </c>
      <c r="K199" s="99">
        <v>186</v>
      </c>
      <c r="L199" s="100">
        <f t="shared" si="11"/>
        <v>4.9577755539978776E-5</v>
      </c>
      <c r="M199" s="100">
        <f t="shared" ref="M199:M231" si="12">M198+L199</f>
        <v>90.228251557726708</v>
      </c>
      <c r="N199" s="100">
        <f>(C199-B199)/B199*100</f>
        <v>-25.023715502217119</v>
      </c>
    </row>
    <row r="200" spans="1:14" x14ac:dyDescent="0.25">
      <c r="A200" s="96" t="s">
        <v>203</v>
      </c>
      <c r="B200" s="98">
        <v>0</v>
      </c>
      <c r="C200" s="98">
        <v>0</v>
      </c>
      <c r="D200" s="98">
        <v>6.1565000000000002E-2</v>
      </c>
      <c r="E200" s="98">
        <v>0.102075</v>
      </c>
      <c r="F200" s="98">
        <v>0.76675000000000004</v>
      </c>
      <c r="G200" s="98">
        <v>1.52586</v>
      </c>
      <c r="H200" s="98">
        <v>1.242998</v>
      </c>
      <c r="I200" s="98">
        <v>0.250023</v>
      </c>
      <c r="J200" s="99">
        <v>196</v>
      </c>
      <c r="K200" s="99">
        <v>210</v>
      </c>
      <c r="L200" s="100">
        <f t="shared" si="11"/>
        <v>2.5573337241785239E-5</v>
      </c>
      <c r="M200" s="100">
        <f t="shared" si="12"/>
        <v>90.228277131063948</v>
      </c>
      <c r="N200" s="100" t="s">
        <v>159</v>
      </c>
    </row>
    <row r="201" spans="1:14" x14ac:dyDescent="0.25">
      <c r="A201" s="96" t="s">
        <v>224</v>
      </c>
      <c r="B201" s="98">
        <v>0.13413700000000001</v>
      </c>
      <c r="C201" s="98">
        <v>4.7659E-2</v>
      </c>
      <c r="D201" s="98">
        <v>4.7659E-2</v>
      </c>
      <c r="E201" s="98">
        <v>0.82333199999999995</v>
      </c>
      <c r="F201" s="98">
        <v>0.21770700000000001</v>
      </c>
      <c r="G201" s="98">
        <v>0</v>
      </c>
      <c r="H201" s="98">
        <v>3.7420000000000001E-3</v>
      </c>
      <c r="I201" s="98">
        <v>2.874746</v>
      </c>
      <c r="J201" s="99">
        <v>197</v>
      </c>
      <c r="K201" s="99">
        <v>200</v>
      </c>
      <c r="L201" s="100">
        <f t="shared" si="11"/>
        <v>1.9796957355741779E-5</v>
      </c>
      <c r="M201" s="100">
        <f t="shared" si="12"/>
        <v>90.228296928021308</v>
      </c>
      <c r="N201" s="100">
        <f>(C201-B201)/B201*100</f>
        <v>-64.469907631749621</v>
      </c>
    </row>
    <row r="202" spans="1:14" x14ac:dyDescent="0.25">
      <c r="A202" s="96" t="s">
        <v>46</v>
      </c>
      <c r="B202" s="98">
        <v>3.454E-3</v>
      </c>
      <c r="C202" s="98">
        <v>0</v>
      </c>
      <c r="D202" s="98">
        <v>1.1431E-2</v>
      </c>
      <c r="E202" s="98">
        <v>0.31238199999999999</v>
      </c>
      <c r="F202" s="98">
        <v>0.57162900000000005</v>
      </c>
      <c r="G202" s="98">
        <v>3.2875230000000002</v>
      </c>
      <c r="H202" s="98">
        <v>3.4898570000000002</v>
      </c>
      <c r="I202" s="98">
        <v>0.73543000000000003</v>
      </c>
      <c r="J202" s="99">
        <v>198</v>
      </c>
      <c r="K202" s="99">
        <v>207</v>
      </c>
      <c r="L202" s="100">
        <f t="shared" si="11"/>
        <v>4.74829559020299E-6</v>
      </c>
      <c r="M202" s="100">
        <f t="shared" si="12"/>
        <v>90.228301676316903</v>
      </c>
      <c r="N202" s="100">
        <f>(C202-B202)/B202*100</f>
        <v>-100</v>
      </c>
    </row>
    <row r="203" spans="1:14" x14ac:dyDescent="0.25">
      <c r="A203" s="96" t="s">
        <v>1050</v>
      </c>
      <c r="B203" s="98">
        <v>0</v>
      </c>
      <c r="C203" s="98">
        <v>0</v>
      </c>
      <c r="D203" s="98">
        <v>0.01</v>
      </c>
      <c r="E203" s="98">
        <v>1.8180419999999999</v>
      </c>
      <c r="F203" s="98">
        <v>0.88446499999999995</v>
      </c>
      <c r="G203" s="98">
        <v>0</v>
      </c>
      <c r="H203" s="98">
        <v>0.54567600000000005</v>
      </c>
      <c r="I203" s="98">
        <v>3.0792760000000001</v>
      </c>
      <c r="J203" s="99">
        <v>199</v>
      </c>
      <c r="K203" s="99">
        <v>195</v>
      </c>
      <c r="L203" s="100">
        <f t="shared" si="11"/>
        <v>4.1538759427897739E-6</v>
      </c>
      <c r="M203" s="100">
        <f t="shared" si="12"/>
        <v>90.228305830192852</v>
      </c>
      <c r="N203" s="100">
        <v>-100</v>
      </c>
    </row>
    <row r="204" spans="1:14" x14ac:dyDescent="0.25">
      <c r="A204" s="96" t="s">
        <v>222</v>
      </c>
      <c r="B204" s="98">
        <v>0</v>
      </c>
      <c r="C204" s="98">
        <v>0</v>
      </c>
      <c r="D204" s="98">
        <v>9.6259999999999991E-3</v>
      </c>
      <c r="E204" s="98">
        <v>1.9986870000000001</v>
      </c>
      <c r="F204" s="98">
        <v>0.14349999999999999</v>
      </c>
      <c r="G204" s="98">
        <v>3.5007999999999997E-2</v>
      </c>
      <c r="H204" s="98">
        <v>2.6979479999999998</v>
      </c>
      <c r="I204" s="98">
        <v>9.5085850000000001</v>
      </c>
      <c r="J204" s="99">
        <v>200</v>
      </c>
      <c r="K204" s="99">
        <v>192</v>
      </c>
      <c r="L204" s="100">
        <f t="shared" si="11"/>
        <v>3.9985209825294354E-6</v>
      </c>
      <c r="M204" s="100">
        <f t="shared" si="12"/>
        <v>90.228309828713833</v>
      </c>
      <c r="N204" s="100" t="s">
        <v>159</v>
      </c>
    </row>
    <row r="205" spans="1:14" x14ac:dyDescent="0.25">
      <c r="A205" s="96" t="s">
        <v>42</v>
      </c>
      <c r="B205" s="98">
        <v>0</v>
      </c>
      <c r="C205" s="98">
        <v>0</v>
      </c>
      <c r="D205" s="98">
        <v>3.5200000000000001E-3</v>
      </c>
      <c r="E205" s="98">
        <v>1.260354</v>
      </c>
      <c r="F205" s="98">
        <v>0.16251299999999999</v>
      </c>
      <c r="G205" s="98">
        <v>0.28448899999999999</v>
      </c>
      <c r="H205" s="98">
        <v>37.288970999999997</v>
      </c>
      <c r="I205" s="98">
        <v>12.72564</v>
      </c>
      <c r="J205" s="99">
        <v>201</v>
      </c>
      <c r="K205" s="99">
        <v>197</v>
      </c>
      <c r="L205" s="100">
        <f t="shared" si="11"/>
        <v>1.4621643318620003E-6</v>
      </c>
      <c r="M205" s="100">
        <f t="shared" si="12"/>
        <v>90.228311290878167</v>
      </c>
      <c r="N205" s="100" t="s">
        <v>159</v>
      </c>
    </row>
    <row r="206" spans="1:14" x14ac:dyDescent="0.25">
      <c r="A206" s="96" t="s">
        <v>409</v>
      </c>
      <c r="B206" s="98">
        <v>0.184007</v>
      </c>
      <c r="C206" s="98">
        <v>0</v>
      </c>
      <c r="D206" s="98">
        <v>0</v>
      </c>
      <c r="E206" s="98">
        <v>10.996843</v>
      </c>
      <c r="F206" s="98">
        <v>5.7870990000000004</v>
      </c>
      <c r="G206" s="98">
        <v>2.5745079999999998</v>
      </c>
      <c r="H206" s="98">
        <v>0.76528399999999996</v>
      </c>
      <c r="I206" s="98">
        <v>14.219836000000001</v>
      </c>
      <c r="J206" s="99">
        <v>202</v>
      </c>
      <c r="K206" s="99">
        <v>163</v>
      </c>
      <c r="L206" s="100">
        <f t="shared" si="11"/>
        <v>0</v>
      </c>
      <c r="M206" s="100">
        <f t="shared" si="12"/>
        <v>90.228311290878167</v>
      </c>
      <c r="N206" s="100">
        <f>(C206-B206)/B206*100</f>
        <v>-100</v>
      </c>
    </row>
    <row r="207" spans="1:14" x14ac:dyDescent="0.25">
      <c r="A207" s="96" t="s">
        <v>34</v>
      </c>
      <c r="B207" s="98">
        <v>0.18882199999999999</v>
      </c>
      <c r="C207" s="98">
        <v>0</v>
      </c>
      <c r="D207" s="98">
        <v>0</v>
      </c>
      <c r="E207" s="98">
        <v>4.4876959999999997</v>
      </c>
      <c r="F207" s="98">
        <v>11.110103000000001</v>
      </c>
      <c r="G207" s="98">
        <v>2.9667059999999998</v>
      </c>
      <c r="H207" s="98">
        <v>5.7343140000000004</v>
      </c>
      <c r="I207" s="98">
        <v>4.3160309999999997</v>
      </c>
      <c r="J207" s="99">
        <v>203</v>
      </c>
      <c r="K207" s="99">
        <v>175</v>
      </c>
      <c r="L207" s="100">
        <f t="shared" si="11"/>
        <v>0</v>
      </c>
      <c r="M207" s="100">
        <f t="shared" si="12"/>
        <v>90.228311290878167</v>
      </c>
      <c r="N207" s="100">
        <f>(C207-B207)/B207*100</f>
        <v>-100</v>
      </c>
    </row>
    <row r="208" spans="1:14" x14ac:dyDescent="0.25">
      <c r="A208" s="96" t="s">
        <v>201</v>
      </c>
      <c r="B208" s="98">
        <v>0.20032700000000001</v>
      </c>
      <c r="C208" s="98">
        <v>0</v>
      </c>
      <c r="D208" s="98">
        <v>0</v>
      </c>
      <c r="E208" s="98">
        <v>3.830165</v>
      </c>
      <c r="F208" s="98">
        <v>3.7169319999999999</v>
      </c>
      <c r="G208" s="98">
        <v>1.672946</v>
      </c>
      <c r="H208" s="98">
        <v>6.7080950000000001</v>
      </c>
      <c r="I208" s="98">
        <v>2.138754</v>
      </c>
      <c r="J208" s="99">
        <v>204</v>
      </c>
      <c r="K208" s="99">
        <v>178</v>
      </c>
      <c r="L208" s="100">
        <f t="shared" si="11"/>
        <v>0</v>
      </c>
      <c r="M208" s="100">
        <f t="shared" si="12"/>
        <v>90.228311290878167</v>
      </c>
      <c r="N208" s="100">
        <f>(C208-B208)/B208*100</f>
        <v>-100</v>
      </c>
    </row>
    <row r="209" spans="1:14" x14ac:dyDescent="0.25">
      <c r="A209" s="96" t="s">
        <v>1051</v>
      </c>
      <c r="B209" s="98">
        <v>0</v>
      </c>
      <c r="C209" s="98">
        <v>0</v>
      </c>
      <c r="D209" s="98">
        <v>0</v>
      </c>
      <c r="E209" s="98">
        <v>2.9616210000000001</v>
      </c>
      <c r="F209" s="98">
        <v>8.0495560000000008</v>
      </c>
      <c r="G209" s="98">
        <v>12.546727000000001</v>
      </c>
      <c r="H209" s="98">
        <v>0.69716900000000004</v>
      </c>
      <c r="I209" s="98">
        <v>26.947133000000001</v>
      </c>
      <c r="J209" s="99">
        <v>205</v>
      </c>
      <c r="K209" s="99">
        <v>182</v>
      </c>
      <c r="L209" s="100">
        <f t="shared" si="11"/>
        <v>0</v>
      </c>
      <c r="M209" s="100">
        <f t="shared" si="12"/>
        <v>90.228311290878167</v>
      </c>
      <c r="N209" s="100" t="s">
        <v>159</v>
      </c>
    </row>
    <row r="210" spans="1:14" x14ac:dyDescent="0.25">
      <c r="A210" s="96" t="s">
        <v>1052</v>
      </c>
      <c r="B210" s="98">
        <v>1.1997819999999999</v>
      </c>
      <c r="C210" s="98">
        <v>0</v>
      </c>
      <c r="D210" s="98">
        <v>0</v>
      </c>
      <c r="E210" s="98">
        <v>1.1997819999999999</v>
      </c>
      <c r="F210" s="98">
        <v>0</v>
      </c>
      <c r="G210" s="98">
        <v>0</v>
      </c>
      <c r="H210" s="98">
        <v>0</v>
      </c>
      <c r="I210" s="98">
        <v>0</v>
      </c>
      <c r="J210" s="99">
        <v>206</v>
      </c>
      <c r="K210" s="99">
        <v>198</v>
      </c>
      <c r="L210" s="100">
        <f t="shared" si="11"/>
        <v>0</v>
      </c>
      <c r="M210" s="100">
        <f t="shared" si="12"/>
        <v>90.228311290878167</v>
      </c>
      <c r="N210" s="100">
        <f>(C210-B210)/B210*100</f>
        <v>-100</v>
      </c>
    </row>
    <row r="211" spans="1:14" x14ac:dyDescent="0.25">
      <c r="A211" s="96" t="s">
        <v>1053</v>
      </c>
      <c r="B211" s="98">
        <v>0.17244000000000001</v>
      </c>
      <c r="C211" s="98">
        <v>0</v>
      </c>
      <c r="D211" s="98">
        <v>0</v>
      </c>
      <c r="E211" s="98">
        <v>0.87814300000000001</v>
      </c>
      <c r="F211" s="98">
        <v>0.43409399999999998</v>
      </c>
      <c r="G211" s="98">
        <v>0</v>
      </c>
      <c r="H211" s="98">
        <v>6.3263E-2</v>
      </c>
      <c r="I211" s="98">
        <v>0.46243200000000001</v>
      </c>
      <c r="J211" s="99">
        <v>207</v>
      </c>
      <c r="K211" s="99">
        <v>199</v>
      </c>
      <c r="L211" s="100">
        <f t="shared" si="11"/>
        <v>0</v>
      </c>
      <c r="M211" s="100">
        <f t="shared" si="12"/>
        <v>90.228311290878167</v>
      </c>
      <c r="N211" s="100">
        <f>(C211-B211)/B211*100</f>
        <v>-100</v>
      </c>
    </row>
    <row r="212" spans="1:14" x14ac:dyDescent="0.25">
      <c r="A212" s="96" t="s">
        <v>1054</v>
      </c>
      <c r="B212" s="98">
        <v>0.20179900000000001</v>
      </c>
      <c r="C212" s="98">
        <v>0</v>
      </c>
      <c r="D212" s="98">
        <v>0</v>
      </c>
      <c r="E212" s="98">
        <v>0.69978399999999996</v>
      </c>
      <c r="F212" s="98">
        <v>0.72475500000000004</v>
      </c>
      <c r="G212" s="98">
        <v>0.347053</v>
      </c>
      <c r="H212" s="98">
        <v>0.78069</v>
      </c>
      <c r="I212" s="98">
        <v>2.4845380000000001</v>
      </c>
      <c r="J212" s="99">
        <v>208</v>
      </c>
      <c r="K212" s="99">
        <v>201</v>
      </c>
      <c r="L212" s="100">
        <f t="shared" si="11"/>
        <v>0</v>
      </c>
      <c r="M212" s="100">
        <f t="shared" si="12"/>
        <v>90.228311290878167</v>
      </c>
      <c r="N212" s="100">
        <f>(C212-B212)/B212*100</f>
        <v>-100</v>
      </c>
    </row>
    <row r="213" spans="1:14" x14ac:dyDescent="0.25">
      <c r="A213" s="96" t="s">
        <v>1055</v>
      </c>
      <c r="B213" s="98">
        <v>0</v>
      </c>
      <c r="C213" s="98">
        <v>0</v>
      </c>
      <c r="D213" s="98">
        <v>0</v>
      </c>
      <c r="E213" s="98">
        <v>0.66220800000000002</v>
      </c>
      <c r="F213" s="98">
        <v>0.26510499999999998</v>
      </c>
      <c r="G213" s="98">
        <v>0</v>
      </c>
      <c r="H213" s="98">
        <v>0.109879</v>
      </c>
      <c r="I213" s="98">
        <v>0.38</v>
      </c>
      <c r="J213" s="99">
        <v>209</v>
      </c>
      <c r="K213" s="99">
        <v>202</v>
      </c>
      <c r="L213" s="100">
        <f t="shared" si="11"/>
        <v>0</v>
      </c>
      <c r="M213" s="100">
        <f t="shared" si="12"/>
        <v>90.228311290878167</v>
      </c>
      <c r="N213" s="100" t="s">
        <v>159</v>
      </c>
    </row>
    <row r="214" spans="1:14" x14ac:dyDescent="0.25">
      <c r="A214" s="96" t="s">
        <v>1056</v>
      </c>
      <c r="B214" s="98">
        <v>0</v>
      </c>
      <c r="C214" s="98">
        <v>0</v>
      </c>
      <c r="D214" s="98">
        <v>0</v>
      </c>
      <c r="E214" s="98">
        <v>0.42153600000000002</v>
      </c>
      <c r="F214" s="98">
        <v>4.9969E-2</v>
      </c>
      <c r="G214" s="98">
        <v>0.80635599999999996</v>
      </c>
      <c r="H214" s="98">
        <v>0.125587</v>
      </c>
      <c r="I214" s="98">
        <v>0.13922999999999999</v>
      </c>
      <c r="J214" s="99">
        <v>210</v>
      </c>
      <c r="K214" s="99">
        <v>204</v>
      </c>
      <c r="L214" s="100">
        <f t="shared" si="11"/>
        <v>0</v>
      </c>
      <c r="M214" s="100">
        <f t="shared" si="12"/>
        <v>90.228311290878167</v>
      </c>
      <c r="N214" s="100" t="s">
        <v>159</v>
      </c>
    </row>
    <row r="215" spans="1:14" x14ac:dyDescent="0.25">
      <c r="A215" s="96" t="s">
        <v>1057</v>
      </c>
      <c r="B215" s="98">
        <v>0</v>
      </c>
      <c r="C215" s="98">
        <v>0</v>
      </c>
      <c r="D215" s="98">
        <v>0</v>
      </c>
      <c r="E215" s="98">
        <v>0.33536300000000002</v>
      </c>
      <c r="F215" s="98">
        <v>9.2583990000000007</v>
      </c>
      <c r="G215" s="98">
        <v>1.011641</v>
      </c>
      <c r="H215" s="98">
        <v>5.8118999999999997E-2</v>
      </c>
      <c r="I215" s="98">
        <v>11.80232</v>
      </c>
      <c r="J215" s="99">
        <v>211</v>
      </c>
      <c r="K215" s="99">
        <v>206</v>
      </c>
      <c r="L215" s="100">
        <f t="shared" si="11"/>
        <v>0</v>
      </c>
      <c r="M215" s="100">
        <f t="shared" si="12"/>
        <v>90.228311290878167</v>
      </c>
      <c r="N215" s="100" t="s">
        <v>159</v>
      </c>
    </row>
    <row r="216" spans="1:14" x14ac:dyDescent="0.25">
      <c r="A216" s="96" t="s">
        <v>82</v>
      </c>
      <c r="B216" s="98">
        <v>0</v>
      </c>
      <c r="C216" s="98">
        <v>0</v>
      </c>
      <c r="D216" s="98">
        <v>0</v>
      </c>
      <c r="E216" s="98">
        <v>0.115955</v>
      </c>
      <c r="F216" s="98">
        <v>0</v>
      </c>
      <c r="G216" s="98">
        <v>2.460499</v>
      </c>
      <c r="H216" s="98">
        <v>0.147538</v>
      </c>
      <c r="I216" s="98">
        <v>5.9667680000000001</v>
      </c>
      <c r="J216" s="99">
        <v>212</v>
      </c>
      <c r="K216" s="99">
        <v>208</v>
      </c>
      <c r="L216" s="100">
        <f t="shared" si="11"/>
        <v>0</v>
      </c>
      <c r="M216" s="100">
        <f t="shared" si="12"/>
        <v>90.228311290878167</v>
      </c>
      <c r="N216" s="100" t="s">
        <v>159</v>
      </c>
    </row>
    <row r="217" spans="1:14" x14ac:dyDescent="0.25">
      <c r="A217" s="96" t="s">
        <v>23</v>
      </c>
      <c r="B217" s="98">
        <v>0</v>
      </c>
      <c r="C217" s="98">
        <v>0</v>
      </c>
      <c r="D217" s="98">
        <v>0</v>
      </c>
      <c r="E217" s="98">
        <v>0.114912</v>
      </c>
      <c r="F217" s="98">
        <v>0.31883400000000001</v>
      </c>
      <c r="G217" s="98">
        <v>7.0000000000000001E-3</v>
      </c>
      <c r="H217" s="98">
        <v>5.9802000000000001E-2</v>
      </c>
      <c r="I217" s="98">
        <v>2.7810000000000001E-3</v>
      </c>
      <c r="J217" s="99">
        <v>213</v>
      </c>
      <c r="K217" s="99">
        <v>209</v>
      </c>
      <c r="L217" s="100">
        <f t="shared" si="11"/>
        <v>0</v>
      </c>
      <c r="M217" s="100">
        <f t="shared" si="12"/>
        <v>90.228311290878167</v>
      </c>
      <c r="N217" s="100" t="s">
        <v>159</v>
      </c>
    </row>
    <row r="218" spans="1:14" x14ac:dyDescent="0.25">
      <c r="A218" s="96" t="s">
        <v>1058</v>
      </c>
      <c r="B218" s="98">
        <v>0</v>
      </c>
      <c r="C218" s="98">
        <v>0</v>
      </c>
      <c r="D218" s="98">
        <v>0</v>
      </c>
      <c r="E218" s="98">
        <v>8.5313E-2</v>
      </c>
      <c r="F218" s="98">
        <v>0.21256800000000001</v>
      </c>
      <c r="G218" s="98">
        <v>1.7159199999999999</v>
      </c>
      <c r="H218" s="98">
        <v>0.26611000000000001</v>
      </c>
      <c r="I218" s="98">
        <v>6.6662610000000004</v>
      </c>
      <c r="J218" s="99">
        <v>214</v>
      </c>
      <c r="K218" s="99">
        <v>212</v>
      </c>
      <c r="L218" s="100">
        <f t="shared" si="11"/>
        <v>0</v>
      </c>
      <c r="M218" s="100">
        <f t="shared" si="12"/>
        <v>90.228311290878167</v>
      </c>
      <c r="N218" s="100" t="s">
        <v>159</v>
      </c>
    </row>
    <row r="219" spans="1:14" x14ac:dyDescent="0.25">
      <c r="A219" s="96" t="s">
        <v>13</v>
      </c>
      <c r="B219" s="98">
        <v>0</v>
      </c>
      <c r="C219" s="98">
        <v>0</v>
      </c>
      <c r="D219" s="98">
        <v>0</v>
      </c>
      <c r="E219" s="98">
        <v>6.6517000000000007E-2</v>
      </c>
      <c r="F219" s="98">
        <v>0.10557900000000001</v>
      </c>
      <c r="G219" s="98">
        <v>0</v>
      </c>
      <c r="H219" s="98">
        <v>0</v>
      </c>
      <c r="I219" s="98">
        <v>0.60357400000000005</v>
      </c>
      <c r="J219" s="99">
        <v>215</v>
      </c>
      <c r="K219" s="99">
        <v>213</v>
      </c>
      <c r="L219" s="100">
        <f t="shared" si="11"/>
        <v>0</v>
      </c>
      <c r="M219" s="100">
        <f t="shared" si="12"/>
        <v>90.228311290878167</v>
      </c>
      <c r="N219" s="100" t="s">
        <v>159</v>
      </c>
    </row>
    <row r="220" spans="1:14" x14ac:dyDescent="0.25">
      <c r="A220" s="96" t="s">
        <v>1059</v>
      </c>
      <c r="B220" s="98">
        <v>0</v>
      </c>
      <c r="C220" s="98">
        <v>0</v>
      </c>
      <c r="D220" s="98">
        <v>0</v>
      </c>
      <c r="E220" s="98">
        <v>3.4325000000000001E-2</v>
      </c>
      <c r="F220" s="98">
        <v>0</v>
      </c>
      <c r="G220" s="98">
        <v>0.71875299999999998</v>
      </c>
      <c r="H220" s="98">
        <v>0</v>
      </c>
      <c r="I220" s="98">
        <v>0</v>
      </c>
      <c r="J220" s="99">
        <v>216</v>
      </c>
      <c r="K220" s="99">
        <v>215</v>
      </c>
      <c r="L220" s="100">
        <f t="shared" si="11"/>
        <v>0</v>
      </c>
      <c r="M220" s="100">
        <f t="shared" si="12"/>
        <v>90.228311290878167</v>
      </c>
      <c r="N220" s="100" t="s">
        <v>159</v>
      </c>
    </row>
    <row r="221" spans="1:14" x14ac:dyDescent="0.25">
      <c r="A221" s="96" t="s">
        <v>1060</v>
      </c>
      <c r="B221" s="98">
        <v>9.0430000000000007E-3</v>
      </c>
      <c r="C221" s="98">
        <v>0</v>
      </c>
      <c r="D221" s="98">
        <v>0</v>
      </c>
      <c r="E221" s="98">
        <v>2.4257000000000001E-2</v>
      </c>
      <c r="F221" s="98">
        <v>1.2253999999999999E-2</v>
      </c>
      <c r="G221" s="98">
        <v>0.25293900000000002</v>
      </c>
      <c r="H221" s="98">
        <v>0</v>
      </c>
      <c r="I221" s="98">
        <v>0</v>
      </c>
      <c r="J221" s="99">
        <v>217</v>
      </c>
      <c r="K221" s="99">
        <v>216</v>
      </c>
      <c r="L221" s="100">
        <f t="shared" si="11"/>
        <v>0</v>
      </c>
      <c r="M221" s="100">
        <f t="shared" si="12"/>
        <v>90.228311290878167</v>
      </c>
      <c r="N221" s="100">
        <f>(C221-B221)/B221*100</f>
        <v>-100</v>
      </c>
    </row>
    <row r="222" spans="1:14" x14ac:dyDescent="0.25">
      <c r="A222" s="96" t="s">
        <v>1061</v>
      </c>
      <c r="B222" s="98">
        <v>0</v>
      </c>
      <c r="C222" s="98">
        <v>0</v>
      </c>
      <c r="D222" s="98">
        <v>0</v>
      </c>
      <c r="E222" s="98">
        <v>1.8785E-2</v>
      </c>
      <c r="F222" s="98">
        <v>0.74012999999999995</v>
      </c>
      <c r="G222" s="98">
        <v>8.4566339999999993</v>
      </c>
      <c r="H222" s="98">
        <v>0</v>
      </c>
      <c r="I222" s="98">
        <v>0</v>
      </c>
      <c r="J222" s="99">
        <v>218</v>
      </c>
      <c r="K222" s="99">
        <v>217</v>
      </c>
      <c r="L222" s="100">
        <f t="shared" si="11"/>
        <v>0</v>
      </c>
      <c r="M222" s="100">
        <f t="shared" si="12"/>
        <v>90.228311290878167</v>
      </c>
      <c r="N222" s="100" t="s">
        <v>159</v>
      </c>
    </row>
    <row r="223" spans="1:14" x14ac:dyDescent="0.25">
      <c r="A223" s="96" t="s">
        <v>1062</v>
      </c>
      <c r="B223" s="98">
        <v>1.5900000000000001E-3</v>
      </c>
      <c r="C223" s="98">
        <v>0</v>
      </c>
      <c r="D223" s="98">
        <v>0</v>
      </c>
      <c r="E223" s="98">
        <v>6.7539999999999996E-3</v>
      </c>
      <c r="F223" s="98">
        <v>0</v>
      </c>
      <c r="G223" s="98">
        <v>0</v>
      </c>
      <c r="H223" s="98">
        <v>3.3000000000000002E-2</v>
      </c>
      <c r="I223" s="98">
        <v>0</v>
      </c>
      <c r="J223" s="99">
        <v>219</v>
      </c>
      <c r="K223" s="99">
        <v>218</v>
      </c>
      <c r="L223" s="100">
        <f t="shared" si="11"/>
        <v>0</v>
      </c>
      <c r="M223" s="100">
        <f t="shared" si="12"/>
        <v>90.228311290878167</v>
      </c>
      <c r="N223" s="100">
        <f>(C223-B223)/B223*100</f>
        <v>-100</v>
      </c>
    </row>
    <row r="224" spans="1:14" x14ac:dyDescent="0.25">
      <c r="A224" s="96" t="s">
        <v>208</v>
      </c>
      <c r="B224" s="98">
        <v>0</v>
      </c>
      <c r="C224" s="98">
        <v>0</v>
      </c>
      <c r="D224" s="98">
        <v>0</v>
      </c>
      <c r="E224" s="98">
        <v>0</v>
      </c>
      <c r="F224" s="98">
        <v>0.49433300000000002</v>
      </c>
      <c r="G224" s="98">
        <v>0</v>
      </c>
      <c r="H224" s="98">
        <v>0</v>
      </c>
      <c r="I224" s="98">
        <v>90.841486000000003</v>
      </c>
      <c r="J224" s="99">
        <v>220</v>
      </c>
      <c r="K224" s="99">
        <v>219</v>
      </c>
      <c r="L224" s="100">
        <f t="shared" si="11"/>
        <v>0</v>
      </c>
      <c r="M224" s="100">
        <f t="shared" si="12"/>
        <v>90.228311290878167</v>
      </c>
      <c r="N224" s="100" t="s">
        <v>159</v>
      </c>
    </row>
    <row r="225" spans="1:14" x14ac:dyDescent="0.25">
      <c r="A225" s="96" t="s">
        <v>1063</v>
      </c>
      <c r="B225" s="98">
        <v>0</v>
      </c>
      <c r="C225" s="98">
        <v>0</v>
      </c>
      <c r="D225" s="98">
        <v>0</v>
      </c>
      <c r="E225" s="98">
        <v>0</v>
      </c>
      <c r="F225" s="98">
        <v>0.25736399999999998</v>
      </c>
      <c r="G225" s="98">
        <v>0</v>
      </c>
      <c r="H225" s="98">
        <v>0.18032500000000001</v>
      </c>
      <c r="I225" s="98">
        <v>0</v>
      </c>
      <c r="J225" s="99">
        <v>221</v>
      </c>
      <c r="K225" s="99">
        <v>220</v>
      </c>
      <c r="L225" s="100">
        <f t="shared" si="11"/>
        <v>0</v>
      </c>
      <c r="M225" s="100">
        <f t="shared" si="12"/>
        <v>90.228311290878167</v>
      </c>
      <c r="N225" s="100" t="s">
        <v>159</v>
      </c>
    </row>
    <row r="226" spans="1:14" x14ac:dyDescent="0.25">
      <c r="A226" s="96" t="s">
        <v>205</v>
      </c>
      <c r="B226" s="98">
        <v>0</v>
      </c>
      <c r="C226" s="98">
        <v>0</v>
      </c>
      <c r="D226" s="98">
        <v>0</v>
      </c>
      <c r="E226" s="98">
        <v>0</v>
      </c>
      <c r="F226" s="98">
        <v>0</v>
      </c>
      <c r="G226" s="98">
        <v>0</v>
      </c>
      <c r="H226" s="98">
        <v>0</v>
      </c>
      <c r="I226" s="98">
        <v>0.44261099999999998</v>
      </c>
      <c r="J226" s="99">
        <v>222</v>
      </c>
      <c r="K226" s="99">
        <v>222</v>
      </c>
      <c r="L226" s="100">
        <f t="shared" si="11"/>
        <v>0</v>
      </c>
      <c r="M226" s="100">
        <f t="shared" si="12"/>
        <v>90.228311290878167</v>
      </c>
      <c r="N226" s="100" t="s">
        <v>159</v>
      </c>
    </row>
    <row r="227" spans="1:14" x14ac:dyDescent="0.25">
      <c r="A227" s="96" t="s">
        <v>1064</v>
      </c>
      <c r="B227" s="98">
        <v>0</v>
      </c>
      <c r="C227" s="98">
        <v>0</v>
      </c>
      <c r="D227" s="98">
        <v>0</v>
      </c>
      <c r="E227" s="98">
        <v>0</v>
      </c>
      <c r="F227" s="98">
        <v>0.86854399999999998</v>
      </c>
      <c r="G227" s="98">
        <v>0</v>
      </c>
      <c r="H227" s="98">
        <v>1.627E-2</v>
      </c>
      <c r="I227" s="98">
        <v>0.86823600000000001</v>
      </c>
      <c r="J227" s="99">
        <v>223</v>
      </c>
      <c r="K227" s="99">
        <v>223</v>
      </c>
      <c r="L227" s="100">
        <f t="shared" si="11"/>
        <v>0</v>
      </c>
      <c r="M227" s="100">
        <f t="shared" si="12"/>
        <v>90.228311290878167</v>
      </c>
      <c r="N227" s="100" t="s">
        <v>159</v>
      </c>
    </row>
    <row r="228" spans="1:14" x14ac:dyDescent="0.25">
      <c r="A228" s="96" t="s">
        <v>1065</v>
      </c>
      <c r="B228" s="98">
        <v>0</v>
      </c>
      <c r="C228" s="98">
        <v>0</v>
      </c>
      <c r="D228" s="98">
        <v>0</v>
      </c>
      <c r="E228" s="98">
        <v>0</v>
      </c>
      <c r="F228" s="98">
        <v>3.7019999999999997E-2</v>
      </c>
      <c r="G228" s="98">
        <v>0</v>
      </c>
      <c r="H228" s="98">
        <v>0</v>
      </c>
      <c r="I228" s="98">
        <v>0</v>
      </c>
      <c r="J228" s="99">
        <v>224</v>
      </c>
      <c r="K228" s="99">
        <v>224</v>
      </c>
      <c r="L228" s="100">
        <f t="shared" si="11"/>
        <v>0</v>
      </c>
      <c r="M228" s="100">
        <f t="shared" si="12"/>
        <v>90.228311290878167</v>
      </c>
      <c r="N228" s="100" t="s">
        <v>159</v>
      </c>
    </row>
    <row r="229" spans="1:14" x14ac:dyDescent="0.25">
      <c r="A229" s="96" t="s">
        <v>421</v>
      </c>
      <c r="B229" s="98">
        <v>0</v>
      </c>
      <c r="C229" s="98">
        <v>0</v>
      </c>
      <c r="D229" s="98">
        <v>0</v>
      </c>
      <c r="E229" s="98">
        <v>0</v>
      </c>
      <c r="F229" s="98">
        <v>2.7799999999999998E-2</v>
      </c>
      <c r="G229" s="98">
        <v>0</v>
      </c>
      <c r="H229" s="98">
        <v>0</v>
      </c>
      <c r="I229" s="98">
        <v>0</v>
      </c>
      <c r="J229" s="99">
        <v>225</v>
      </c>
      <c r="K229" s="99">
        <v>225</v>
      </c>
      <c r="L229" s="100">
        <f t="shared" si="11"/>
        <v>0</v>
      </c>
      <c r="M229" s="100">
        <f t="shared" si="12"/>
        <v>90.228311290878167</v>
      </c>
      <c r="N229" s="100" t="s">
        <v>159</v>
      </c>
    </row>
    <row r="230" spans="1:14" x14ac:dyDescent="0.25">
      <c r="A230" s="96" t="s">
        <v>1066</v>
      </c>
      <c r="B230" s="98">
        <v>0</v>
      </c>
      <c r="C230" s="98">
        <v>0</v>
      </c>
      <c r="D230" s="98">
        <v>0</v>
      </c>
      <c r="E230" s="98">
        <v>0</v>
      </c>
      <c r="F230" s="98">
        <v>0</v>
      </c>
      <c r="G230" s="98">
        <v>0</v>
      </c>
      <c r="H230" s="98">
        <v>0</v>
      </c>
      <c r="I230" s="98">
        <v>0</v>
      </c>
      <c r="J230" s="99">
        <v>226</v>
      </c>
      <c r="K230" s="99">
        <v>226</v>
      </c>
      <c r="L230" s="100">
        <f t="shared" si="11"/>
        <v>0</v>
      </c>
      <c r="M230" s="100">
        <f t="shared" si="12"/>
        <v>90.228311290878167</v>
      </c>
      <c r="N230" s="100" t="s">
        <v>159</v>
      </c>
    </row>
    <row r="231" spans="1:14" x14ac:dyDescent="0.25">
      <c r="A231" s="96" t="s">
        <v>1067</v>
      </c>
      <c r="B231" s="98">
        <v>0</v>
      </c>
      <c r="C231" s="98">
        <v>0</v>
      </c>
      <c r="D231" s="98">
        <v>0</v>
      </c>
      <c r="E231" s="98">
        <v>0</v>
      </c>
      <c r="F231" s="98">
        <v>0</v>
      </c>
      <c r="G231" s="98">
        <v>0</v>
      </c>
      <c r="H231" s="98">
        <v>0.134048</v>
      </c>
      <c r="I231" s="98">
        <v>1.671216</v>
      </c>
      <c r="J231" s="99">
        <v>227</v>
      </c>
      <c r="K231" s="99">
        <v>227</v>
      </c>
      <c r="L231" s="100">
        <f t="shared" si="11"/>
        <v>0</v>
      </c>
      <c r="M231" s="100">
        <f t="shared" si="12"/>
        <v>90.228311290878167</v>
      </c>
      <c r="N231" s="100" t="s">
        <v>159</v>
      </c>
    </row>
    <row r="232" spans="1:14" x14ac:dyDescent="0.25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</row>
    <row r="233" spans="1:14" x14ac:dyDescent="0.25">
      <c r="A233" s="97" t="s">
        <v>337</v>
      </c>
      <c r="B233" s="101">
        <v>50952.313322999988</v>
      </c>
      <c r="C233" s="101">
        <v>63809.107627000012</v>
      </c>
      <c r="D233" s="101">
        <v>240739.01430199976</v>
      </c>
      <c r="E233" s="101">
        <v>700896.68476600014</v>
      </c>
      <c r="F233" s="101">
        <v>691560.16731599986</v>
      </c>
      <c r="G233" s="101">
        <v>580076.39062900003</v>
      </c>
      <c r="H233" s="101">
        <v>507672.64317</v>
      </c>
      <c r="I233" s="101">
        <v>637782.41448000039</v>
      </c>
      <c r="J233" s="101"/>
      <c r="K233" s="99"/>
      <c r="L233" s="100"/>
      <c r="M233" s="100"/>
      <c r="N233" s="100"/>
    </row>
    <row r="234" spans="1:14" x14ac:dyDescent="0.25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</row>
    <row r="235" spans="1:14" x14ac:dyDescent="0.25">
      <c r="A235" s="95" t="s">
        <v>1068</v>
      </c>
      <c r="B235" s="101">
        <v>6007.5347519999996</v>
      </c>
      <c r="C235" s="101">
        <v>6214.1563779999997</v>
      </c>
      <c r="D235" s="101">
        <v>23524.267078999997</v>
      </c>
      <c r="E235" s="101">
        <v>76755.391866999998</v>
      </c>
      <c r="F235" s="101">
        <v>79743.816156999994</v>
      </c>
      <c r="G235" s="101">
        <v>65951.886297999998</v>
      </c>
      <c r="H235" s="101">
        <v>57613.637712999996</v>
      </c>
      <c r="I235" s="101">
        <v>51013.921667000002</v>
      </c>
      <c r="J235" s="101"/>
      <c r="K235" s="95"/>
      <c r="L235" s="95"/>
      <c r="M235" s="102">
        <f>D235/D233*100</f>
        <v>9.7716887091219551</v>
      </c>
      <c r="N235" s="95"/>
    </row>
    <row r="236" spans="1:14" x14ac:dyDescent="0.25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103">
        <f>SUM(M231:M235)</f>
        <v>100.00000000000013</v>
      </c>
      <c r="N236" s="96"/>
    </row>
    <row r="237" spans="1:14" x14ac:dyDescent="0.25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</row>
    <row r="238" spans="1:14" x14ac:dyDescent="0.25">
      <c r="A238" t="s">
        <v>60</v>
      </c>
      <c r="C238" s="78">
        <v>2008</v>
      </c>
      <c r="D238" s="78">
        <v>2009</v>
      </c>
      <c r="E238" s="78">
        <v>2010</v>
      </c>
      <c r="F238" s="78">
        <v>2011</v>
      </c>
      <c r="G238" s="78">
        <v>2012</v>
      </c>
    </row>
    <row r="239" spans="1:14" x14ac:dyDescent="0.25">
      <c r="B239" t="s">
        <v>1071</v>
      </c>
      <c r="C239" s="98">
        <v>30</v>
      </c>
      <c r="D239" s="98">
        <v>87</v>
      </c>
      <c r="E239" s="98">
        <v>18.998469</v>
      </c>
      <c r="F239" s="98">
        <v>23</v>
      </c>
      <c r="G239" s="98">
        <v>74</v>
      </c>
    </row>
    <row r="240" spans="1:14" x14ac:dyDescent="0.25">
      <c r="B240" t="s">
        <v>1072</v>
      </c>
      <c r="C240" s="98">
        <v>83</v>
      </c>
      <c r="D240" s="98">
        <v>32</v>
      </c>
      <c r="E240" s="98">
        <v>54</v>
      </c>
      <c r="F240" s="98">
        <v>46</v>
      </c>
      <c r="G240" s="98">
        <v>59</v>
      </c>
    </row>
    <row r="241" spans="1:7" x14ac:dyDescent="0.25">
      <c r="A241" t="s">
        <v>1089</v>
      </c>
      <c r="C241" s="78">
        <v>2008</v>
      </c>
      <c r="D241" s="78">
        <v>2009</v>
      </c>
      <c r="E241" s="78">
        <v>2010</v>
      </c>
      <c r="F241" s="78">
        <v>2011</v>
      </c>
      <c r="G241" s="78">
        <v>2012</v>
      </c>
    </row>
    <row r="242" spans="1:7" x14ac:dyDescent="0.25">
      <c r="B242" t="s">
        <v>1071</v>
      </c>
      <c r="C242" s="98">
        <v>30</v>
      </c>
      <c r="D242" s="98">
        <v>53</v>
      </c>
      <c r="E242" s="98">
        <v>35</v>
      </c>
      <c r="F242" s="98">
        <v>32</v>
      </c>
      <c r="G242" s="98">
        <v>133</v>
      </c>
    </row>
    <row r="243" spans="1:7" x14ac:dyDescent="0.25">
      <c r="B243" t="s">
        <v>1072</v>
      </c>
      <c r="C243" s="98">
        <v>201</v>
      </c>
      <c r="D243" s="98">
        <v>56</v>
      </c>
      <c r="E243" s="98">
        <v>71</v>
      </c>
      <c r="F243" s="98">
        <v>111</v>
      </c>
      <c r="G243" s="98">
        <v>155</v>
      </c>
    </row>
    <row r="244" spans="1:7" x14ac:dyDescent="0.25">
      <c r="C244" s="78">
        <v>2008</v>
      </c>
      <c r="D244" s="78">
        <v>2009</v>
      </c>
      <c r="E244" s="78">
        <v>2010</v>
      </c>
      <c r="F244" s="78">
        <v>2011</v>
      </c>
      <c r="G244" s="78">
        <v>2012</v>
      </c>
    </row>
    <row r="245" spans="1:7" x14ac:dyDescent="0.25">
      <c r="A245" t="s">
        <v>56</v>
      </c>
      <c r="B245" t="s">
        <v>1071</v>
      </c>
      <c r="C245" s="98">
        <v>49</v>
      </c>
      <c r="D245" s="98">
        <v>49</v>
      </c>
      <c r="E245" s="98">
        <v>185.231607</v>
      </c>
      <c r="F245" s="98">
        <v>198</v>
      </c>
      <c r="G245" s="98">
        <v>218</v>
      </c>
    </row>
    <row r="246" spans="1:7" x14ac:dyDescent="0.25">
      <c r="B246" t="s">
        <v>1072</v>
      </c>
      <c r="C246" s="98">
        <v>34</v>
      </c>
      <c r="D246" s="98">
        <v>40</v>
      </c>
      <c r="E246" s="98">
        <v>59.837069</v>
      </c>
      <c r="F246" s="98">
        <v>350</v>
      </c>
      <c r="G246" s="98">
        <v>210</v>
      </c>
    </row>
  </sheetData>
  <mergeCells count="3">
    <mergeCell ref="B3:I3"/>
    <mergeCell ref="J3:K3"/>
    <mergeCell ref="L3:M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7"/>
  <sheetViews>
    <sheetView workbookViewId="0">
      <selection sqref="A1:O231"/>
    </sheetView>
  </sheetViews>
  <sheetFormatPr defaultRowHeight="15" x14ac:dyDescent="0.25"/>
  <sheetData>
    <row r="1" spans="1:14" x14ac:dyDescent="0.25">
      <c r="A1" s="95" t="s">
        <v>1020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</row>
    <row r="2" spans="1:14" x14ac:dyDescent="0.25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1:14" x14ac:dyDescent="0.25">
      <c r="A3" s="97" t="s">
        <v>440</v>
      </c>
      <c r="B3" s="133" t="s">
        <v>1070</v>
      </c>
      <c r="C3" s="133"/>
      <c r="D3" s="133"/>
      <c r="E3" s="133"/>
      <c r="F3" s="133"/>
      <c r="G3" s="133"/>
      <c r="H3" s="133"/>
      <c r="I3" s="133"/>
      <c r="J3" s="133" t="s">
        <v>467</v>
      </c>
      <c r="K3" s="133"/>
      <c r="L3" s="133" t="s">
        <v>1022</v>
      </c>
      <c r="M3" s="133"/>
      <c r="N3" s="95" t="s">
        <v>1023</v>
      </c>
    </row>
    <row r="4" spans="1:14" x14ac:dyDescent="0.25">
      <c r="A4" s="97" t="s">
        <v>1024</v>
      </c>
      <c r="B4" s="97" t="s">
        <v>1086</v>
      </c>
      <c r="C4" s="97" t="s">
        <v>1087</v>
      </c>
      <c r="D4" s="97" t="s">
        <v>1025</v>
      </c>
      <c r="E4" s="97" t="s">
        <v>7</v>
      </c>
      <c r="F4" s="97" t="s">
        <v>6</v>
      </c>
      <c r="G4" s="97" t="s">
        <v>5</v>
      </c>
      <c r="H4" s="97" t="s">
        <v>4</v>
      </c>
      <c r="I4" s="97" t="s">
        <v>3</v>
      </c>
      <c r="J4" s="97">
        <v>2013</v>
      </c>
      <c r="K4" s="97">
        <v>2012</v>
      </c>
      <c r="L4" s="97" t="s">
        <v>1026</v>
      </c>
      <c r="M4" s="97" t="s">
        <v>1027</v>
      </c>
      <c r="N4" s="95" t="s">
        <v>1028</v>
      </c>
    </row>
    <row r="5" spans="1:14" x14ac:dyDescent="0.25">
      <c r="A5" s="96" t="s">
        <v>16</v>
      </c>
      <c r="B5" s="98">
        <v>8827.2372790000009</v>
      </c>
      <c r="C5" s="98">
        <v>11869.703503999999</v>
      </c>
      <c r="D5" s="98">
        <v>45006.316638999997</v>
      </c>
      <c r="E5" s="98">
        <v>120058.72934999999</v>
      </c>
      <c r="F5" s="98">
        <v>103130.074805</v>
      </c>
      <c r="G5" s="98">
        <v>84090.237366000001</v>
      </c>
      <c r="H5" s="98">
        <v>70800.305592999997</v>
      </c>
      <c r="I5" s="98">
        <v>82418.447300999993</v>
      </c>
      <c r="J5" s="99">
        <v>1</v>
      </c>
      <c r="K5" s="99">
        <v>1</v>
      </c>
      <c r="L5" s="100">
        <f t="shared" ref="L5:L68" si="0">D5/$D$233*100</f>
        <v>14.854106323857222</v>
      </c>
      <c r="M5" s="100">
        <v>14.854106323857222</v>
      </c>
      <c r="N5" s="100">
        <f t="shared" ref="N5:N31" si="1">(C5-B5)/B5*100</f>
        <v>34.466800073880712</v>
      </c>
    </row>
    <row r="6" spans="1:14" x14ac:dyDescent="0.25">
      <c r="A6" s="96" t="s">
        <v>179</v>
      </c>
      <c r="B6" s="98">
        <v>6515.8797530000002</v>
      </c>
      <c r="C6" s="98">
        <v>8703.6160280000004</v>
      </c>
      <c r="D6" s="98">
        <v>34001.314760000001</v>
      </c>
      <c r="E6" s="98">
        <v>83958.838397</v>
      </c>
      <c r="F6" s="98">
        <v>77262.682943000007</v>
      </c>
      <c r="G6" s="98">
        <v>66127.894149</v>
      </c>
      <c r="H6" s="98">
        <v>63176.026894000002</v>
      </c>
      <c r="I6" s="98">
        <v>82582.117803000001</v>
      </c>
      <c r="J6" s="99">
        <v>2</v>
      </c>
      <c r="K6" s="99">
        <v>2</v>
      </c>
      <c r="L6" s="100">
        <f t="shared" si="0"/>
        <v>11.221961322609536</v>
      </c>
      <c r="M6" s="100">
        <f>M5+L6</f>
        <v>26.076067646466758</v>
      </c>
      <c r="N6" s="100">
        <f t="shared" si="1"/>
        <v>33.575455010395743</v>
      </c>
    </row>
    <row r="7" spans="1:14" x14ac:dyDescent="0.25">
      <c r="A7" s="96" t="s">
        <v>153</v>
      </c>
      <c r="B7" s="98">
        <v>5276.9477619999998</v>
      </c>
      <c r="C7" s="98">
        <v>9782.9899420000002</v>
      </c>
      <c r="D7" s="98">
        <v>25268.471361</v>
      </c>
      <c r="E7" s="98">
        <v>64601.391391999998</v>
      </c>
      <c r="F7" s="98">
        <v>32300.007707000001</v>
      </c>
      <c r="G7" s="98">
        <v>23717.740071</v>
      </c>
      <c r="H7" s="98">
        <v>26650.918817000002</v>
      </c>
      <c r="I7" s="98">
        <v>45957.539965999997</v>
      </c>
      <c r="J7" s="99">
        <v>3</v>
      </c>
      <c r="K7" s="99">
        <v>3</v>
      </c>
      <c r="L7" s="100">
        <f t="shared" si="0"/>
        <v>8.3397306926553902</v>
      </c>
      <c r="M7" s="100">
        <f t="shared" ref="M7:M70" si="2">M6+L7</f>
        <v>34.415798339122148</v>
      </c>
      <c r="N7" s="100">
        <f t="shared" si="1"/>
        <v>85.391070429929357</v>
      </c>
    </row>
    <row r="8" spans="1:14" x14ac:dyDescent="0.25">
      <c r="A8" s="96" t="s">
        <v>1029</v>
      </c>
      <c r="B8" s="98">
        <v>5215.5834679999998</v>
      </c>
      <c r="C8" s="98">
        <v>5012.3886679999996</v>
      </c>
      <c r="D8" s="98">
        <v>19731.913031999997</v>
      </c>
      <c r="E8" s="98">
        <v>61156.729947</v>
      </c>
      <c r="F8" s="98">
        <v>58394.518275000002</v>
      </c>
      <c r="G8" s="98">
        <v>41900.077174999999</v>
      </c>
      <c r="H8" s="98">
        <v>41530.219362000003</v>
      </c>
      <c r="I8" s="98">
        <v>58273.908668999997</v>
      </c>
      <c r="J8" s="99">
        <v>4</v>
      </c>
      <c r="K8" s="99">
        <v>4</v>
      </c>
      <c r="L8" s="100">
        <f t="shared" si="0"/>
        <v>6.5124177235256706</v>
      </c>
      <c r="M8" s="100">
        <f t="shared" si="2"/>
        <v>40.92821606264782</v>
      </c>
      <c r="N8" s="100">
        <f t="shared" si="1"/>
        <v>-3.8959169428826832</v>
      </c>
    </row>
    <row r="9" spans="1:14" x14ac:dyDescent="0.25">
      <c r="A9" s="96" t="s">
        <v>19</v>
      </c>
      <c r="B9" s="98">
        <v>2771.9596919999999</v>
      </c>
      <c r="C9" s="98">
        <v>3878.9089920000001</v>
      </c>
      <c r="D9" s="98">
        <v>14851.339012</v>
      </c>
      <c r="E9" s="98">
        <v>37643.816284</v>
      </c>
      <c r="F9" s="98">
        <v>29194.729597000001</v>
      </c>
      <c r="G9" s="98">
        <v>20740.992305</v>
      </c>
      <c r="H9" s="98">
        <v>15413.25858</v>
      </c>
      <c r="I9" s="98">
        <v>18817.693350000001</v>
      </c>
      <c r="J9" s="99">
        <v>5</v>
      </c>
      <c r="K9" s="99">
        <v>6</v>
      </c>
      <c r="L9" s="100">
        <f t="shared" si="0"/>
        <v>4.901609045356401</v>
      </c>
      <c r="M9" s="100">
        <f t="shared" si="2"/>
        <v>45.829825108004222</v>
      </c>
      <c r="N9" s="100">
        <f t="shared" si="1"/>
        <v>39.933816613376649</v>
      </c>
    </row>
    <row r="10" spans="1:14" x14ac:dyDescent="0.25">
      <c r="A10" s="96" t="s">
        <v>21</v>
      </c>
      <c r="B10" s="98">
        <v>3040.7137819999998</v>
      </c>
      <c r="C10" s="98">
        <v>3475.9737639999998</v>
      </c>
      <c r="D10" s="98">
        <v>11970.38335</v>
      </c>
      <c r="E10" s="98">
        <v>37911.844190000003</v>
      </c>
      <c r="F10" s="98">
        <v>34526.849081</v>
      </c>
      <c r="G10" s="98">
        <v>30993.678650999998</v>
      </c>
      <c r="H10" s="98">
        <v>26319.585629000001</v>
      </c>
      <c r="I10" s="98">
        <v>40584.889425000001</v>
      </c>
      <c r="J10" s="99">
        <v>6</v>
      </c>
      <c r="K10" s="99">
        <v>5</v>
      </c>
      <c r="L10" s="100">
        <f t="shared" si="0"/>
        <v>3.9507642548146324</v>
      </c>
      <c r="M10" s="100">
        <f t="shared" si="2"/>
        <v>49.780589362818851</v>
      </c>
      <c r="N10" s="100">
        <f t="shared" si="1"/>
        <v>14.314401591382667</v>
      </c>
    </row>
    <row r="11" spans="1:14" x14ac:dyDescent="0.25">
      <c r="A11" s="96" t="s">
        <v>193</v>
      </c>
      <c r="B11" s="98">
        <v>2004.795934</v>
      </c>
      <c r="C11" s="98">
        <v>2261.0561389999998</v>
      </c>
      <c r="D11" s="98">
        <v>10207.542669</v>
      </c>
      <c r="E11" s="98">
        <v>28869.870308000001</v>
      </c>
      <c r="F11" s="98">
        <v>29144.412293000001</v>
      </c>
      <c r="G11" s="98">
        <v>22125.624188999998</v>
      </c>
      <c r="H11" s="98">
        <v>21573.438721999999</v>
      </c>
      <c r="I11" s="98">
        <v>29746.623598999999</v>
      </c>
      <c r="J11" s="99">
        <v>7</v>
      </c>
      <c r="K11" s="99">
        <v>8</v>
      </c>
      <c r="L11" s="100">
        <f t="shared" si="0"/>
        <v>3.36894763743555</v>
      </c>
      <c r="M11" s="100">
        <f t="shared" si="2"/>
        <v>53.149537000254398</v>
      </c>
      <c r="N11" s="100">
        <f t="shared" si="1"/>
        <v>12.78235857595269</v>
      </c>
    </row>
    <row r="12" spans="1:14" x14ac:dyDescent="0.25">
      <c r="A12" s="96" t="s">
        <v>148</v>
      </c>
      <c r="B12" s="98">
        <v>1883.2459269999999</v>
      </c>
      <c r="C12" s="98">
        <v>2878.5942060000002</v>
      </c>
      <c r="D12" s="98">
        <v>9795.7145300000011</v>
      </c>
      <c r="E12" s="98">
        <v>30549.033426000002</v>
      </c>
      <c r="F12" s="98">
        <v>22664.792624000002</v>
      </c>
      <c r="G12" s="98">
        <v>16082.954238</v>
      </c>
      <c r="H12" s="98">
        <v>15599.807398000001</v>
      </c>
      <c r="I12" s="98">
        <v>15744.403152999999</v>
      </c>
      <c r="J12" s="99">
        <v>8</v>
      </c>
      <c r="K12" s="99">
        <v>7</v>
      </c>
      <c r="L12" s="100">
        <f t="shared" si="0"/>
        <v>3.2330258508798981</v>
      </c>
      <c r="M12" s="100">
        <f t="shared" si="2"/>
        <v>56.382562851134296</v>
      </c>
      <c r="N12" s="100">
        <f t="shared" si="1"/>
        <v>52.852804019365884</v>
      </c>
    </row>
    <row r="13" spans="1:14" x14ac:dyDescent="0.25">
      <c r="A13" s="96" t="s">
        <v>105</v>
      </c>
      <c r="B13" s="98">
        <v>27.300525</v>
      </c>
      <c r="C13" s="98">
        <v>1426.064251</v>
      </c>
      <c r="D13" s="98">
        <v>8830.1902989999999</v>
      </c>
      <c r="E13" s="98">
        <v>23000.792416</v>
      </c>
      <c r="F13" s="98">
        <v>11515.763297</v>
      </c>
      <c r="G13" s="98">
        <v>14603.024641</v>
      </c>
      <c r="H13" s="98">
        <v>11659.323555000001</v>
      </c>
      <c r="I13" s="98">
        <v>22350.010144</v>
      </c>
      <c r="J13" s="99">
        <v>9</v>
      </c>
      <c r="K13" s="99">
        <v>9</v>
      </c>
      <c r="L13" s="100">
        <f t="shared" si="0"/>
        <v>2.9143594800997019</v>
      </c>
      <c r="M13" s="100">
        <f t="shared" si="2"/>
        <v>59.296922331234001</v>
      </c>
      <c r="N13" s="100">
        <f t="shared" si="1"/>
        <v>5123.578121666158</v>
      </c>
    </row>
    <row r="14" spans="1:14" x14ac:dyDescent="0.25">
      <c r="A14" s="96" t="s">
        <v>183</v>
      </c>
      <c r="B14" s="98">
        <v>1508.050225</v>
      </c>
      <c r="C14" s="98">
        <v>2838.288775</v>
      </c>
      <c r="D14" s="98">
        <v>8312.1384399999988</v>
      </c>
      <c r="E14" s="98">
        <v>21079.397482</v>
      </c>
      <c r="F14" s="98">
        <v>19552.258525000001</v>
      </c>
      <c r="G14" s="98">
        <v>14663.769791000001</v>
      </c>
      <c r="H14" s="98">
        <v>13645.665524</v>
      </c>
      <c r="I14" s="98">
        <v>17755.764493999999</v>
      </c>
      <c r="J14" s="99">
        <v>10</v>
      </c>
      <c r="K14" s="99">
        <v>11</v>
      </c>
      <c r="L14" s="100">
        <f t="shared" si="0"/>
        <v>2.7433790940223028</v>
      </c>
      <c r="M14" s="100">
        <f t="shared" si="2"/>
        <v>62.040301425256303</v>
      </c>
      <c r="N14" s="100">
        <f t="shared" si="1"/>
        <v>88.209167569336103</v>
      </c>
    </row>
    <row r="15" spans="1:14" x14ac:dyDescent="0.25">
      <c r="A15" s="96" t="s">
        <v>41</v>
      </c>
      <c r="B15" s="98">
        <v>1433.61816</v>
      </c>
      <c r="C15" s="98">
        <v>2308.827933</v>
      </c>
      <c r="D15" s="98">
        <v>8077.7081120000003</v>
      </c>
      <c r="E15" s="98">
        <v>22150.110226000001</v>
      </c>
      <c r="F15" s="98">
        <v>16459.727133</v>
      </c>
      <c r="G15" s="98">
        <v>13372.05307</v>
      </c>
      <c r="H15" s="98">
        <v>12131.341525</v>
      </c>
      <c r="I15" s="98">
        <v>14642.436867</v>
      </c>
      <c r="J15" s="99">
        <v>11</v>
      </c>
      <c r="K15" s="99">
        <v>10</v>
      </c>
      <c r="L15" s="100">
        <f t="shared" si="0"/>
        <v>2.6660065543945834</v>
      </c>
      <c r="M15" s="100">
        <f t="shared" si="2"/>
        <v>64.706307979650887</v>
      </c>
      <c r="N15" s="100">
        <f t="shared" si="1"/>
        <v>61.049015520283312</v>
      </c>
    </row>
    <row r="16" spans="1:14" x14ac:dyDescent="0.25">
      <c r="A16" s="96" t="s">
        <v>178</v>
      </c>
      <c r="B16" s="98">
        <v>1595.8521129999999</v>
      </c>
      <c r="C16" s="98">
        <v>1715.8804</v>
      </c>
      <c r="D16" s="98">
        <v>6772.9101049999999</v>
      </c>
      <c r="E16" s="98">
        <v>20303.672931000001</v>
      </c>
      <c r="F16" s="98">
        <v>19349.546290999999</v>
      </c>
      <c r="G16" s="98">
        <v>17111.063925999999</v>
      </c>
      <c r="H16" s="98">
        <v>16921.882529999999</v>
      </c>
      <c r="I16" s="98">
        <v>20872.679777000001</v>
      </c>
      <c r="J16" s="99">
        <v>12</v>
      </c>
      <c r="K16" s="99">
        <v>12</v>
      </c>
      <c r="L16" s="100">
        <f t="shared" si="0"/>
        <v>2.235364596231316</v>
      </c>
      <c r="M16" s="100">
        <f t="shared" si="2"/>
        <v>66.941672575882208</v>
      </c>
      <c r="N16" s="100">
        <f t="shared" si="1"/>
        <v>7.5212662891652347</v>
      </c>
    </row>
    <row r="17" spans="1:14" x14ac:dyDescent="0.25">
      <c r="A17" s="96" t="s">
        <v>1032</v>
      </c>
      <c r="B17" s="98">
        <v>1325.3151439999999</v>
      </c>
      <c r="C17" s="98">
        <v>1861.4088099999999</v>
      </c>
      <c r="D17" s="98">
        <v>5857.9614889999993</v>
      </c>
      <c r="E17" s="98">
        <v>18634.071833999998</v>
      </c>
      <c r="F17" s="98">
        <v>16454.503427</v>
      </c>
      <c r="G17" s="98">
        <v>12746.866585</v>
      </c>
      <c r="H17" s="98">
        <v>9657.6678400000001</v>
      </c>
      <c r="I17" s="98">
        <v>11952.289885</v>
      </c>
      <c r="J17" s="99">
        <v>13</v>
      </c>
      <c r="K17" s="99">
        <v>13</v>
      </c>
      <c r="L17" s="100">
        <f t="shared" si="0"/>
        <v>1.9333904504254575</v>
      </c>
      <c r="M17" s="100">
        <f t="shared" si="2"/>
        <v>68.875063026307672</v>
      </c>
      <c r="N17" s="100">
        <f t="shared" si="1"/>
        <v>40.450278443358677</v>
      </c>
    </row>
    <row r="18" spans="1:14" x14ac:dyDescent="0.25">
      <c r="A18" s="96" t="s">
        <v>35</v>
      </c>
      <c r="B18" s="98">
        <v>913.47934099999998</v>
      </c>
      <c r="C18" s="98">
        <v>1326.4768750000001</v>
      </c>
      <c r="D18" s="98">
        <v>5840.7371380000004</v>
      </c>
      <c r="E18" s="98">
        <v>10262.371671999999</v>
      </c>
      <c r="F18" s="98">
        <v>8164.7411529999999</v>
      </c>
      <c r="G18" s="98">
        <v>6355.292762</v>
      </c>
      <c r="H18" s="98">
        <v>4899.0625550000004</v>
      </c>
      <c r="I18" s="98">
        <v>7409.0993779999999</v>
      </c>
      <c r="J18" s="99">
        <v>14</v>
      </c>
      <c r="K18" s="99">
        <v>21</v>
      </c>
      <c r="L18" s="100">
        <f t="shared" si="0"/>
        <v>1.927705640820494</v>
      </c>
      <c r="M18" s="100">
        <f t="shared" si="2"/>
        <v>70.802768667128163</v>
      </c>
      <c r="N18" s="100">
        <f t="shared" si="1"/>
        <v>45.211480486015731</v>
      </c>
    </row>
    <row r="19" spans="1:14" x14ac:dyDescent="0.25">
      <c r="A19" s="96" t="s">
        <v>186</v>
      </c>
      <c r="B19" s="98">
        <v>1393.972773</v>
      </c>
      <c r="C19" s="98">
        <v>1856.181724</v>
      </c>
      <c r="D19" s="98">
        <v>5405.434456</v>
      </c>
      <c r="E19" s="98">
        <v>14834.594051</v>
      </c>
      <c r="F19" s="98">
        <v>10458.359458000001</v>
      </c>
      <c r="G19" s="98">
        <v>10321.722876</v>
      </c>
      <c r="H19" s="98">
        <v>9852.2507459999997</v>
      </c>
      <c r="I19" s="98">
        <v>10093.646905</v>
      </c>
      <c r="J19" s="99">
        <v>15</v>
      </c>
      <c r="K19" s="99">
        <v>14</v>
      </c>
      <c r="L19" s="100">
        <f t="shared" si="0"/>
        <v>1.7840362005205268</v>
      </c>
      <c r="M19" s="100">
        <f t="shared" si="2"/>
        <v>72.586804867648695</v>
      </c>
      <c r="N19" s="100">
        <f t="shared" si="1"/>
        <v>33.157674235291545</v>
      </c>
    </row>
    <row r="20" spans="1:14" x14ac:dyDescent="0.25">
      <c r="A20" s="96" t="s">
        <v>189</v>
      </c>
      <c r="B20" s="98">
        <v>660.14984200000004</v>
      </c>
      <c r="C20" s="98">
        <v>1200.9371619999999</v>
      </c>
      <c r="D20" s="98">
        <v>5294.6122260000002</v>
      </c>
      <c r="E20" s="98">
        <v>10089.067515000001</v>
      </c>
      <c r="F20" s="98">
        <v>10003.76273</v>
      </c>
      <c r="G20" s="98">
        <v>9192.6310630000007</v>
      </c>
      <c r="H20" s="98">
        <v>6436.3747999999996</v>
      </c>
      <c r="I20" s="98">
        <v>8853.4128619999992</v>
      </c>
      <c r="J20" s="99">
        <v>16</v>
      </c>
      <c r="K20" s="99">
        <v>23</v>
      </c>
      <c r="L20" s="100">
        <f t="shared" si="0"/>
        <v>1.7474598861184618</v>
      </c>
      <c r="M20" s="100">
        <f t="shared" si="2"/>
        <v>74.334264753767158</v>
      </c>
      <c r="N20" s="100">
        <f t="shared" si="1"/>
        <v>81.918874412151993</v>
      </c>
    </row>
    <row r="21" spans="1:14" x14ac:dyDescent="0.25">
      <c r="A21" s="96" t="s">
        <v>78</v>
      </c>
      <c r="B21" s="98">
        <v>1300.7137049999999</v>
      </c>
      <c r="C21" s="98">
        <v>1193.363977</v>
      </c>
      <c r="D21" s="98">
        <v>4909.4862460000004</v>
      </c>
      <c r="E21" s="98">
        <v>13708.56136</v>
      </c>
      <c r="F21" s="98">
        <v>12125.079732</v>
      </c>
      <c r="G21" s="98">
        <v>9898.2092990000001</v>
      </c>
      <c r="H21" s="98">
        <v>10589.777149</v>
      </c>
      <c r="I21" s="98">
        <v>13804.605170000001</v>
      </c>
      <c r="J21" s="99">
        <v>17</v>
      </c>
      <c r="K21" s="99">
        <v>15</v>
      </c>
      <c r="L21" s="100">
        <f t="shared" si="0"/>
        <v>1.6203510115823383</v>
      </c>
      <c r="M21" s="100">
        <f t="shared" si="2"/>
        <v>75.954615765349502</v>
      </c>
      <c r="N21" s="100">
        <f t="shared" si="1"/>
        <v>-8.2531403788045665</v>
      </c>
    </row>
    <row r="22" spans="1:14" x14ac:dyDescent="0.25">
      <c r="A22" s="96" t="s">
        <v>48</v>
      </c>
      <c r="B22" s="98">
        <v>768.069704</v>
      </c>
      <c r="C22" s="98">
        <v>1271.6246960000001</v>
      </c>
      <c r="D22" s="98">
        <v>4253.3754879999997</v>
      </c>
      <c r="E22" s="98">
        <v>11618.959978999999</v>
      </c>
      <c r="F22" s="98">
        <v>11486.814673999999</v>
      </c>
      <c r="G22" s="98">
        <v>9667.0950080000002</v>
      </c>
      <c r="H22" s="98">
        <v>9210.8655830000007</v>
      </c>
      <c r="I22" s="98">
        <v>13559.738826000001</v>
      </c>
      <c r="J22" s="99">
        <v>18</v>
      </c>
      <c r="K22" s="99">
        <v>17</v>
      </c>
      <c r="L22" s="100">
        <f t="shared" si="0"/>
        <v>1.4038049867713838</v>
      </c>
      <c r="M22" s="100">
        <f t="shared" si="2"/>
        <v>77.358420752120878</v>
      </c>
      <c r="N22" s="100">
        <f t="shared" si="1"/>
        <v>65.561105896711709</v>
      </c>
    </row>
    <row r="23" spans="1:14" x14ac:dyDescent="0.25">
      <c r="A23" s="96" t="s">
        <v>190</v>
      </c>
      <c r="B23" s="98">
        <v>816.99089900000001</v>
      </c>
      <c r="C23" s="98">
        <v>1294.8502599999999</v>
      </c>
      <c r="D23" s="98">
        <v>3690.2056030000003</v>
      </c>
      <c r="E23" s="98">
        <v>12103.795145</v>
      </c>
      <c r="F23" s="98">
        <v>12689.124324</v>
      </c>
      <c r="G23" s="98">
        <v>10234.211397999999</v>
      </c>
      <c r="H23" s="98">
        <v>9393.609719</v>
      </c>
      <c r="I23" s="98">
        <v>13450.562656</v>
      </c>
      <c r="J23" s="99">
        <v>19</v>
      </c>
      <c r="K23" s="99">
        <v>16</v>
      </c>
      <c r="L23" s="100">
        <f t="shared" si="0"/>
        <v>1.2179336252626427</v>
      </c>
      <c r="M23" s="100">
        <f t="shared" si="2"/>
        <v>78.576354377383524</v>
      </c>
      <c r="N23" s="100">
        <f t="shared" si="1"/>
        <v>58.490169423539676</v>
      </c>
    </row>
    <row r="24" spans="1:14" x14ac:dyDescent="0.25">
      <c r="A24" s="96" t="s">
        <v>174</v>
      </c>
      <c r="B24" s="98">
        <v>919.76602200000002</v>
      </c>
      <c r="C24" s="98">
        <v>840.59367899999995</v>
      </c>
      <c r="D24" s="98">
        <v>3269.5849120000003</v>
      </c>
      <c r="E24" s="98">
        <v>10320.178406000001</v>
      </c>
      <c r="F24" s="98">
        <v>9156.4202999999998</v>
      </c>
      <c r="G24" s="98">
        <v>8387.8576420000009</v>
      </c>
      <c r="H24" s="98">
        <v>7894.9811319999999</v>
      </c>
      <c r="I24" s="98">
        <v>9383.8065139999999</v>
      </c>
      <c r="J24" s="99">
        <v>20</v>
      </c>
      <c r="K24" s="99">
        <v>20</v>
      </c>
      <c r="L24" s="100">
        <f t="shared" si="0"/>
        <v>1.0791099015563981</v>
      </c>
      <c r="M24" s="100">
        <f t="shared" si="2"/>
        <v>79.655464278939917</v>
      </c>
      <c r="N24" s="100">
        <f t="shared" si="1"/>
        <v>-8.6078786459019749</v>
      </c>
    </row>
    <row r="25" spans="1:14" x14ac:dyDescent="0.25">
      <c r="A25" s="96" t="s">
        <v>1033</v>
      </c>
      <c r="B25" s="98">
        <v>1024.7402979999999</v>
      </c>
      <c r="C25" s="98">
        <v>844.48840900000005</v>
      </c>
      <c r="D25" s="98">
        <v>3118.4799790000002</v>
      </c>
      <c r="E25" s="98">
        <v>9505.1863950000006</v>
      </c>
      <c r="F25" s="98">
        <v>9037.9023579999994</v>
      </c>
      <c r="G25" s="98">
        <v>6834.7705130000004</v>
      </c>
      <c r="H25" s="98">
        <v>6724.9948919999997</v>
      </c>
      <c r="I25" s="98">
        <v>8967.1617970000007</v>
      </c>
      <c r="J25" s="99">
        <v>21</v>
      </c>
      <c r="K25" s="99">
        <v>24</v>
      </c>
      <c r="L25" s="100">
        <f t="shared" si="0"/>
        <v>1.029238485531734</v>
      </c>
      <c r="M25" s="100">
        <f t="shared" si="2"/>
        <v>80.684702764471652</v>
      </c>
      <c r="N25" s="100">
        <f t="shared" si="1"/>
        <v>-17.590006887774397</v>
      </c>
    </row>
    <row r="26" spans="1:14" x14ac:dyDescent="0.25">
      <c r="A26" s="96" t="s">
        <v>145</v>
      </c>
      <c r="B26" s="98">
        <v>444.98657600000001</v>
      </c>
      <c r="C26" s="98">
        <v>428.15431899999999</v>
      </c>
      <c r="D26" s="98">
        <v>3005.497633</v>
      </c>
      <c r="E26" s="98">
        <v>10416.542147</v>
      </c>
      <c r="F26" s="98">
        <v>7643.8338229999999</v>
      </c>
      <c r="G26" s="98">
        <v>3858.9618</v>
      </c>
      <c r="H26" s="98">
        <v>3591.4824600000002</v>
      </c>
      <c r="I26" s="98">
        <v>3309.6244820000002</v>
      </c>
      <c r="J26" s="99">
        <v>22</v>
      </c>
      <c r="K26" s="99">
        <v>19</v>
      </c>
      <c r="L26" s="100">
        <f t="shared" si="0"/>
        <v>0.99194923581009498</v>
      </c>
      <c r="M26" s="100">
        <f t="shared" si="2"/>
        <v>81.676652000281749</v>
      </c>
      <c r="N26" s="100">
        <f t="shared" si="1"/>
        <v>-3.7826437712584005</v>
      </c>
    </row>
    <row r="27" spans="1:14" x14ac:dyDescent="0.25">
      <c r="A27" s="96" t="s">
        <v>26</v>
      </c>
      <c r="B27" s="98">
        <v>903.07685400000003</v>
      </c>
      <c r="C27" s="98">
        <v>804.69397200000003</v>
      </c>
      <c r="D27" s="98">
        <v>2876.6403540000001</v>
      </c>
      <c r="E27" s="98">
        <v>10909.374540000001</v>
      </c>
      <c r="F27" s="98">
        <v>9283.3230289999992</v>
      </c>
      <c r="G27" s="98">
        <v>8514.6351649999997</v>
      </c>
      <c r="H27" s="98">
        <v>7384.496306</v>
      </c>
      <c r="I27" s="98">
        <v>9052.6302859999996</v>
      </c>
      <c r="J27" s="99">
        <v>23</v>
      </c>
      <c r="K27" s="99">
        <v>18</v>
      </c>
      <c r="L27" s="100">
        <f t="shared" si="0"/>
        <v>0.94942054504382356</v>
      </c>
      <c r="M27" s="100">
        <f t="shared" si="2"/>
        <v>82.62607254532557</v>
      </c>
      <c r="N27" s="100">
        <f t="shared" si="1"/>
        <v>-10.894187085432709</v>
      </c>
    </row>
    <row r="28" spans="1:14" x14ac:dyDescent="0.25">
      <c r="A28" s="96" t="s">
        <v>92</v>
      </c>
      <c r="B28" s="98">
        <v>368.68565000000001</v>
      </c>
      <c r="C28" s="98">
        <v>718.18180199999995</v>
      </c>
      <c r="D28" s="98">
        <v>2523.732927</v>
      </c>
      <c r="E28" s="98">
        <v>6008.0140620000002</v>
      </c>
      <c r="F28" s="98">
        <v>4424.990237</v>
      </c>
      <c r="G28" s="98">
        <v>3373.7933910000002</v>
      </c>
      <c r="H28" s="98">
        <v>2377.1631050000001</v>
      </c>
      <c r="I28" s="98">
        <v>2908.1019860000001</v>
      </c>
      <c r="J28" s="99">
        <v>24</v>
      </c>
      <c r="K28" s="99">
        <v>29</v>
      </c>
      <c r="L28" s="100">
        <f t="shared" si="0"/>
        <v>0.83294524036193929</v>
      </c>
      <c r="M28" s="100">
        <f t="shared" si="2"/>
        <v>83.459017785687507</v>
      </c>
      <c r="N28" s="100">
        <f t="shared" si="1"/>
        <v>94.795160050302997</v>
      </c>
    </row>
    <row r="29" spans="1:14" x14ac:dyDescent="0.25">
      <c r="A29" s="96" t="s">
        <v>192</v>
      </c>
      <c r="B29" s="98">
        <v>355.04823299999998</v>
      </c>
      <c r="C29" s="98">
        <v>496.16870499999999</v>
      </c>
      <c r="D29" s="98">
        <v>2406.253205</v>
      </c>
      <c r="E29" s="98">
        <v>4115.8418869999996</v>
      </c>
      <c r="F29" s="98">
        <v>4110.6044000000002</v>
      </c>
      <c r="G29" s="98">
        <v>2043.9022809999999</v>
      </c>
      <c r="H29" s="98">
        <v>2930.8206140000002</v>
      </c>
      <c r="I29" s="98">
        <v>5611.5614210000003</v>
      </c>
      <c r="J29" s="99">
        <v>25</v>
      </c>
      <c r="K29" s="99">
        <v>38</v>
      </c>
      <c r="L29" s="100">
        <f t="shared" si="0"/>
        <v>0.79417165452325689</v>
      </c>
      <c r="M29" s="100">
        <f t="shared" si="2"/>
        <v>84.253189440210761</v>
      </c>
      <c r="N29" s="100">
        <f t="shared" si="1"/>
        <v>39.746845325096999</v>
      </c>
    </row>
    <row r="30" spans="1:14" x14ac:dyDescent="0.25">
      <c r="A30" s="96" t="s">
        <v>20</v>
      </c>
      <c r="B30" s="98">
        <v>506.98802899999998</v>
      </c>
      <c r="C30" s="98">
        <v>779.03359599999999</v>
      </c>
      <c r="D30" s="98">
        <v>2384.8495519999997</v>
      </c>
      <c r="E30" s="98">
        <v>7542.9733319999996</v>
      </c>
      <c r="F30" s="98">
        <v>6965.330113</v>
      </c>
      <c r="G30" s="98">
        <v>4917.1787510000004</v>
      </c>
      <c r="H30" s="98">
        <v>5872.1038280000002</v>
      </c>
      <c r="I30" s="98">
        <v>5462.0493880000004</v>
      </c>
      <c r="J30" s="99">
        <v>26</v>
      </c>
      <c r="K30" s="99">
        <v>27</v>
      </c>
      <c r="L30" s="100">
        <f t="shared" si="0"/>
        <v>0.787107487510188</v>
      </c>
      <c r="M30" s="100">
        <f t="shared" si="2"/>
        <v>85.040296927720945</v>
      </c>
      <c r="N30" s="100">
        <f t="shared" si="1"/>
        <v>53.65916973159932</v>
      </c>
    </row>
    <row r="31" spans="1:14" x14ac:dyDescent="0.25">
      <c r="A31" s="96" t="s">
        <v>191</v>
      </c>
      <c r="B31" s="98">
        <v>545.36400200000003</v>
      </c>
      <c r="C31" s="98">
        <v>566.94625699999995</v>
      </c>
      <c r="D31" s="98">
        <v>2337.6630770000002</v>
      </c>
      <c r="E31" s="98">
        <v>7501.3734979999999</v>
      </c>
      <c r="F31" s="98">
        <v>9930.7649419999998</v>
      </c>
      <c r="G31" s="98">
        <v>7822.4055790000002</v>
      </c>
      <c r="H31" s="98">
        <v>6274.4762049999999</v>
      </c>
      <c r="I31" s="98">
        <v>6180.8797590000004</v>
      </c>
      <c r="J31" s="99">
        <v>27</v>
      </c>
      <c r="K31" s="99">
        <v>28</v>
      </c>
      <c r="L31" s="100">
        <f t="shared" si="0"/>
        <v>0.77153383098725792</v>
      </c>
      <c r="M31" s="100">
        <f t="shared" si="2"/>
        <v>85.811830758708197</v>
      </c>
      <c r="N31" s="100">
        <f t="shared" si="1"/>
        <v>3.9574036644978112</v>
      </c>
    </row>
    <row r="32" spans="1:14" x14ac:dyDescent="0.25">
      <c r="A32" s="96" t="s">
        <v>121</v>
      </c>
      <c r="B32" s="98">
        <v>0</v>
      </c>
      <c r="C32" s="98">
        <v>773.12939400000005</v>
      </c>
      <c r="D32" s="98">
        <v>2256.367432</v>
      </c>
      <c r="E32" s="98">
        <v>608.41230599999994</v>
      </c>
      <c r="F32" s="98">
        <v>0.377529</v>
      </c>
      <c r="G32" s="98">
        <v>0.163687</v>
      </c>
      <c r="H32" s="98">
        <v>23.798964999999999</v>
      </c>
      <c r="I32" s="98">
        <v>0.68903300000000001</v>
      </c>
      <c r="J32" s="99">
        <v>28</v>
      </c>
      <c r="K32" s="99">
        <v>62</v>
      </c>
      <c r="L32" s="100">
        <f t="shared" si="0"/>
        <v>0.74470261606730292</v>
      </c>
      <c r="M32" s="100">
        <f t="shared" si="2"/>
        <v>86.556533374775498</v>
      </c>
      <c r="N32" s="100">
        <v>100</v>
      </c>
    </row>
    <row r="33" spans="1:14" x14ac:dyDescent="0.25">
      <c r="A33" s="96" t="s">
        <v>167</v>
      </c>
      <c r="B33" s="98">
        <v>375.59593699999999</v>
      </c>
      <c r="C33" s="98">
        <v>397.75007499999998</v>
      </c>
      <c r="D33" s="98">
        <v>2244.607876</v>
      </c>
      <c r="E33" s="98">
        <v>8861.2575209999995</v>
      </c>
      <c r="F33" s="98">
        <v>6919.7545609999997</v>
      </c>
      <c r="G33" s="98">
        <v>6504.8447409999999</v>
      </c>
      <c r="H33" s="98">
        <v>4056.494498</v>
      </c>
      <c r="I33" s="98">
        <v>7440.8821250000001</v>
      </c>
      <c r="J33" s="99">
        <v>29</v>
      </c>
      <c r="K33" s="99">
        <v>25</v>
      </c>
      <c r="L33" s="100">
        <f t="shared" si="0"/>
        <v>0.74082143430905201</v>
      </c>
      <c r="M33" s="100">
        <f t="shared" si="2"/>
        <v>87.297354809084553</v>
      </c>
      <c r="N33" s="100">
        <f t="shared" ref="N33:N96" si="3">(C33-B33)/B33*100</f>
        <v>5.898396605924944</v>
      </c>
    </row>
    <row r="34" spans="1:14" x14ac:dyDescent="0.25">
      <c r="A34" s="96" t="s">
        <v>73</v>
      </c>
      <c r="B34" s="98">
        <v>505.99355400000002</v>
      </c>
      <c r="C34" s="98">
        <v>389.40657900000002</v>
      </c>
      <c r="D34" s="98">
        <v>2241.7594810000001</v>
      </c>
      <c r="E34" s="98">
        <v>8432.3514670000004</v>
      </c>
      <c r="F34" s="98">
        <v>8017.9938309999998</v>
      </c>
      <c r="G34" s="98">
        <v>6744.6954960000003</v>
      </c>
      <c r="H34" s="98">
        <v>7319.3997630000003</v>
      </c>
      <c r="I34" s="98">
        <v>8365.1379539999998</v>
      </c>
      <c r="J34" s="99">
        <v>30</v>
      </c>
      <c r="K34" s="99">
        <v>26</v>
      </c>
      <c r="L34" s="100">
        <f t="shared" si="0"/>
        <v>0.73988133599970307</v>
      </c>
      <c r="M34" s="100">
        <f t="shared" si="2"/>
        <v>88.03723614508425</v>
      </c>
      <c r="N34" s="100">
        <f t="shared" si="3"/>
        <v>-23.041197675020182</v>
      </c>
    </row>
    <row r="35" spans="1:14" x14ac:dyDescent="0.25">
      <c r="A35" s="96" t="s">
        <v>47</v>
      </c>
      <c r="B35" s="98">
        <v>384.65696300000002</v>
      </c>
      <c r="C35" s="98">
        <v>597.79168800000002</v>
      </c>
      <c r="D35" s="98">
        <v>2238.2147809999997</v>
      </c>
      <c r="E35" s="98">
        <v>5304.1903830000001</v>
      </c>
      <c r="F35" s="98">
        <v>2936.4735099999998</v>
      </c>
      <c r="G35" s="98">
        <v>2715.4544270000001</v>
      </c>
      <c r="H35" s="98">
        <v>1800.9253570000001</v>
      </c>
      <c r="I35" s="98">
        <v>1308.1421319999999</v>
      </c>
      <c r="J35" s="99">
        <v>31</v>
      </c>
      <c r="K35" s="99">
        <v>33</v>
      </c>
      <c r="L35" s="100">
        <f t="shared" si="0"/>
        <v>0.73871142576002458</v>
      </c>
      <c r="M35" s="100">
        <f t="shared" si="2"/>
        <v>88.775947570844281</v>
      </c>
      <c r="N35" s="100">
        <f t="shared" si="3"/>
        <v>55.409038572375977</v>
      </c>
    </row>
    <row r="36" spans="1:14" x14ac:dyDescent="0.25">
      <c r="A36" s="96" t="s">
        <v>173</v>
      </c>
      <c r="B36" s="98">
        <v>700.13450799999998</v>
      </c>
      <c r="C36" s="98">
        <v>525.08316600000001</v>
      </c>
      <c r="D36" s="98">
        <v>2212.674892</v>
      </c>
      <c r="E36" s="98">
        <v>5997.7407679999997</v>
      </c>
      <c r="F36" s="98">
        <v>4879.5065020000002</v>
      </c>
      <c r="G36" s="98">
        <v>4412.2833049999999</v>
      </c>
      <c r="H36" s="98">
        <v>4470.142331</v>
      </c>
      <c r="I36" s="98">
        <v>6055.2114460000003</v>
      </c>
      <c r="J36" s="99">
        <v>32</v>
      </c>
      <c r="K36" s="99">
        <v>30</v>
      </c>
      <c r="L36" s="100">
        <f t="shared" si="0"/>
        <v>0.73028211505351881</v>
      </c>
      <c r="M36" s="100">
        <f t="shared" si="2"/>
        <v>89.506229685897793</v>
      </c>
      <c r="N36" s="100">
        <f t="shared" si="3"/>
        <v>-25.00253022809154</v>
      </c>
    </row>
    <row r="37" spans="1:14" x14ac:dyDescent="0.25">
      <c r="A37" s="96" t="s">
        <v>55</v>
      </c>
      <c r="B37" s="98">
        <v>350.60339800000003</v>
      </c>
      <c r="C37" s="98">
        <v>662.39810199999999</v>
      </c>
      <c r="D37" s="98">
        <v>2169.7497480000002</v>
      </c>
      <c r="E37" s="98">
        <v>4652.6837999999998</v>
      </c>
      <c r="F37" s="98">
        <v>4477.4929259999999</v>
      </c>
      <c r="G37" s="98">
        <v>3634.0282849999999</v>
      </c>
      <c r="H37" s="98">
        <v>2768.7642679999999</v>
      </c>
      <c r="I37" s="98">
        <v>3236.5735380000001</v>
      </c>
      <c r="J37" s="99">
        <v>33</v>
      </c>
      <c r="K37" s="99">
        <v>35</v>
      </c>
      <c r="L37" s="100">
        <f t="shared" si="0"/>
        <v>0.71611488919370803</v>
      </c>
      <c r="M37" s="100">
        <f t="shared" si="2"/>
        <v>90.222344575091498</v>
      </c>
      <c r="N37" s="100">
        <f t="shared" si="3"/>
        <v>88.930884805628708</v>
      </c>
    </row>
    <row r="38" spans="1:14" x14ac:dyDescent="0.25">
      <c r="A38" s="96" t="s">
        <v>126</v>
      </c>
      <c r="B38" s="98">
        <v>4.307245</v>
      </c>
      <c r="C38" s="98">
        <v>1016.8338680000001</v>
      </c>
      <c r="D38" s="98">
        <v>2103.5863020000002</v>
      </c>
      <c r="E38" s="98">
        <v>1917.912558</v>
      </c>
      <c r="F38" s="98">
        <v>102.38068</v>
      </c>
      <c r="G38" s="98">
        <v>87.275042999999997</v>
      </c>
      <c r="H38" s="98">
        <v>58.008906000000003</v>
      </c>
      <c r="I38" s="98">
        <v>132.62646000000001</v>
      </c>
      <c r="J38" s="99">
        <v>34</v>
      </c>
      <c r="K38" s="99">
        <v>47</v>
      </c>
      <c r="L38" s="100">
        <f t="shared" si="0"/>
        <v>0.69427797973231153</v>
      </c>
      <c r="M38" s="100">
        <f t="shared" si="2"/>
        <v>90.916622554823803</v>
      </c>
      <c r="N38" s="100">
        <f t="shared" si="3"/>
        <v>23507.523324073743</v>
      </c>
    </row>
    <row r="39" spans="1:14" x14ac:dyDescent="0.25">
      <c r="A39" s="96" t="s">
        <v>182</v>
      </c>
      <c r="B39" s="98">
        <v>517.89568099999997</v>
      </c>
      <c r="C39" s="98">
        <v>522.06957799999998</v>
      </c>
      <c r="D39" s="98">
        <v>1888.4238409999998</v>
      </c>
      <c r="E39" s="98">
        <v>5371.4253349999999</v>
      </c>
      <c r="F39" s="98">
        <v>4554.4810029999999</v>
      </c>
      <c r="G39" s="98">
        <v>5513.8193439999995</v>
      </c>
      <c r="H39" s="98">
        <v>4438.0276059999997</v>
      </c>
      <c r="I39" s="98">
        <v>7135.4644969999999</v>
      </c>
      <c r="J39" s="99">
        <v>35</v>
      </c>
      <c r="K39" s="99">
        <v>32</v>
      </c>
      <c r="L39" s="100">
        <f t="shared" si="0"/>
        <v>0.62326470179107085</v>
      </c>
      <c r="M39" s="100">
        <f t="shared" si="2"/>
        <v>91.539887256614875</v>
      </c>
      <c r="N39" s="100">
        <f t="shared" si="3"/>
        <v>0.80593392706822187</v>
      </c>
    </row>
    <row r="40" spans="1:14" x14ac:dyDescent="0.25">
      <c r="A40" s="96" t="s">
        <v>171</v>
      </c>
      <c r="B40" s="98">
        <v>468.97244499999999</v>
      </c>
      <c r="C40" s="98">
        <v>467.7672</v>
      </c>
      <c r="D40" s="98">
        <v>1792.696944</v>
      </c>
      <c r="E40" s="98">
        <v>5864.7820140000003</v>
      </c>
      <c r="F40" s="98">
        <v>5950.6850899999999</v>
      </c>
      <c r="G40" s="98">
        <v>4717.0758990000004</v>
      </c>
      <c r="H40" s="98">
        <v>4378.1129849999998</v>
      </c>
      <c r="I40" s="98">
        <v>7726.0776210000004</v>
      </c>
      <c r="J40" s="99">
        <v>36</v>
      </c>
      <c r="K40" s="99">
        <v>31</v>
      </c>
      <c r="L40" s="100">
        <f t="shared" si="0"/>
        <v>0.59167052541142129</v>
      </c>
      <c r="M40" s="100">
        <f t="shared" si="2"/>
        <v>92.131557782026292</v>
      </c>
      <c r="N40" s="100">
        <f t="shared" si="3"/>
        <v>-0.25699697558989648</v>
      </c>
    </row>
    <row r="41" spans="1:14" x14ac:dyDescent="0.25">
      <c r="A41" s="96" t="s">
        <v>65</v>
      </c>
      <c r="B41" s="98">
        <v>320.34930400000002</v>
      </c>
      <c r="C41" s="98">
        <v>514.27276099999995</v>
      </c>
      <c r="D41" s="98">
        <v>1756.761645</v>
      </c>
      <c r="E41" s="98">
        <v>4636.4701340000001</v>
      </c>
      <c r="F41" s="98">
        <v>4850.0762489999997</v>
      </c>
      <c r="G41" s="98">
        <v>3622.411482</v>
      </c>
      <c r="H41" s="98">
        <v>3086.2581439999999</v>
      </c>
      <c r="I41" s="98">
        <v>3240.269464</v>
      </c>
      <c r="J41" s="99">
        <v>37</v>
      </c>
      <c r="K41" s="99">
        <v>36</v>
      </c>
      <c r="L41" s="100">
        <f t="shared" si="0"/>
        <v>0.57981026240862643</v>
      </c>
      <c r="M41" s="100">
        <f t="shared" si="2"/>
        <v>92.71136804443492</v>
      </c>
      <c r="N41" s="100">
        <f t="shared" si="3"/>
        <v>60.53500181789061</v>
      </c>
    </row>
    <row r="42" spans="1:14" x14ac:dyDescent="0.25">
      <c r="A42" s="96" t="s">
        <v>435</v>
      </c>
      <c r="B42" s="98">
        <v>40.717201000000003</v>
      </c>
      <c r="C42" s="98">
        <v>80.012488000000005</v>
      </c>
      <c r="D42" s="98">
        <v>1551.0290930000001</v>
      </c>
      <c r="E42" s="98">
        <v>1669.0423989999999</v>
      </c>
      <c r="F42" s="98">
        <v>1255.427115</v>
      </c>
      <c r="G42" s="98">
        <v>771.48257599999999</v>
      </c>
      <c r="H42" s="98">
        <v>3614.4467629999999</v>
      </c>
      <c r="I42" s="98">
        <v>2549.2948740000002</v>
      </c>
      <c r="J42" s="99">
        <v>38</v>
      </c>
      <c r="K42" s="99">
        <v>49</v>
      </c>
      <c r="L42" s="100">
        <f t="shared" si="0"/>
        <v>0.51190927806016839</v>
      </c>
      <c r="M42" s="100">
        <f t="shared" si="2"/>
        <v>93.223277322495093</v>
      </c>
      <c r="N42" s="100">
        <f t="shared" si="3"/>
        <v>96.507829700769449</v>
      </c>
    </row>
    <row r="43" spans="1:14" x14ac:dyDescent="0.25">
      <c r="A43" s="96" t="s">
        <v>58</v>
      </c>
      <c r="B43" s="98">
        <v>369.30706900000001</v>
      </c>
      <c r="C43" s="98">
        <v>410.85945199999998</v>
      </c>
      <c r="D43" s="98">
        <v>1193.5497949999999</v>
      </c>
      <c r="E43" s="98">
        <v>4131.3420509999996</v>
      </c>
      <c r="F43" s="98">
        <v>5266.1930069999999</v>
      </c>
      <c r="G43" s="98">
        <v>4073.2750150000002</v>
      </c>
      <c r="H43" s="98">
        <v>2282.7810450000002</v>
      </c>
      <c r="I43" s="98">
        <v>3412.8545009999998</v>
      </c>
      <c r="J43" s="99">
        <v>39</v>
      </c>
      <c r="K43" s="99">
        <v>37</v>
      </c>
      <c r="L43" s="100">
        <f t="shared" si="0"/>
        <v>0.39392505056467814</v>
      </c>
      <c r="M43" s="100">
        <f t="shared" si="2"/>
        <v>93.617202373059769</v>
      </c>
      <c r="N43" s="100">
        <f t="shared" si="3"/>
        <v>11.251445338567285</v>
      </c>
    </row>
    <row r="44" spans="1:14" x14ac:dyDescent="0.25">
      <c r="A44" s="96" t="s">
        <v>177</v>
      </c>
      <c r="B44" s="98">
        <v>552.040751</v>
      </c>
      <c r="C44" s="98">
        <v>284.53787</v>
      </c>
      <c r="D44" s="98">
        <v>1108.2142859999999</v>
      </c>
      <c r="E44" s="98">
        <v>5161.2852380000004</v>
      </c>
      <c r="F44" s="98">
        <v>3563.9897249999999</v>
      </c>
      <c r="G44" s="98">
        <v>3264.2716650000002</v>
      </c>
      <c r="H44" s="98">
        <v>3177.4687560000002</v>
      </c>
      <c r="I44" s="98">
        <v>5846.4444249999997</v>
      </c>
      <c r="J44" s="99">
        <v>40</v>
      </c>
      <c r="K44" s="99">
        <v>34</v>
      </c>
      <c r="L44" s="100">
        <f t="shared" si="0"/>
        <v>0.36576049904063596</v>
      </c>
      <c r="M44" s="100">
        <f t="shared" si="2"/>
        <v>93.982962872100401</v>
      </c>
      <c r="N44" s="100">
        <f t="shared" si="3"/>
        <v>-48.457089538304757</v>
      </c>
    </row>
    <row r="45" spans="1:14" x14ac:dyDescent="0.25">
      <c r="A45" s="96" t="s">
        <v>168</v>
      </c>
      <c r="B45" s="98">
        <v>5.5999999999999995E-4</v>
      </c>
      <c r="C45" s="98">
        <v>0</v>
      </c>
      <c r="D45" s="98">
        <v>999.39091699999994</v>
      </c>
      <c r="E45" s="98">
        <v>6.0926000000000001E-2</v>
      </c>
      <c r="F45" s="98">
        <v>853.62798699999996</v>
      </c>
      <c r="G45" s="98">
        <v>1.1139760000000001</v>
      </c>
      <c r="H45" s="98">
        <v>2910.5461989999999</v>
      </c>
      <c r="I45" s="98">
        <v>10637.646274000001</v>
      </c>
      <c r="J45" s="99">
        <v>41</v>
      </c>
      <c r="K45" s="99">
        <v>205</v>
      </c>
      <c r="L45" s="100">
        <f t="shared" si="0"/>
        <v>0.32984389856403529</v>
      </c>
      <c r="M45" s="100">
        <f t="shared" si="2"/>
        <v>94.312806770664437</v>
      </c>
      <c r="N45" s="100">
        <f t="shared" si="3"/>
        <v>-100</v>
      </c>
    </row>
    <row r="46" spans="1:14" x14ac:dyDescent="0.25">
      <c r="A46" s="96" t="s">
        <v>149</v>
      </c>
      <c r="B46" s="98">
        <v>5.4472880000000004</v>
      </c>
      <c r="C46" s="98">
        <v>210.139475</v>
      </c>
      <c r="D46" s="98">
        <v>966.32445899999993</v>
      </c>
      <c r="E46" s="98">
        <v>1134.2728320000001</v>
      </c>
      <c r="F46" s="98">
        <v>5146.6050770000002</v>
      </c>
      <c r="G46" s="98">
        <v>462.24682100000001</v>
      </c>
      <c r="H46" s="98">
        <v>996.06694500000003</v>
      </c>
      <c r="I46" s="98">
        <v>1252.709854</v>
      </c>
      <c r="J46" s="99">
        <v>42</v>
      </c>
      <c r="K46" s="99">
        <v>55</v>
      </c>
      <c r="L46" s="100">
        <f t="shared" si="0"/>
        <v>0.31893048196909146</v>
      </c>
      <c r="M46" s="100">
        <f t="shared" si="2"/>
        <v>94.631737252633528</v>
      </c>
      <c r="N46" s="100">
        <f t="shared" si="3"/>
        <v>3757.6898265705795</v>
      </c>
    </row>
    <row r="47" spans="1:14" x14ac:dyDescent="0.25">
      <c r="A47" s="96" t="s">
        <v>131</v>
      </c>
      <c r="B47" s="98">
        <v>142.73380499999999</v>
      </c>
      <c r="C47" s="98">
        <v>177.657974</v>
      </c>
      <c r="D47" s="98">
        <v>941.42562799999996</v>
      </c>
      <c r="E47" s="98">
        <v>2640.2742020000001</v>
      </c>
      <c r="F47" s="98">
        <v>2499.409478</v>
      </c>
      <c r="G47" s="98">
        <v>2390.1992949999999</v>
      </c>
      <c r="H47" s="98">
        <v>2105.1931909999998</v>
      </c>
      <c r="I47" s="98">
        <v>3478.695577</v>
      </c>
      <c r="J47" s="99">
        <v>43</v>
      </c>
      <c r="K47" s="99">
        <v>43</v>
      </c>
      <c r="L47" s="100">
        <f t="shared" si="0"/>
        <v>0.31071274920103686</v>
      </c>
      <c r="M47" s="100">
        <f t="shared" si="2"/>
        <v>94.942450001834558</v>
      </c>
      <c r="N47" s="100">
        <f t="shared" si="3"/>
        <v>24.468043152076</v>
      </c>
    </row>
    <row r="48" spans="1:14" x14ac:dyDescent="0.25">
      <c r="A48" s="96" t="s">
        <v>170</v>
      </c>
      <c r="B48" s="98">
        <v>181.52168399999999</v>
      </c>
      <c r="C48" s="98">
        <v>232.45024100000001</v>
      </c>
      <c r="D48" s="98">
        <v>941.23353900000006</v>
      </c>
      <c r="E48" s="98">
        <v>3125.475649</v>
      </c>
      <c r="F48" s="98">
        <v>3148.5457839999999</v>
      </c>
      <c r="G48" s="98">
        <v>1392.049655</v>
      </c>
      <c r="H48" s="98">
        <v>1573.8517529999999</v>
      </c>
      <c r="I48" s="98">
        <v>6309.3619609999996</v>
      </c>
      <c r="J48" s="99">
        <v>44</v>
      </c>
      <c r="K48" s="99">
        <v>41</v>
      </c>
      <c r="L48" s="100">
        <f t="shared" si="0"/>
        <v>0.31064935120176201</v>
      </c>
      <c r="M48" s="100">
        <f t="shared" si="2"/>
        <v>95.253099353036319</v>
      </c>
      <c r="N48" s="100">
        <f t="shared" si="3"/>
        <v>28.056459083973689</v>
      </c>
    </row>
    <row r="49" spans="1:14" x14ac:dyDescent="0.25">
      <c r="A49" s="96" t="s">
        <v>169</v>
      </c>
      <c r="B49" s="98">
        <v>250.88543100000001</v>
      </c>
      <c r="C49" s="98">
        <v>241.18824000000001</v>
      </c>
      <c r="D49" s="98">
        <v>869.79857100000004</v>
      </c>
      <c r="E49" s="98">
        <v>3346.5043470000001</v>
      </c>
      <c r="F49" s="98">
        <v>2688.8495979999998</v>
      </c>
      <c r="G49" s="98">
        <v>2112.3200310000002</v>
      </c>
      <c r="H49" s="98">
        <v>1660.1237960000001</v>
      </c>
      <c r="I49" s="98">
        <v>2388.0760529999998</v>
      </c>
      <c r="J49" s="99">
        <v>45</v>
      </c>
      <c r="K49" s="99">
        <v>40</v>
      </c>
      <c r="L49" s="100">
        <f t="shared" si="0"/>
        <v>0.28707260266611656</v>
      </c>
      <c r="M49" s="100">
        <f t="shared" si="2"/>
        <v>95.540171955702434</v>
      </c>
      <c r="N49" s="100">
        <f t="shared" si="3"/>
        <v>-3.8651869745278287</v>
      </c>
    </row>
    <row r="50" spans="1:14" x14ac:dyDescent="0.25">
      <c r="A50" s="96" t="s">
        <v>31</v>
      </c>
      <c r="B50" s="98">
        <v>185.18791899999999</v>
      </c>
      <c r="C50" s="98">
        <v>266.909111</v>
      </c>
      <c r="D50" s="98">
        <v>859.16960399999994</v>
      </c>
      <c r="E50" s="98">
        <v>2075.923311</v>
      </c>
      <c r="F50" s="98">
        <v>1921.4546459999999</v>
      </c>
      <c r="G50" s="98">
        <v>1481.143902</v>
      </c>
      <c r="H50" s="98">
        <v>1062.467889</v>
      </c>
      <c r="I50" s="98">
        <v>1069.060054</v>
      </c>
      <c r="J50" s="99">
        <v>46</v>
      </c>
      <c r="K50" s="99">
        <v>45</v>
      </c>
      <c r="L50" s="100">
        <f t="shared" si="0"/>
        <v>0.28356456606767255</v>
      </c>
      <c r="M50" s="100">
        <f t="shared" si="2"/>
        <v>95.823736521770101</v>
      </c>
      <c r="N50" s="100">
        <f t="shared" si="3"/>
        <v>44.128792224291914</v>
      </c>
    </row>
    <row r="51" spans="1:14" x14ac:dyDescent="0.25">
      <c r="A51" s="96" t="s">
        <v>176</v>
      </c>
      <c r="B51" s="98">
        <v>176.650836</v>
      </c>
      <c r="C51" s="98">
        <v>209.992954</v>
      </c>
      <c r="D51" s="98">
        <v>828.14007599999991</v>
      </c>
      <c r="E51" s="98">
        <v>2441.8858190000001</v>
      </c>
      <c r="F51" s="98">
        <v>1983.1071589999999</v>
      </c>
      <c r="G51" s="98">
        <v>1785.1699920000001</v>
      </c>
      <c r="H51" s="98">
        <v>1925.838446</v>
      </c>
      <c r="I51" s="98">
        <v>2093.8382529999999</v>
      </c>
      <c r="J51" s="99">
        <v>47</v>
      </c>
      <c r="K51" s="99">
        <v>44</v>
      </c>
      <c r="L51" s="100">
        <f t="shared" si="0"/>
        <v>0.27332342787837893</v>
      </c>
      <c r="M51" s="100">
        <f t="shared" si="2"/>
        <v>96.097059949648482</v>
      </c>
      <c r="N51" s="100">
        <f t="shared" si="3"/>
        <v>18.874588286692287</v>
      </c>
    </row>
    <row r="52" spans="1:14" x14ac:dyDescent="0.25">
      <c r="A52" s="96" t="s">
        <v>106</v>
      </c>
      <c r="B52" s="98">
        <v>328.06027799999998</v>
      </c>
      <c r="C52" s="98">
        <v>64.952273000000005</v>
      </c>
      <c r="D52" s="98">
        <v>678.79436699999997</v>
      </c>
      <c r="E52" s="98">
        <v>3037.8252429999998</v>
      </c>
      <c r="F52" s="98">
        <v>2451.1606609999999</v>
      </c>
      <c r="G52" s="98">
        <v>2678.0725210000001</v>
      </c>
      <c r="H52" s="98">
        <v>1277.8593639999999</v>
      </c>
      <c r="I52" s="98">
        <v>2825.5212550000001</v>
      </c>
      <c r="J52" s="99">
        <v>48</v>
      </c>
      <c r="K52" s="99">
        <v>42</v>
      </c>
      <c r="L52" s="100">
        <f t="shared" si="0"/>
        <v>0.2240326348038908</v>
      </c>
      <c r="M52" s="100">
        <f t="shared" si="2"/>
        <v>96.321092584452373</v>
      </c>
      <c r="N52" s="100">
        <f t="shared" si="3"/>
        <v>-80.201116271687127</v>
      </c>
    </row>
    <row r="53" spans="1:14" x14ac:dyDescent="0.25">
      <c r="A53" s="96" t="s">
        <v>1031</v>
      </c>
      <c r="B53" s="98">
        <v>147.37649999999999</v>
      </c>
      <c r="C53" s="98">
        <v>148.91319799999999</v>
      </c>
      <c r="D53" s="98">
        <v>669.92207199999996</v>
      </c>
      <c r="E53" s="98">
        <v>2049.576685</v>
      </c>
      <c r="F53" s="98">
        <v>1944.8594929999999</v>
      </c>
      <c r="G53" s="98">
        <v>1979.778687</v>
      </c>
      <c r="H53" s="98">
        <v>2004.751168</v>
      </c>
      <c r="I53" s="98">
        <v>2738.9771759999999</v>
      </c>
      <c r="J53" s="99">
        <v>49</v>
      </c>
      <c r="K53" s="99">
        <v>46</v>
      </c>
      <c r="L53" s="100">
        <f t="shared" si="0"/>
        <v>0.22110437888097828</v>
      </c>
      <c r="M53" s="100">
        <f t="shared" si="2"/>
        <v>96.542196963333353</v>
      </c>
      <c r="N53" s="100">
        <f t="shared" si="3"/>
        <v>1.042702194718969</v>
      </c>
    </row>
    <row r="54" spans="1:14" x14ac:dyDescent="0.25">
      <c r="A54" s="96" t="s">
        <v>150</v>
      </c>
      <c r="B54" s="98">
        <v>166.91863900000001</v>
      </c>
      <c r="C54" s="98">
        <v>62.773516999999998</v>
      </c>
      <c r="D54" s="98">
        <v>668.10714199999995</v>
      </c>
      <c r="E54" s="98">
        <v>3763.89392</v>
      </c>
      <c r="F54" s="98">
        <v>3591.7106359999998</v>
      </c>
      <c r="G54" s="98">
        <v>898.47744599999999</v>
      </c>
      <c r="H54" s="98">
        <v>772.49607400000002</v>
      </c>
      <c r="I54" s="98">
        <v>1408.166952</v>
      </c>
      <c r="J54" s="99">
        <v>50</v>
      </c>
      <c r="K54" s="99">
        <v>39</v>
      </c>
      <c r="L54" s="100">
        <f t="shared" si="0"/>
        <v>0.22050537044830429</v>
      </c>
      <c r="M54" s="100">
        <f t="shared" si="2"/>
        <v>96.762702333781661</v>
      </c>
      <c r="N54" s="100">
        <f t="shared" si="3"/>
        <v>-62.392745725658592</v>
      </c>
    </row>
    <row r="55" spans="1:14" x14ac:dyDescent="0.25">
      <c r="A55" s="96" t="s">
        <v>124</v>
      </c>
      <c r="B55" s="98">
        <v>5.2602999999999997E-2</v>
      </c>
      <c r="C55" s="98">
        <v>13.330505</v>
      </c>
      <c r="D55" s="98">
        <v>655.57293500000003</v>
      </c>
      <c r="E55" s="98">
        <v>181.90047899999999</v>
      </c>
      <c r="F55" s="98">
        <v>151.22166200000001</v>
      </c>
      <c r="G55" s="98">
        <v>81.821929999999995</v>
      </c>
      <c r="H55" s="98">
        <v>445.55586599999998</v>
      </c>
      <c r="I55" s="98">
        <v>167.63695899999999</v>
      </c>
      <c r="J55" s="99">
        <v>51</v>
      </c>
      <c r="K55" s="99">
        <v>84</v>
      </c>
      <c r="L55" s="100">
        <f t="shared" si="0"/>
        <v>0.21636851906016163</v>
      </c>
      <c r="M55" s="100">
        <f t="shared" si="2"/>
        <v>96.979070852841829</v>
      </c>
      <c r="N55" s="100">
        <f t="shared" si="3"/>
        <v>25241.72005398932</v>
      </c>
    </row>
    <row r="56" spans="1:14" x14ac:dyDescent="0.25">
      <c r="A56" s="96" t="s">
        <v>1034</v>
      </c>
      <c r="B56" s="98">
        <v>14.404159</v>
      </c>
      <c r="C56" s="98">
        <v>128.249111</v>
      </c>
      <c r="D56" s="98">
        <v>559.88688400000001</v>
      </c>
      <c r="E56" s="98">
        <v>483.05939699999999</v>
      </c>
      <c r="F56" s="98">
        <v>555.71703100000002</v>
      </c>
      <c r="G56" s="98">
        <v>464.38446699999997</v>
      </c>
      <c r="H56" s="98">
        <v>236.99265</v>
      </c>
      <c r="I56" s="98">
        <v>608.15529800000002</v>
      </c>
      <c r="J56" s="99">
        <v>52</v>
      </c>
      <c r="K56" s="99">
        <v>67</v>
      </c>
      <c r="L56" s="100">
        <f t="shared" si="0"/>
        <v>0.18478782369544969</v>
      </c>
      <c r="M56" s="100">
        <f t="shared" si="2"/>
        <v>97.163858676537274</v>
      </c>
      <c r="N56" s="100">
        <f t="shared" si="3"/>
        <v>790.36167262524668</v>
      </c>
    </row>
    <row r="57" spans="1:14" x14ac:dyDescent="0.25">
      <c r="A57" s="96" t="s">
        <v>143</v>
      </c>
      <c r="B57" s="98">
        <v>118.453659</v>
      </c>
      <c r="C57" s="98">
        <v>129.636244</v>
      </c>
      <c r="D57" s="98">
        <v>549.76708900000006</v>
      </c>
      <c r="E57" s="98">
        <v>1718.5996929999999</v>
      </c>
      <c r="F57" s="98">
        <v>1142.2233100000001</v>
      </c>
      <c r="G57" s="98">
        <v>708.21681799999999</v>
      </c>
      <c r="H57" s="98">
        <v>557.49979900000005</v>
      </c>
      <c r="I57" s="98">
        <v>537.92059300000005</v>
      </c>
      <c r="J57" s="99">
        <v>53</v>
      </c>
      <c r="K57" s="99">
        <v>48</v>
      </c>
      <c r="L57" s="100">
        <f t="shared" si="0"/>
        <v>0.18144783673070042</v>
      </c>
      <c r="M57" s="100">
        <f t="shared" si="2"/>
        <v>97.345306513267971</v>
      </c>
      <c r="N57" s="100">
        <f t="shared" si="3"/>
        <v>9.4404724129290116</v>
      </c>
    </row>
    <row r="58" spans="1:14" x14ac:dyDescent="0.25">
      <c r="A58" s="96" t="s">
        <v>188</v>
      </c>
      <c r="B58" s="98">
        <v>87.353292999999994</v>
      </c>
      <c r="C58" s="98">
        <v>159.57217600000001</v>
      </c>
      <c r="D58" s="98">
        <v>513.056782</v>
      </c>
      <c r="E58" s="98">
        <v>1300.8133720000001</v>
      </c>
      <c r="F58" s="98">
        <v>1015.142974</v>
      </c>
      <c r="G58" s="98">
        <v>889.208259</v>
      </c>
      <c r="H58" s="98">
        <v>873.803721</v>
      </c>
      <c r="I58" s="98">
        <v>1055.5628469999999</v>
      </c>
      <c r="J58" s="99">
        <v>54</v>
      </c>
      <c r="K58" s="99">
        <v>53</v>
      </c>
      <c r="L58" s="100">
        <f t="shared" si="0"/>
        <v>0.16933178627197626</v>
      </c>
      <c r="M58" s="100">
        <f t="shared" si="2"/>
        <v>97.514638299539953</v>
      </c>
      <c r="N58" s="100">
        <f t="shared" si="3"/>
        <v>82.67448257503014</v>
      </c>
    </row>
    <row r="59" spans="1:14" x14ac:dyDescent="0.25">
      <c r="A59" s="96" t="s">
        <v>49</v>
      </c>
      <c r="B59" s="98">
        <v>105.970947</v>
      </c>
      <c r="C59" s="98">
        <v>124.139098</v>
      </c>
      <c r="D59" s="98">
        <v>496.16913599999998</v>
      </c>
      <c r="E59" s="98">
        <v>1559.0821989999999</v>
      </c>
      <c r="F59" s="98">
        <v>1432.2010130000001</v>
      </c>
      <c r="G59" s="98">
        <v>1117.326407</v>
      </c>
      <c r="H59" s="98">
        <v>1129.9794690000001</v>
      </c>
      <c r="I59" s="98">
        <v>1534.8643689999999</v>
      </c>
      <c r="J59" s="99">
        <v>55</v>
      </c>
      <c r="K59" s="99">
        <v>50</v>
      </c>
      <c r="L59" s="100">
        <f t="shared" si="0"/>
        <v>0.16375810444291741</v>
      </c>
      <c r="M59" s="100">
        <f t="shared" si="2"/>
        <v>97.678396403982873</v>
      </c>
      <c r="N59" s="100">
        <f t="shared" si="3"/>
        <v>17.144464133174171</v>
      </c>
    </row>
    <row r="60" spans="1:14" x14ac:dyDescent="0.25">
      <c r="A60" s="96" t="s">
        <v>187</v>
      </c>
      <c r="B60" s="98">
        <v>63.895513999999999</v>
      </c>
      <c r="C60" s="98">
        <v>95.170103999999995</v>
      </c>
      <c r="D60" s="98">
        <v>470.77583899999996</v>
      </c>
      <c r="E60" s="98">
        <v>860.56569999999999</v>
      </c>
      <c r="F60" s="98">
        <v>735.16859899999997</v>
      </c>
      <c r="G60" s="98">
        <v>848.74722299999996</v>
      </c>
      <c r="H60" s="98">
        <v>927.34407899999997</v>
      </c>
      <c r="I60" s="98">
        <v>1544.0674429999999</v>
      </c>
      <c r="J60" s="99">
        <v>56</v>
      </c>
      <c r="K60" s="99">
        <v>58</v>
      </c>
      <c r="L60" s="100">
        <f t="shared" si="0"/>
        <v>0.15537717568181042</v>
      </c>
      <c r="M60" s="100">
        <f t="shared" si="2"/>
        <v>97.83377357966468</v>
      </c>
      <c r="N60" s="100">
        <f t="shared" si="3"/>
        <v>48.946456554054791</v>
      </c>
    </row>
    <row r="61" spans="1:14" x14ac:dyDescent="0.25">
      <c r="A61" s="96" t="s">
        <v>33</v>
      </c>
      <c r="B61" s="98">
        <v>96.886763999999999</v>
      </c>
      <c r="C61" s="98">
        <v>118.87059600000001</v>
      </c>
      <c r="D61" s="98">
        <v>444.77290599999992</v>
      </c>
      <c r="E61" s="98">
        <v>1480.9040030000001</v>
      </c>
      <c r="F61" s="98">
        <v>1228.108369</v>
      </c>
      <c r="G61" s="98">
        <v>1147.2626499999999</v>
      </c>
      <c r="H61" s="98">
        <v>1018.396425</v>
      </c>
      <c r="I61" s="98">
        <v>1108.433978</v>
      </c>
      <c r="J61" s="99">
        <v>57</v>
      </c>
      <c r="K61" s="99">
        <v>51</v>
      </c>
      <c r="L61" s="100">
        <f t="shared" si="0"/>
        <v>0.14679503965383264</v>
      </c>
      <c r="M61" s="100">
        <f t="shared" si="2"/>
        <v>97.980568619318518</v>
      </c>
      <c r="N61" s="100">
        <f t="shared" si="3"/>
        <v>22.690232486245495</v>
      </c>
    </row>
    <row r="62" spans="1:14" x14ac:dyDescent="0.25">
      <c r="A62" s="96" t="s">
        <v>69</v>
      </c>
      <c r="B62" s="98">
        <v>74.021483000000003</v>
      </c>
      <c r="C62" s="98">
        <v>117.461488</v>
      </c>
      <c r="D62" s="98">
        <v>404.68561499999998</v>
      </c>
      <c r="E62" s="98">
        <v>1020.959931</v>
      </c>
      <c r="F62" s="98">
        <v>787.49166000000002</v>
      </c>
      <c r="G62" s="98">
        <v>713.21236499999998</v>
      </c>
      <c r="H62" s="98">
        <v>692.27897099999996</v>
      </c>
      <c r="I62" s="98">
        <v>928.31183099999998</v>
      </c>
      <c r="J62" s="99">
        <v>58</v>
      </c>
      <c r="K62" s="99">
        <v>57</v>
      </c>
      <c r="L62" s="100">
        <f t="shared" si="0"/>
        <v>0.13356443276978897</v>
      </c>
      <c r="M62" s="100">
        <f t="shared" si="2"/>
        <v>98.114133052088306</v>
      </c>
      <c r="N62" s="100">
        <f t="shared" si="3"/>
        <v>58.685672374329492</v>
      </c>
    </row>
    <row r="63" spans="1:14" x14ac:dyDescent="0.25">
      <c r="A63" s="96" t="s">
        <v>102</v>
      </c>
      <c r="B63" s="98">
        <v>35.761142999999997</v>
      </c>
      <c r="C63" s="98">
        <v>48.363132999999998</v>
      </c>
      <c r="D63" s="98">
        <v>382.13012900000001</v>
      </c>
      <c r="E63" s="98">
        <v>507.58082999999999</v>
      </c>
      <c r="F63" s="98">
        <v>230.64904999999999</v>
      </c>
      <c r="G63" s="98">
        <v>320.335688</v>
      </c>
      <c r="H63" s="98">
        <v>252.40477999999999</v>
      </c>
      <c r="I63" s="98">
        <v>187.31381300000001</v>
      </c>
      <c r="J63" s="99">
        <v>59</v>
      </c>
      <c r="K63" s="99">
        <v>66</v>
      </c>
      <c r="L63" s="100">
        <f t="shared" si="0"/>
        <v>0.12612010912256244</v>
      </c>
      <c r="M63" s="100">
        <f t="shared" si="2"/>
        <v>98.240253161210873</v>
      </c>
      <c r="N63" s="100">
        <f t="shared" si="3"/>
        <v>35.239337847786359</v>
      </c>
    </row>
    <row r="64" spans="1:14" x14ac:dyDescent="0.25">
      <c r="A64" s="96" t="s">
        <v>79</v>
      </c>
      <c r="B64" s="98">
        <v>31.585440999999999</v>
      </c>
      <c r="C64" s="98">
        <v>19.322327999999999</v>
      </c>
      <c r="D64" s="98">
        <v>349.71791699999994</v>
      </c>
      <c r="E64" s="98">
        <v>1177.0743709999999</v>
      </c>
      <c r="F64" s="98">
        <v>840.52051500000005</v>
      </c>
      <c r="G64" s="98">
        <v>587.03628400000002</v>
      </c>
      <c r="H64" s="98">
        <v>857.97391900000002</v>
      </c>
      <c r="I64" s="98">
        <v>1301.5755280000001</v>
      </c>
      <c r="J64" s="99">
        <v>60</v>
      </c>
      <c r="K64" s="99">
        <v>54</v>
      </c>
      <c r="L64" s="100">
        <f t="shared" si="0"/>
        <v>0.1154226230985184</v>
      </c>
      <c r="M64" s="100">
        <f t="shared" si="2"/>
        <v>98.355675784309398</v>
      </c>
      <c r="N64" s="100">
        <f t="shared" si="3"/>
        <v>-38.825207474544996</v>
      </c>
    </row>
    <row r="65" spans="1:14" x14ac:dyDescent="0.25">
      <c r="A65" s="96" t="s">
        <v>139</v>
      </c>
      <c r="B65" s="98">
        <v>41.802188999999998</v>
      </c>
      <c r="C65" s="98">
        <v>79.467363000000006</v>
      </c>
      <c r="D65" s="98">
        <v>341.56653299999994</v>
      </c>
      <c r="E65" s="98">
        <v>587.82478600000002</v>
      </c>
      <c r="F65" s="98">
        <v>319.80351200000001</v>
      </c>
      <c r="G65" s="98">
        <v>160.917145</v>
      </c>
      <c r="H65" s="98">
        <v>158.01594399999999</v>
      </c>
      <c r="I65" s="98">
        <v>124.76874100000001</v>
      </c>
      <c r="J65" s="99">
        <v>61</v>
      </c>
      <c r="K65" s="99">
        <v>64</v>
      </c>
      <c r="L65" s="100">
        <f t="shared" si="0"/>
        <v>0.11273230019131861</v>
      </c>
      <c r="M65" s="100">
        <f t="shared" si="2"/>
        <v>98.468408084500723</v>
      </c>
      <c r="N65" s="100">
        <f t="shared" si="3"/>
        <v>90.10335319999632</v>
      </c>
    </row>
    <row r="66" spans="1:14" x14ac:dyDescent="0.25">
      <c r="A66" s="96" t="s">
        <v>66</v>
      </c>
      <c r="B66" s="98">
        <v>94.879793000000006</v>
      </c>
      <c r="C66" s="98">
        <v>99.613240000000005</v>
      </c>
      <c r="D66" s="98">
        <v>310.52587199999999</v>
      </c>
      <c r="E66" s="98">
        <v>1109.5545050000001</v>
      </c>
      <c r="F66" s="98">
        <v>1935.367522</v>
      </c>
      <c r="G66" s="98">
        <v>978.69081100000005</v>
      </c>
      <c r="H66" s="98">
        <v>731.18095000000005</v>
      </c>
      <c r="I66" s="98">
        <v>799.94991400000004</v>
      </c>
      <c r="J66" s="99">
        <v>62</v>
      </c>
      <c r="K66" s="99">
        <v>56</v>
      </c>
      <c r="L66" s="100">
        <f t="shared" si="0"/>
        <v>0.10248748761189372</v>
      </c>
      <c r="M66" s="100">
        <f t="shared" si="2"/>
        <v>98.570895572112619</v>
      </c>
      <c r="N66" s="100">
        <f t="shared" si="3"/>
        <v>4.988888413784796</v>
      </c>
    </row>
    <row r="67" spans="1:14" x14ac:dyDescent="0.25">
      <c r="A67" s="96" t="s">
        <v>71</v>
      </c>
      <c r="B67" s="98">
        <v>60.553728</v>
      </c>
      <c r="C67" s="98">
        <v>33.121242000000002</v>
      </c>
      <c r="D67" s="98">
        <v>298.74227100000002</v>
      </c>
      <c r="E67" s="98">
        <v>1375.3725810000001</v>
      </c>
      <c r="F67" s="98">
        <v>845.55654000000004</v>
      </c>
      <c r="G67" s="98">
        <v>322.79536999999999</v>
      </c>
      <c r="H67" s="98">
        <v>260.25427000000002</v>
      </c>
      <c r="I67" s="98">
        <v>517.49008900000001</v>
      </c>
      <c r="J67" s="99">
        <v>63</v>
      </c>
      <c r="K67" s="99">
        <v>52</v>
      </c>
      <c r="L67" s="100">
        <f t="shared" si="0"/>
        <v>9.8598369923461632E-2</v>
      </c>
      <c r="M67" s="100">
        <f t="shared" si="2"/>
        <v>98.669493942036084</v>
      </c>
      <c r="N67" s="100">
        <f t="shared" si="3"/>
        <v>-45.302720255307811</v>
      </c>
    </row>
    <row r="68" spans="1:14" x14ac:dyDescent="0.25">
      <c r="A68" s="96" t="s">
        <v>54</v>
      </c>
      <c r="B68" s="98">
        <v>8.9091900000000006</v>
      </c>
      <c r="C68" s="98">
        <v>60.421162000000002</v>
      </c>
      <c r="D68" s="98">
        <v>288.56777800000003</v>
      </c>
      <c r="E68" s="98">
        <v>228.99235300000001</v>
      </c>
      <c r="F68" s="98">
        <v>202.44233</v>
      </c>
      <c r="G68" s="98">
        <v>58.627884000000002</v>
      </c>
      <c r="H68" s="98">
        <v>333.08052199999997</v>
      </c>
      <c r="I68" s="98">
        <v>321.75325199999997</v>
      </c>
      <c r="J68" s="99">
        <v>64</v>
      </c>
      <c r="K68" s="99">
        <v>80</v>
      </c>
      <c r="L68" s="100">
        <f t="shared" si="0"/>
        <v>9.5240330161496828E-2</v>
      </c>
      <c r="M68" s="100">
        <f t="shared" si="2"/>
        <v>98.764734272197586</v>
      </c>
      <c r="N68" s="100">
        <f t="shared" si="3"/>
        <v>578.1891732020531</v>
      </c>
    </row>
    <row r="69" spans="1:14" x14ac:dyDescent="0.25">
      <c r="A69" s="96" t="s">
        <v>12</v>
      </c>
      <c r="B69" s="98">
        <v>54.547035999999999</v>
      </c>
      <c r="C69" s="98">
        <v>60.317616000000001</v>
      </c>
      <c r="D69" s="98">
        <v>223.91207800000001</v>
      </c>
      <c r="E69" s="98">
        <v>599.52615800000001</v>
      </c>
      <c r="F69" s="98">
        <v>511.10651899999999</v>
      </c>
      <c r="G69" s="98">
        <v>328.98741200000001</v>
      </c>
      <c r="H69" s="98">
        <v>379.22295300000002</v>
      </c>
      <c r="I69" s="98">
        <v>358.383352</v>
      </c>
      <c r="J69" s="99">
        <v>65</v>
      </c>
      <c r="K69" s="99">
        <v>63</v>
      </c>
      <c r="L69" s="100">
        <f t="shared" ref="L69:L132" si="4">D69/$D$233*100</f>
        <v>7.3901044613050415E-2</v>
      </c>
      <c r="M69" s="100">
        <f t="shared" si="2"/>
        <v>98.838635316810638</v>
      </c>
      <c r="N69" s="100">
        <f t="shared" si="3"/>
        <v>10.579089943585574</v>
      </c>
    </row>
    <row r="70" spans="1:14" x14ac:dyDescent="0.25">
      <c r="A70" s="96" t="s">
        <v>140</v>
      </c>
      <c r="B70" s="98">
        <v>43.404901000000002</v>
      </c>
      <c r="C70" s="98">
        <v>51.506853</v>
      </c>
      <c r="D70" s="98">
        <v>205.049868</v>
      </c>
      <c r="E70" s="98">
        <v>558.75246900000002</v>
      </c>
      <c r="F70" s="98">
        <v>485.99606</v>
      </c>
      <c r="G70" s="98">
        <v>468.668451</v>
      </c>
      <c r="H70" s="98">
        <v>555.44925599999999</v>
      </c>
      <c r="I70" s="98">
        <v>971.78878099999997</v>
      </c>
      <c r="J70" s="99">
        <v>66</v>
      </c>
      <c r="K70" s="99">
        <v>65</v>
      </c>
      <c r="L70" s="100">
        <f t="shared" si="4"/>
        <v>6.7675667960028926E-2</v>
      </c>
      <c r="M70" s="100">
        <f t="shared" si="2"/>
        <v>98.90631098477067</v>
      </c>
      <c r="N70" s="100">
        <f t="shared" si="3"/>
        <v>18.665984285968069</v>
      </c>
    </row>
    <row r="71" spans="1:14" x14ac:dyDescent="0.25">
      <c r="A71" s="96" t="s">
        <v>51</v>
      </c>
      <c r="B71" s="98">
        <v>2.7023549999999998</v>
      </c>
      <c r="C71" s="98">
        <v>66.073727000000005</v>
      </c>
      <c r="D71" s="98">
        <v>176.202617</v>
      </c>
      <c r="E71" s="98">
        <v>63.490217000000001</v>
      </c>
      <c r="F71" s="98">
        <v>106.2968</v>
      </c>
      <c r="G71" s="98">
        <v>51.42353</v>
      </c>
      <c r="H71" s="98">
        <v>39.615633000000003</v>
      </c>
      <c r="I71" s="98">
        <v>75.203121999999993</v>
      </c>
      <c r="J71" s="99">
        <v>67</v>
      </c>
      <c r="K71" s="99">
        <v>99</v>
      </c>
      <c r="L71" s="100">
        <f t="shared" si="4"/>
        <v>5.8154779215854692E-2</v>
      </c>
      <c r="M71" s="100">
        <f t="shared" ref="M71:M134" si="5">M70+L71</f>
        <v>98.964465763986524</v>
      </c>
      <c r="N71" s="100">
        <f t="shared" si="3"/>
        <v>2345.0424537116705</v>
      </c>
    </row>
    <row r="72" spans="1:14" x14ac:dyDescent="0.25">
      <c r="A72" s="96" t="s">
        <v>206</v>
      </c>
      <c r="B72" s="98">
        <v>43.458835000000001</v>
      </c>
      <c r="C72" s="98">
        <v>52.102590999999997</v>
      </c>
      <c r="D72" s="98">
        <v>168.33976599999997</v>
      </c>
      <c r="E72" s="98">
        <v>311.05533400000002</v>
      </c>
      <c r="F72" s="98">
        <v>244.240273</v>
      </c>
      <c r="G72" s="98">
        <v>270.10813000000002</v>
      </c>
      <c r="H72" s="98">
        <v>208.28110899999999</v>
      </c>
      <c r="I72" s="98">
        <v>398.42284000000001</v>
      </c>
      <c r="J72" s="99">
        <v>68</v>
      </c>
      <c r="K72" s="99">
        <v>72</v>
      </c>
      <c r="L72" s="100">
        <f t="shared" si="4"/>
        <v>5.5559685160514044E-2</v>
      </c>
      <c r="M72" s="100">
        <f t="shared" si="5"/>
        <v>99.020025449147042</v>
      </c>
      <c r="N72" s="100">
        <f t="shared" si="3"/>
        <v>19.889525340474489</v>
      </c>
    </row>
    <row r="73" spans="1:14" x14ac:dyDescent="0.25">
      <c r="A73" s="96" t="s">
        <v>120</v>
      </c>
      <c r="B73" s="98">
        <v>25.245329000000002</v>
      </c>
      <c r="C73" s="98">
        <v>42.848129</v>
      </c>
      <c r="D73" s="98">
        <v>157.948059</v>
      </c>
      <c r="E73" s="98">
        <v>613.06946200000004</v>
      </c>
      <c r="F73" s="98">
        <v>383.09974</v>
      </c>
      <c r="G73" s="98">
        <v>286.87540799999999</v>
      </c>
      <c r="H73" s="98">
        <v>231.30645200000001</v>
      </c>
      <c r="I73" s="98">
        <v>1118.2277630000001</v>
      </c>
      <c r="J73" s="99">
        <v>69</v>
      </c>
      <c r="K73" s="99">
        <v>61</v>
      </c>
      <c r="L73" s="100">
        <f t="shared" si="4"/>
        <v>5.2129955020576067E-2</v>
      </c>
      <c r="M73" s="100">
        <f t="shared" si="5"/>
        <v>99.072155404167617</v>
      </c>
      <c r="N73" s="100">
        <f t="shared" si="3"/>
        <v>69.726958202842184</v>
      </c>
    </row>
    <row r="74" spans="1:14" x14ac:dyDescent="0.25">
      <c r="A74" s="96" t="s">
        <v>70</v>
      </c>
      <c r="B74" s="98">
        <v>26.944713</v>
      </c>
      <c r="C74" s="98">
        <v>40.384542000000003</v>
      </c>
      <c r="D74" s="98">
        <v>146.11512000000002</v>
      </c>
      <c r="E74" s="98">
        <v>421.83175399999999</v>
      </c>
      <c r="F74" s="98">
        <v>294.710576</v>
      </c>
      <c r="G74" s="98">
        <v>267.144947</v>
      </c>
      <c r="H74" s="98">
        <v>252.84466</v>
      </c>
      <c r="I74" s="98">
        <v>324.67961100000002</v>
      </c>
      <c r="J74" s="99">
        <v>70</v>
      </c>
      <c r="K74" s="99">
        <v>68</v>
      </c>
      <c r="L74" s="100">
        <f t="shared" si="4"/>
        <v>4.8224553575717408E-2</v>
      </c>
      <c r="M74" s="100">
        <f t="shared" si="5"/>
        <v>99.120379957743339</v>
      </c>
      <c r="N74" s="100">
        <f t="shared" si="3"/>
        <v>49.879280584654964</v>
      </c>
    </row>
    <row r="75" spans="1:14" x14ac:dyDescent="0.25">
      <c r="A75" s="96" t="s">
        <v>180</v>
      </c>
      <c r="B75" s="98">
        <v>18.338272</v>
      </c>
      <c r="C75" s="98">
        <v>30.361822</v>
      </c>
      <c r="D75" s="98">
        <v>138.954519</v>
      </c>
      <c r="E75" s="98">
        <v>304.31251700000001</v>
      </c>
      <c r="F75" s="98">
        <v>295.98693400000002</v>
      </c>
      <c r="G75" s="98">
        <v>220.017786</v>
      </c>
      <c r="H75" s="98">
        <v>262.96725099999998</v>
      </c>
      <c r="I75" s="98">
        <v>298.40341100000001</v>
      </c>
      <c r="J75" s="99">
        <v>71</v>
      </c>
      <c r="K75" s="99">
        <v>73</v>
      </c>
      <c r="L75" s="100">
        <f t="shared" si="4"/>
        <v>4.5861233567775481E-2</v>
      </c>
      <c r="M75" s="100">
        <f t="shared" si="5"/>
        <v>99.166241191311116</v>
      </c>
      <c r="N75" s="100">
        <f t="shared" si="3"/>
        <v>65.565337890069458</v>
      </c>
    </row>
    <row r="76" spans="1:14" x14ac:dyDescent="0.25">
      <c r="A76" s="96" t="s">
        <v>165</v>
      </c>
      <c r="B76" s="98">
        <v>3.2370510000000001</v>
      </c>
      <c r="C76" s="98">
        <v>8.4304579999999998</v>
      </c>
      <c r="D76" s="98">
        <v>135.02491899999998</v>
      </c>
      <c r="E76" s="98">
        <v>78.926758000000007</v>
      </c>
      <c r="F76" s="98">
        <v>79.426513999999997</v>
      </c>
      <c r="G76" s="98">
        <v>62.219777999999998</v>
      </c>
      <c r="H76" s="98">
        <v>46.663240999999999</v>
      </c>
      <c r="I76" s="98">
        <v>197.86174500000001</v>
      </c>
      <c r="J76" s="99">
        <v>72</v>
      </c>
      <c r="K76" s="99">
        <v>94</v>
      </c>
      <c r="L76" s="100">
        <f t="shared" si="4"/>
        <v>4.4564289037112674E-2</v>
      </c>
      <c r="M76" s="100">
        <f t="shared" si="5"/>
        <v>99.210805480348228</v>
      </c>
      <c r="N76" s="100">
        <f t="shared" si="3"/>
        <v>160.43636630995309</v>
      </c>
    </row>
    <row r="77" spans="1:14" x14ac:dyDescent="0.25">
      <c r="A77" s="96" t="s">
        <v>80</v>
      </c>
      <c r="B77" s="98">
        <v>69.929708000000005</v>
      </c>
      <c r="C77" s="98">
        <v>38.381613999999999</v>
      </c>
      <c r="D77" s="98">
        <v>132.86507699999999</v>
      </c>
      <c r="E77" s="98">
        <v>231.49350999999999</v>
      </c>
      <c r="F77" s="98">
        <v>171.96226200000001</v>
      </c>
      <c r="G77" s="98">
        <v>338.21437300000002</v>
      </c>
      <c r="H77" s="98">
        <v>278.89833900000002</v>
      </c>
      <c r="I77" s="98">
        <v>296.726564</v>
      </c>
      <c r="J77" s="99">
        <v>73</v>
      </c>
      <c r="K77" s="99">
        <v>79</v>
      </c>
      <c r="L77" s="100">
        <f t="shared" si="4"/>
        <v>4.3851444149847853E-2</v>
      </c>
      <c r="M77" s="100">
        <f t="shared" si="5"/>
        <v>99.254656924498079</v>
      </c>
      <c r="N77" s="100">
        <f t="shared" si="3"/>
        <v>-45.114007912059357</v>
      </c>
    </row>
    <row r="78" spans="1:14" x14ac:dyDescent="0.25">
      <c r="A78" s="96" t="s">
        <v>81</v>
      </c>
      <c r="B78" s="98">
        <v>20.848938</v>
      </c>
      <c r="C78" s="98">
        <v>29.780277999999999</v>
      </c>
      <c r="D78" s="98">
        <v>125.16876699999999</v>
      </c>
      <c r="E78" s="98">
        <v>283.75652100000002</v>
      </c>
      <c r="F78" s="98">
        <v>255.55165199999999</v>
      </c>
      <c r="G78" s="98">
        <v>209.76953800000001</v>
      </c>
      <c r="H78" s="98">
        <v>265.70774499999999</v>
      </c>
      <c r="I78" s="98">
        <v>207.705938</v>
      </c>
      <c r="J78" s="99">
        <v>74</v>
      </c>
      <c r="K78" s="99">
        <v>75</v>
      </c>
      <c r="L78" s="100">
        <f t="shared" si="4"/>
        <v>4.1311316106081207E-2</v>
      </c>
      <c r="M78" s="100">
        <f t="shared" si="5"/>
        <v>99.295968240604154</v>
      </c>
      <c r="N78" s="100">
        <f t="shared" si="3"/>
        <v>42.838345051436185</v>
      </c>
    </row>
    <row r="79" spans="1:14" x14ac:dyDescent="0.25">
      <c r="A79" s="96" t="s">
        <v>184</v>
      </c>
      <c r="B79" s="98">
        <v>40.140883000000002</v>
      </c>
      <c r="C79" s="98">
        <v>26.158757000000001</v>
      </c>
      <c r="D79" s="98">
        <v>114.06207900000001</v>
      </c>
      <c r="E79" s="98">
        <v>369.73658</v>
      </c>
      <c r="F79" s="98">
        <v>422.53002600000002</v>
      </c>
      <c r="G79" s="98">
        <v>270.98293899999999</v>
      </c>
      <c r="H79" s="98">
        <v>220.01926499999999</v>
      </c>
      <c r="I79" s="98">
        <v>300.74694499999998</v>
      </c>
      <c r="J79" s="99">
        <v>75</v>
      </c>
      <c r="K79" s="99">
        <v>69</v>
      </c>
      <c r="L79" s="100">
        <f t="shared" si="4"/>
        <v>3.7645610116825767E-2</v>
      </c>
      <c r="M79" s="100">
        <f t="shared" si="5"/>
        <v>99.33361385072098</v>
      </c>
      <c r="N79" s="100">
        <f t="shared" si="3"/>
        <v>-34.832631858148211</v>
      </c>
    </row>
    <row r="80" spans="1:14" x14ac:dyDescent="0.25">
      <c r="A80" s="96" t="s">
        <v>53</v>
      </c>
      <c r="B80" s="98">
        <v>14.327102999999999</v>
      </c>
      <c r="C80" s="98">
        <v>27.242303</v>
      </c>
      <c r="D80" s="98">
        <v>106.79035099999999</v>
      </c>
      <c r="E80" s="98">
        <v>236.515919</v>
      </c>
      <c r="F80" s="98">
        <v>163.254401</v>
      </c>
      <c r="G80" s="98">
        <v>125.375855</v>
      </c>
      <c r="H80" s="98">
        <v>115.56482699999999</v>
      </c>
      <c r="I80" s="98">
        <v>161.75030100000001</v>
      </c>
      <c r="J80" s="99">
        <v>76</v>
      </c>
      <c r="K80" s="99">
        <v>78</v>
      </c>
      <c r="L80" s="100">
        <f t="shared" si="4"/>
        <v>3.5245613206690493E-2</v>
      </c>
      <c r="M80" s="100">
        <f t="shared" si="5"/>
        <v>99.368859463927663</v>
      </c>
      <c r="N80" s="100">
        <f t="shared" si="3"/>
        <v>90.145230337214727</v>
      </c>
    </row>
    <row r="81" spans="1:14" x14ac:dyDescent="0.25">
      <c r="A81" s="96" t="s">
        <v>218</v>
      </c>
      <c r="B81" s="98">
        <v>28.388321999999999</v>
      </c>
      <c r="C81" s="98">
        <v>15.776838</v>
      </c>
      <c r="D81" s="98">
        <v>95.186543</v>
      </c>
      <c r="E81" s="98">
        <v>333.39402999999999</v>
      </c>
      <c r="F81" s="98">
        <v>321.64684799999998</v>
      </c>
      <c r="G81" s="98">
        <v>243.908073</v>
      </c>
      <c r="H81" s="98">
        <v>256.71242699999999</v>
      </c>
      <c r="I81" s="98">
        <v>233.581602</v>
      </c>
      <c r="J81" s="99">
        <v>77</v>
      </c>
      <c r="K81" s="99">
        <v>71</v>
      </c>
      <c r="L81" s="100">
        <f t="shared" si="4"/>
        <v>3.1415835285156173E-2</v>
      </c>
      <c r="M81" s="100">
        <f t="shared" si="5"/>
        <v>99.400275299212822</v>
      </c>
      <c r="N81" s="100">
        <f t="shared" si="3"/>
        <v>-44.424901197048563</v>
      </c>
    </row>
    <row r="82" spans="1:14" x14ac:dyDescent="0.25">
      <c r="A82" s="96" t="s">
        <v>38</v>
      </c>
      <c r="B82" s="98">
        <v>19.480974</v>
      </c>
      <c r="C82" s="98">
        <v>20.470981999999999</v>
      </c>
      <c r="D82" s="98">
        <v>91.374265000000008</v>
      </c>
      <c r="E82" s="98">
        <v>254.42373499999999</v>
      </c>
      <c r="F82" s="98">
        <v>216.023786</v>
      </c>
      <c r="G82" s="98">
        <v>166.68271200000001</v>
      </c>
      <c r="H82" s="98">
        <v>167.30389600000001</v>
      </c>
      <c r="I82" s="98">
        <v>150.140725</v>
      </c>
      <c r="J82" s="99">
        <v>78</v>
      </c>
      <c r="K82" s="99">
        <v>76</v>
      </c>
      <c r="L82" s="100">
        <f t="shared" si="4"/>
        <v>3.015761228498666E-2</v>
      </c>
      <c r="M82" s="100">
        <f t="shared" si="5"/>
        <v>99.430432911497803</v>
      </c>
      <c r="N82" s="100">
        <f t="shared" si="3"/>
        <v>5.0819224952510051</v>
      </c>
    </row>
    <row r="83" spans="1:14" x14ac:dyDescent="0.25">
      <c r="A83" s="96" t="s">
        <v>118</v>
      </c>
      <c r="B83" s="98">
        <v>18.636406000000001</v>
      </c>
      <c r="C83" s="98">
        <v>17.32225</v>
      </c>
      <c r="D83" s="98">
        <v>84.282905999999997</v>
      </c>
      <c r="E83" s="98">
        <v>181.27364</v>
      </c>
      <c r="F83" s="98">
        <v>118.295658</v>
      </c>
      <c r="G83" s="98">
        <v>631.39857099999995</v>
      </c>
      <c r="H83" s="98">
        <v>224.00828200000001</v>
      </c>
      <c r="I83" s="98">
        <v>346.68820299999999</v>
      </c>
      <c r="J83" s="99">
        <v>79</v>
      </c>
      <c r="K83" s="99">
        <v>85</v>
      </c>
      <c r="L83" s="100">
        <f t="shared" si="4"/>
        <v>2.7817145247624978E-2</v>
      </c>
      <c r="M83" s="100">
        <f t="shared" si="5"/>
        <v>99.458250056745428</v>
      </c>
      <c r="N83" s="100">
        <f t="shared" si="3"/>
        <v>-7.0515527511044809</v>
      </c>
    </row>
    <row r="84" spans="1:14" x14ac:dyDescent="0.25">
      <c r="A84" s="96" t="s">
        <v>133</v>
      </c>
      <c r="B84" s="98">
        <v>11.830432999999999</v>
      </c>
      <c r="C84" s="98">
        <v>24.035143000000001</v>
      </c>
      <c r="D84" s="98">
        <v>81.128696000000005</v>
      </c>
      <c r="E84" s="98">
        <v>240.405125</v>
      </c>
      <c r="F84" s="98">
        <v>176.941228</v>
      </c>
      <c r="G84" s="98">
        <v>192.458392</v>
      </c>
      <c r="H84" s="98">
        <v>272.31977699999999</v>
      </c>
      <c r="I84" s="98">
        <v>305.80995899999999</v>
      </c>
      <c r="J84" s="99">
        <v>80</v>
      </c>
      <c r="K84" s="99">
        <v>77</v>
      </c>
      <c r="L84" s="100">
        <f t="shared" si="4"/>
        <v>2.6776114250052222E-2</v>
      </c>
      <c r="M84" s="100">
        <f t="shared" si="5"/>
        <v>99.485026170995482</v>
      </c>
      <c r="N84" s="100">
        <f t="shared" si="3"/>
        <v>103.1636796387757</v>
      </c>
    </row>
    <row r="85" spans="1:14" x14ac:dyDescent="0.25">
      <c r="A85" s="96" t="s">
        <v>132</v>
      </c>
      <c r="B85" s="98">
        <v>5.9275739999999999</v>
      </c>
      <c r="C85" s="98">
        <v>33.479593999999999</v>
      </c>
      <c r="D85" s="98">
        <v>77.724050000000005</v>
      </c>
      <c r="E85" s="98">
        <v>217.00398999999999</v>
      </c>
      <c r="F85" s="98">
        <v>177.106368</v>
      </c>
      <c r="G85" s="98">
        <v>104.93092900000001</v>
      </c>
      <c r="H85" s="98">
        <v>98.390657000000004</v>
      </c>
      <c r="I85" s="98">
        <v>237.41740300000001</v>
      </c>
      <c r="J85" s="99">
        <v>81</v>
      </c>
      <c r="K85" s="99">
        <v>81</v>
      </c>
      <c r="L85" s="100">
        <f t="shared" si="4"/>
        <v>2.5652428122063878E-2</v>
      </c>
      <c r="M85" s="100">
        <f t="shared" si="5"/>
        <v>99.51067859911754</v>
      </c>
      <c r="N85" s="100">
        <f t="shared" si="3"/>
        <v>464.81106773192539</v>
      </c>
    </row>
    <row r="86" spans="1:14" x14ac:dyDescent="0.25">
      <c r="A86" s="96" t="s">
        <v>84</v>
      </c>
      <c r="B86" s="98">
        <v>3.2842980000000002</v>
      </c>
      <c r="C86" s="98">
        <v>4.0657750000000004</v>
      </c>
      <c r="D86" s="98">
        <v>61.897953000000001</v>
      </c>
      <c r="E86" s="98">
        <v>842.98480800000004</v>
      </c>
      <c r="F86" s="98">
        <v>531.31255299999998</v>
      </c>
      <c r="G86" s="98">
        <v>36.792456000000001</v>
      </c>
      <c r="H86" s="98">
        <v>27.156555999999998</v>
      </c>
      <c r="I86" s="98">
        <v>41.268861999999999</v>
      </c>
      <c r="J86" s="99">
        <v>82</v>
      </c>
      <c r="K86" s="99">
        <v>59</v>
      </c>
      <c r="L86" s="100">
        <f t="shared" si="4"/>
        <v>2.0429105151306297E-2</v>
      </c>
      <c r="M86" s="100">
        <f t="shared" si="5"/>
        <v>99.531107704268848</v>
      </c>
      <c r="N86" s="100">
        <f t="shared" si="3"/>
        <v>23.794339003342575</v>
      </c>
    </row>
    <row r="87" spans="1:14" x14ac:dyDescent="0.25">
      <c r="A87" s="96" t="s">
        <v>185</v>
      </c>
      <c r="B87" s="98">
        <v>4.6357699999999999</v>
      </c>
      <c r="C87" s="98">
        <v>13.261101999999999</v>
      </c>
      <c r="D87" s="98">
        <v>46.164208000000002</v>
      </c>
      <c r="E87" s="98">
        <v>159.56096500000001</v>
      </c>
      <c r="F87" s="98">
        <v>163.53917799999999</v>
      </c>
      <c r="G87" s="98">
        <v>146.045682</v>
      </c>
      <c r="H87" s="98">
        <v>146.13095000000001</v>
      </c>
      <c r="I87" s="98">
        <v>118.579356</v>
      </c>
      <c r="J87" s="99">
        <v>83</v>
      </c>
      <c r="K87" s="99">
        <v>87</v>
      </c>
      <c r="L87" s="100">
        <f t="shared" si="4"/>
        <v>1.5236262489306802E-2</v>
      </c>
      <c r="M87" s="100">
        <f t="shared" si="5"/>
        <v>99.546343966758158</v>
      </c>
      <c r="N87" s="100">
        <f t="shared" si="3"/>
        <v>186.06039557613946</v>
      </c>
    </row>
    <row r="88" spans="1:14" x14ac:dyDescent="0.25">
      <c r="A88" s="96" t="s">
        <v>15</v>
      </c>
      <c r="B88" s="98">
        <v>12.223853</v>
      </c>
      <c r="C88" s="98">
        <v>12.474079</v>
      </c>
      <c r="D88" s="98">
        <v>45.003315999999998</v>
      </c>
      <c r="E88" s="98">
        <v>133.05193399999999</v>
      </c>
      <c r="F88" s="98">
        <v>54.204545000000003</v>
      </c>
      <c r="G88" s="98">
        <v>32.352361000000002</v>
      </c>
      <c r="H88" s="98">
        <v>45.145117999999997</v>
      </c>
      <c r="I88" s="98">
        <v>53.297120999999997</v>
      </c>
      <c r="J88" s="99">
        <v>84</v>
      </c>
      <c r="K88" s="99">
        <v>89</v>
      </c>
      <c r="L88" s="100">
        <f t="shared" si="4"/>
        <v>1.485311597818857E-2</v>
      </c>
      <c r="M88" s="100">
        <f t="shared" si="5"/>
        <v>99.561197082736342</v>
      </c>
      <c r="N88" s="100">
        <f t="shared" si="3"/>
        <v>2.0470305066659389</v>
      </c>
    </row>
    <row r="89" spans="1:14" x14ac:dyDescent="0.25">
      <c r="A89" s="96" t="s">
        <v>56</v>
      </c>
      <c r="B89" s="98">
        <v>6.1881190000000004</v>
      </c>
      <c r="C89" s="98">
        <v>8.5578939999999992</v>
      </c>
      <c r="D89" s="98">
        <v>43.607849999999999</v>
      </c>
      <c r="E89" s="98">
        <v>210.492189</v>
      </c>
      <c r="F89" s="98">
        <v>350.28216300000003</v>
      </c>
      <c r="G89" s="98">
        <v>59.837069</v>
      </c>
      <c r="H89" s="98">
        <v>39.615312000000003</v>
      </c>
      <c r="I89" s="98">
        <v>33.739744999999999</v>
      </c>
      <c r="J89" s="99">
        <v>85</v>
      </c>
      <c r="K89" s="99">
        <v>82</v>
      </c>
      <c r="L89" s="100">
        <f t="shared" si="4"/>
        <v>1.4392549509228397E-2</v>
      </c>
      <c r="M89" s="100">
        <f t="shared" si="5"/>
        <v>99.575589632245567</v>
      </c>
      <c r="N89" s="100">
        <f t="shared" si="3"/>
        <v>38.29556283581487</v>
      </c>
    </row>
    <row r="90" spans="1:14" x14ac:dyDescent="0.25">
      <c r="A90" s="96" t="s">
        <v>1030</v>
      </c>
      <c r="B90" s="98">
        <v>6.8784590000000003</v>
      </c>
      <c r="C90" s="98">
        <v>2.1021230000000002</v>
      </c>
      <c r="D90" s="98">
        <v>37.144658999999997</v>
      </c>
      <c r="E90" s="98">
        <v>74.361904999999993</v>
      </c>
      <c r="F90" s="98">
        <v>107.823711</v>
      </c>
      <c r="G90" s="98">
        <v>103.767931</v>
      </c>
      <c r="H90" s="98">
        <v>86.736123000000006</v>
      </c>
      <c r="I90" s="98">
        <v>49.976638999999999</v>
      </c>
      <c r="J90" s="99">
        <v>86</v>
      </c>
      <c r="K90" s="99">
        <v>96</v>
      </c>
      <c r="L90" s="100">
        <f t="shared" si="4"/>
        <v>1.2259406131256324E-2</v>
      </c>
      <c r="M90" s="100">
        <f t="shared" si="5"/>
        <v>99.587849038376817</v>
      </c>
      <c r="N90" s="100">
        <f t="shared" si="3"/>
        <v>-69.439041506244365</v>
      </c>
    </row>
    <row r="91" spans="1:14" x14ac:dyDescent="0.25">
      <c r="A91" s="96" t="s">
        <v>96</v>
      </c>
      <c r="B91" s="98">
        <v>8.6665100000000006</v>
      </c>
      <c r="C91" s="98">
        <v>12.871907999999999</v>
      </c>
      <c r="D91" s="98">
        <v>36.374476000000001</v>
      </c>
      <c r="E91" s="98">
        <v>123.08354</v>
      </c>
      <c r="F91" s="98">
        <v>140.27064799999999</v>
      </c>
      <c r="G91" s="98">
        <v>215.502985</v>
      </c>
      <c r="H91" s="98">
        <v>159.44324399999999</v>
      </c>
      <c r="I91" s="98">
        <v>284.77028999999999</v>
      </c>
      <c r="J91" s="99">
        <v>87</v>
      </c>
      <c r="K91" s="99">
        <v>90</v>
      </c>
      <c r="L91" s="100">
        <f t="shared" si="4"/>
        <v>1.200521114208199E-2</v>
      </c>
      <c r="M91" s="100">
        <f t="shared" si="5"/>
        <v>99.599854249518899</v>
      </c>
      <c r="N91" s="100">
        <f t="shared" si="3"/>
        <v>48.524700254196887</v>
      </c>
    </row>
    <row r="92" spans="1:14" x14ac:dyDescent="0.25">
      <c r="A92" s="96" t="s">
        <v>144</v>
      </c>
      <c r="B92" s="98">
        <v>6.1681920000000003</v>
      </c>
      <c r="C92" s="98">
        <v>6.8000790000000002</v>
      </c>
      <c r="D92" s="98">
        <v>34.746099000000001</v>
      </c>
      <c r="E92" s="98">
        <v>298.32528200000002</v>
      </c>
      <c r="F92" s="98">
        <v>110.64339200000001</v>
      </c>
      <c r="G92" s="98">
        <v>137.76950099999999</v>
      </c>
      <c r="H92" s="98">
        <v>107.229174</v>
      </c>
      <c r="I92" s="98">
        <v>103.755865</v>
      </c>
      <c r="J92" s="99">
        <v>88</v>
      </c>
      <c r="K92" s="99">
        <v>74</v>
      </c>
      <c r="L92" s="100">
        <f t="shared" si="4"/>
        <v>1.1467773579987347E-2</v>
      </c>
      <c r="M92" s="100">
        <f t="shared" si="5"/>
        <v>99.611322023098893</v>
      </c>
      <c r="N92" s="100">
        <f t="shared" si="3"/>
        <v>10.244282279150841</v>
      </c>
    </row>
    <row r="93" spans="1:14" x14ac:dyDescent="0.25">
      <c r="A93" s="96" t="s">
        <v>61</v>
      </c>
      <c r="B93" s="98">
        <v>3.1726740000000002</v>
      </c>
      <c r="C93" s="98">
        <v>7.6734470000000004</v>
      </c>
      <c r="D93" s="98">
        <v>33.623998</v>
      </c>
      <c r="E93" s="98">
        <v>154.82190299999999</v>
      </c>
      <c r="F93" s="98">
        <v>110.95808</v>
      </c>
      <c r="G93" s="98">
        <v>71.070605999999998</v>
      </c>
      <c r="H93" s="98">
        <v>56.266309</v>
      </c>
      <c r="I93" s="98">
        <v>201.18638000000001</v>
      </c>
      <c r="J93" s="99">
        <v>89</v>
      </c>
      <c r="K93" s="99">
        <v>88</v>
      </c>
      <c r="L93" s="100">
        <f t="shared" si="4"/>
        <v>1.1097429841489469E-2</v>
      </c>
      <c r="M93" s="100">
        <f t="shared" si="5"/>
        <v>99.622419452940377</v>
      </c>
      <c r="N93" s="100">
        <f t="shared" si="3"/>
        <v>141.86055674172638</v>
      </c>
    </row>
    <row r="94" spans="1:14" x14ac:dyDescent="0.25">
      <c r="A94" s="96" t="s">
        <v>123</v>
      </c>
      <c r="B94" s="98">
        <v>5.7164869999999999</v>
      </c>
      <c r="C94" s="98">
        <v>8.5112109999999994</v>
      </c>
      <c r="D94" s="98">
        <v>31.458262000000001</v>
      </c>
      <c r="E94" s="98">
        <v>107.490414</v>
      </c>
      <c r="F94" s="98">
        <v>42.745573</v>
      </c>
      <c r="G94" s="98">
        <v>44.179670000000002</v>
      </c>
      <c r="H94" s="98">
        <v>41.895941999999998</v>
      </c>
      <c r="I94" s="98">
        <v>43.380963999999999</v>
      </c>
      <c r="J94" s="99">
        <v>90</v>
      </c>
      <c r="K94" s="99">
        <v>92</v>
      </c>
      <c r="L94" s="100">
        <f t="shared" si="4"/>
        <v>1.0382639669446631E-2</v>
      </c>
      <c r="M94" s="100">
        <f t="shared" si="5"/>
        <v>99.632802092609822</v>
      </c>
      <c r="N94" s="100">
        <f t="shared" si="3"/>
        <v>48.88883679784454</v>
      </c>
    </row>
    <row r="95" spans="1:14" x14ac:dyDescent="0.25">
      <c r="A95" s="96" t="s">
        <v>1036</v>
      </c>
      <c r="B95" s="98">
        <v>1810.1778360000001</v>
      </c>
      <c r="C95" s="98">
        <v>3.581712</v>
      </c>
      <c r="D95" s="98">
        <v>28.338238999999998</v>
      </c>
      <c r="E95" s="98">
        <v>10115.705233999999</v>
      </c>
      <c r="F95" s="98">
        <v>26696.573272000001</v>
      </c>
      <c r="G95" s="98">
        <v>23003.026721999999</v>
      </c>
      <c r="H95" s="98">
        <v>22109.679297999999</v>
      </c>
      <c r="I95" s="98">
        <v>27115.963813999999</v>
      </c>
      <c r="J95" s="99">
        <v>91</v>
      </c>
      <c r="K95" s="99">
        <v>22</v>
      </c>
      <c r="L95" s="100">
        <f t="shared" si="4"/>
        <v>9.3528919176672776E-3</v>
      </c>
      <c r="M95" s="100">
        <f t="shared" si="5"/>
        <v>99.642154984527494</v>
      </c>
      <c r="N95" s="100">
        <f t="shared" si="3"/>
        <v>-99.802134799754555</v>
      </c>
    </row>
    <row r="96" spans="1:14" x14ac:dyDescent="0.25">
      <c r="A96" s="96" t="s">
        <v>83</v>
      </c>
      <c r="B96" s="98">
        <v>6.2198929999999999</v>
      </c>
      <c r="C96" s="98">
        <v>6.5455399999999999</v>
      </c>
      <c r="D96" s="98">
        <v>25.134790999999996</v>
      </c>
      <c r="E96" s="98">
        <v>66.647256999999996</v>
      </c>
      <c r="F96" s="98">
        <v>54.596800999999999</v>
      </c>
      <c r="G96" s="98">
        <v>47.719557000000002</v>
      </c>
      <c r="H96" s="98">
        <v>56.175904000000003</v>
      </c>
      <c r="I96" s="98">
        <v>66.418655000000001</v>
      </c>
      <c r="J96" s="99">
        <v>92</v>
      </c>
      <c r="K96" s="99">
        <v>97</v>
      </c>
      <c r="L96" s="100">
        <f t="shared" si="4"/>
        <v>8.2956101681602792E-3</v>
      </c>
      <c r="M96" s="100">
        <f t="shared" si="5"/>
        <v>99.650450594695656</v>
      </c>
      <c r="N96" s="100">
        <f t="shared" si="3"/>
        <v>5.2355723804251939</v>
      </c>
    </row>
    <row r="97" spans="1:14" x14ac:dyDescent="0.25">
      <c r="A97" s="96" t="s">
        <v>74</v>
      </c>
      <c r="B97" s="98">
        <v>0.14311099999999999</v>
      </c>
      <c r="C97" s="98">
        <v>2.4986000000000001E-2</v>
      </c>
      <c r="D97" s="98">
        <v>20.302792999999998</v>
      </c>
      <c r="E97" s="98">
        <v>162.317365</v>
      </c>
      <c r="F97" s="98">
        <v>45.491542000000003</v>
      </c>
      <c r="G97" s="98">
        <v>176.98409899999999</v>
      </c>
      <c r="H97" s="98">
        <v>183.68354400000001</v>
      </c>
      <c r="I97" s="98">
        <v>200.16622799999999</v>
      </c>
      <c r="J97" s="99">
        <v>93</v>
      </c>
      <c r="K97" s="99">
        <v>86</v>
      </c>
      <c r="L97" s="100">
        <f t="shared" si="4"/>
        <v>6.7008337587869081E-3</v>
      </c>
      <c r="M97" s="100">
        <f t="shared" si="5"/>
        <v>99.657151428454441</v>
      </c>
      <c r="N97" s="100">
        <f t="shared" ref="N97:N123" si="6">(C97-B97)/B97*100</f>
        <v>-82.540824954056632</v>
      </c>
    </row>
    <row r="98" spans="1:14" x14ac:dyDescent="0.25">
      <c r="A98" s="96" t="s">
        <v>60</v>
      </c>
      <c r="B98" s="98">
        <v>4.3637459999999999</v>
      </c>
      <c r="C98" s="98">
        <v>3.9594559999999999</v>
      </c>
      <c r="D98" s="98">
        <v>19.556915</v>
      </c>
      <c r="E98" s="98">
        <v>58.837102000000002</v>
      </c>
      <c r="F98" s="98">
        <v>45.967362000000001</v>
      </c>
      <c r="G98" s="98">
        <v>54.096713000000001</v>
      </c>
      <c r="H98" s="98">
        <v>32.281928999999998</v>
      </c>
      <c r="I98" s="98">
        <v>83.024484999999999</v>
      </c>
      <c r="J98" s="99">
        <v>94</v>
      </c>
      <c r="K98" s="99">
        <v>100</v>
      </c>
      <c r="L98" s="100">
        <f t="shared" si="4"/>
        <v>6.4546605114737714E-3</v>
      </c>
      <c r="M98" s="100">
        <f t="shared" si="5"/>
        <v>99.663606088965921</v>
      </c>
      <c r="N98" s="100">
        <f t="shared" si="6"/>
        <v>-9.2647463899136202</v>
      </c>
    </row>
    <row r="99" spans="1:14" x14ac:dyDescent="0.25">
      <c r="A99" s="96" t="s">
        <v>95</v>
      </c>
      <c r="B99" s="98">
        <v>0.86640700000000004</v>
      </c>
      <c r="C99" s="98">
        <v>4.6339480000000002</v>
      </c>
      <c r="D99" s="98">
        <v>17.433781</v>
      </c>
      <c r="E99" s="98">
        <v>39.751317</v>
      </c>
      <c r="F99" s="98">
        <v>50.582023</v>
      </c>
      <c r="G99" s="98">
        <v>38.287951</v>
      </c>
      <c r="H99" s="98">
        <v>50.609191000000003</v>
      </c>
      <c r="I99" s="98">
        <v>51.721809</v>
      </c>
      <c r="J99" s="99">
        <v>95</v>
      </c>
      <c r="K99" s="99">
        <v>104</v>
      </c>
      <c r="L99" s="100">
        <f t="shared" si="4"/>
        <v>5.7539309132540436E-3</v>
      </c>
      <c r="M99" s="100">
        <f t="shared" si="5"/>
        <v>99.669360019879178</v>
      </c>
      <c r="N99" s="100">
        <f t="shared" si="6"/>
        <v>434.84655594887852</v>
      </c>
    </row>
    <row r="100" spans="1:14" x14ac:dyDescent="0.25">
      <c r="A100" s="96" t="s">
        <v>211</v>
      </c>
      <c r="B100" s="98">
        <v>4.1613990000000003</v>
      </c>
      <c r="C100" s="98">
        <v>5.6334179999999998</v>
      </c>
      <c r="D100" s="98">
        <v>14.939422</v>
      </c>
      <c r="E100" s="98">
        <v>108.156606</v>
      </c>
      <c r="F100" s="98">
        <v>38.895246</v>
      </c>
      <c r="G100" s="98">
        <v>21.886558999999998</v>
      </c>
      <c r="H100" s="98">
        <v>28.388798000000001</v>
      </c>
      <c r="I100" s="98">
        <v>75.908754999999999</v>
      </c>
      <c r="J100" s="99">
        <v>96</v>
      </c>
      <c r="K100" s="99">
        <v>91</v>
      </c>
      <c r="L100" s="100">
        <f t="shared" si="4"/>
        <v>4.9306803883763109E-3</v>
      </c>
      <c r="M100" s="100">
        <f t="shared" si="5"/>
        <v>99.674290700267548</v>
      </c>
      <c r="N100" s="100">
        <f t="shared" si="6"/>
        <v>35.373176184259172</v>
      </c>
    </row>
    <row r="101" spans="1:14" x14ac:dyDescent="0.25">
      <c r="A101" s="96" t="s">
        <v>166</v>
      </c>
      <c r="B101" s="98">
        <v>6.3842850000000002</v>
      </c>
      <c r="C101" s="98">
        <v>7.0133919999999996</v>
      </c>
      <c r="D101" s="98">
        <v>14.084699000000001</v>
      </c>
      <c r="E101" s="98">
        <v>79.605559999999997</v>
      </c>
      <c r="F101" s="98">
        <v>51.290591999999997</v>
      </c>
      <c r="G101" s="98">
        <v>67.880964000000006</v>
      </c>
      <c r="H101" s="98">
        <v>153.84544399999999</v>
      </c>
      <c r="I101" s="98">
        <v>98.869810999999999</v>
      </c>
      <c r="J101" s="99">
        <v>97</v>
      </c>
      <c r="K101" s="99">
        <v>93</v>
      </c>
      <c r="L101" s="100">
        <f t="shared" si="4"/>
        <v>4.6485834013848355E-3</v>
      </c>
      <c r="M101" s="100">
        <f t="shared" si="5"/>
        <v>99.678939283668939</v>
      </c>
      <c r="N101" s="100">
        <f t="shared" si="6"/>
        <v>9.8539930469895918</v>
      </c>
    </row>
    <row r="102" spans="1:14" x14ac:dyDescent="0.25">
      <c r="A102" s="96" t="s">
        <v>181</v>
      </c>
      <c r="B102" s="98">
        <v>1.761104</v>
      </c>
      <c r="C102" s="98">
        <v>6.9397070000000003</v>
      </c>
      <c r="D102" s="98">
        <v>13.686547000000001</v>
      </c>
      <c r="E102" s="98">
        <v>78.594258999999994</v>
      </c>
      <c r="F102" s="98">
        <v>17.544588999999998</v>
      </c>
      <c r="G102" s="98">
        <v>33.749575</v>
      </c>
      <c r="H102" s="98">
        <v>30.512626999999998</v>
      </c>
      <c r="I102" s="98">
        <v>54.526637999999998</v>
      </c>
      <c r="J102" s="99">
        <v>98</v>
      </c>
      <c r="K102" s="99">
        <v>95</v>
      </c>
      <c r="L102" s="100">
        <f t="shared" si="4"/>
        <v>4.5171753550766981E-3</v>
      </c>
      <c r="M102" s="100">
        <f t="shared" si="5"/>
        <v>99.683456459024015</v>
      </c>
      <c r="N102" s="100">
        <f t="shared" si="6"/>
        <v>294.05435454124233</v>
      </c>
    </row>
    <row r="103" spans="1:14" x14ac:dyDescent="0.25">
      <c r="A103" s="96" t="s">
        <v>175</v>
      </c>
      <c r="B103" s="98">
        <v>1.8157129999999999</v>
      </c>
      <c r="C103" s="98">
        <v>4.3017760000000003</v>
      </c>
      <c r="D103" s="98">
        <v>12.891844000000001</v>
      </c>
      <c r="E103" s="98">
        <v>22.587102000000002</v>
      </c>
      <c r="F103" s="98">
        <v>14.696561000000001</v>
      </c>
      <c r="G103" s="98">
        <v>10.633932</v>
      </c>
      <c r="H103" s="98">
        <v>30.254477999999999</v>
      </c>
      <c r="I103" s="98">
        <v>19.869949999999999</v>
      </c>
      <c r="J103" s="99">
        <v>99</v>
      </c>
      <c r="K103" s="99">
        <v>116</v>
      </c>
      <c r="L103" s="100">
        <f t="shared" si="4"/>
        <v>4.2548876643826528E-3</v>
      </c>
      <c r="M103" s="100">
        <f t="shared" si="5"/>
        <v>99.687711346688403</v>
      </c>
      <c r="N103" s="100">
        <f t="shared" si="6"/>
        <v>136.91938098146574</v>
      </c>
    </row>
    <row r="104" spans="1:14" x14ac:dyDescent="0.25">
      <c r="A104" s="96" t="s">
        <v>1051</v>
      </c>
      <c r="B104" s="98">
        <v>1.964526</v>
      </c>
      <c r="C104" s="98">
        <v>3.233339</v>
      </c>
      <c r="D104" s="98">
        <v>12.526833</v>
      </c>
      <c r="E104" s="98">
        <v>23.283161</v>
      </c>
      <c r="F104" s="98">
        <v>18.825337999999999</v>
      </c>
      <c r="G104" s="98">
        <v>12.199923999999999</v>
      </c>
      <c r="H104" s="98">
        <v>11.472782</v>
      </c>
      <c r="I104" s="98">
        <v>19.628637000000001</v>
      </c>
      <c r="J104" s="99">
        <v>100</v>
      </c>
      <c r="K104" s="99">
        <v>114</v>
      </c>
      <c r="L104" s="100">
        <f t="shared" si="4"/>
        <v>4.1344176368781323E-3</v>
      </c>
      <c r="M104" s="100">
        <f t="shared" si="5"/>
        <v>99.691845764325279</v>
      </c>
      <c r="N104" s="100">
        <f t="shared" si="6"/>
        <v>64.586215708013029</v>
      </c>
    </row>
    <row r="105" spans="1:14" x14ac:dyDescent="0.25">
      <c r="A105" s="96" t="s">
        <v>107</v>
      </c>
      <c r="B105" s="98">
        <v>0.11677</v>
      </c>
      <c r="C105" s="98">
        <v>2.8711739999999999</v>
      </c>
      <c r="D105" s="98">
        <v>11.370054999999999</v>
      </c>
      <c r="E105" s="98">
        <v>11.49297</v>
      </c>
      <c r="F105" s="98">
        <v>10.137181</v>
      </c>
      <c r="G105" s="98">
        <v>360.539286</v>
      </c>
      <c r="H105" s="98">
        <v>36.526909000000003</v>
      </c>
      <c r="I105" s="98">
        <v>54.344166000000001</v>
      </c>
      <c r="J105" s="99">
        <v>101</v>
      </c>
      <c r="K105" s="99">
        <v>128</v>
      </c>
      <c r="L105" s="100">
        <f t="shared" si="4"/>
        <v>3.7526289305744231E-3</v>
      </c>
      <c r="M105" s="100">
        <f t="shared" si="5"/>
        <v>99.69559839325585</v>
      </c>
      <c r="N105" s="100">
        <f t="shared" si="6"/>
        <v>2358.8284662156375</v>
      </c>
    </row>
    <row r="106" spans="1:14" x14ac:dyDescent="0.25">
      <c r="A106" s="96" t="s">
        <v>87</v>
      </c>
      <c r="B106" s="98">
        <v>1.368422</v>
      </c>
      <c r="C106" s="98">
        <v>1.819877</v>
      </c>
      <c r="D106" s="98">
        <v>10.769079</v>
      </c>
      <c r="E106" s="98">
        <v>65.028374999999997</v>
      </c>
      <c r="F106" s="98">
        <v>91.805426999999995</v>
      </c>
      <c r="G106" s="98">
        <v>87.187911</v>
      </c>
      <c r="H106" s="98">
        <v>40.655281000000002</v>
      </c>
      <c r="I106" s="98">
        <v>20.333796</v>
      </c>
      <c r="J106" s="99">
        <v>102</v>
      </c>
      <c r="K106" s="99">
        <v>98</v>
      </c>
      <c r="L106" s="100">
        <f t="shared" si="4"/>
        <v>3.5542798527396285E-3</v>
      </c>
      <c r="M106" s="100">
        <f t="shared" si="5"/>
        <v>99.699152673108586</v>
      </c>
      <c r="N106" s="100">
        <f t="shared" si="6"/>
        <v>32.99091946782498</v>
      </c>
    </row>
    <row r="107" spans="1:14" x14ac:dyDescent="0.25">
      <c r="A107" s="96" t="s">
        <v>85</v>
      </c>
      <c r="B107" s="98">
        <v>4.3616190000000001</v>
      </c>
      <c r="C107" s="98">
        <v>5.4176719999999996</v>
      </c>
      <c r="D107" s="98">
        <v>10.387639</v>
      </c>
      <c r="E107" s="98">
        <v>38.036340000000003</v>
      </c>
      <c r="F107" s="98">
        <v>26.379757000000001</v>
      </c>
      <c r="G107" s="98">
        <v>9.6225679999999993</v>
      </c>
      <c r="H107" s="98">
        <v>19.753025999999998</v>
      </c>
      <c r="I107" s="98">
        <v>16.512816000000001</v>
      </c>
      <c r="J107" s="99">
        <v>103</v>
      </c>
      <c r="K107" s="99">
        <v>106</v>
      </c>
      <c r="L107" s="100">
        <f t="shared" si="4"/>
        <v>3.4283875171899499E-3</v>
      </c>
      <c r="M107" s="100">
        <f t="shared" si="5"/>
        <v>99.702581060625775</v>
      </c>
      <c r="N107" s="100">
        <f t="shared" si="6"/>
        <v>24.212408282337346</v>
      </c>
    </row>
    <row r="108" spans="1:14" x14ac:dyDescent="0.25">
      <c r="A108" s="96" t="s">
        <v>135</v>
      </c>
      <c r="B108" s="98">
        <v>2.27386</v>
      </c>
      <c r="C108" s="98">
        <v>1.889966</v>
      </c>
      <c r="D108" s="98">
        <v>10.296868</v>
      </c>
      <c r="E108" s="98">
        <v>31.293168000000001</v>
      </c>
      <c r="F108" s="98">
        <v>76.899901999999997</v>
      </c>
      <c r="G108" s="98">
        <v>22.081472999999999</v>
      </c>
      <c r="H108" s="98">
        <v>18.271694</v>
      </c>
      <c r="I108" s="98">
        <v>80.779810999999995</v>
      </c>
      <c r="J108" s="99">
        <v>104</v>
      </c>
      <c r="K108" s="99">
        <v>109</v>
      </c>
      <c r="L108" s="100">
        <f t="shared" si="4"/>
        <v>3.3984290094556274E-3</v>
      </c>
      <c r="M108" s="100">
        <f t="shared" si="5"/>
        <v>99.705979489635226</v>
      </c>
      <c r="N108" s="100">
        <f t="shared" si="6"/>
        <v>-16.882921551898534</v>
      </c>
    </row>
    <row r="109" spans="1:14" x14ac:dyDescent="0.25">
      <c r="A109" s="96" t="s">
        <v>1053</v>
      </c>
      <c r="B109" s="98">
        <v>2.036057</v>
      </c>
      <c r="C109" s="98">
        <v>0.88649999999999995</v>
      </c>
      <c r="D109" s="98">
        <v>10.267114999999999</v>
      </c>
      <c r="E109" s="98">
        <v>25.605649</v>
      </c>
      <c r="F109" s="98">
        <v>14.972573000000001</v>
      </c>
      <c r="G109" s="98">
        <v>18.821126</v>
      </c>
      <c r="H109" s="98">
        <v>18.837624999999999</v>
      </c>
      <c r="I109" s="98">
        <v>21.961003000000002</v>
      </c>
      <c r="J109" s="99">
        <v>105</v>
      </c>
      <c r="K109" s="99">
        <v>111</v>
      </c>
      <c r="L109" s="100">
        <f t="shared" si="4"/>
        <v>3.3886091828522042E-3</v>
      </c>
      <c r="M109" s="100">
        <f t="shared" si="5"/>
        <v>99.709368098818075</v>
      </c>
      <c r="N109" s="100">
        <f t="shared" si="6"/>
        <v>-56.459961582607967</v>
      </c>
    </row>
    <row r="110" spans="1:14" x14ac:dyDescent="0.25">
      <c r="A110" s="96" t="s">
        <v>134</v>
      </c>
      <c r="B110" s="98">
        <v>5.4087189999999996</v>
      </c>
      <c r="C110" s="98">
        <v>2.3230740000000001</v>
      </c>
      <c r="D110" s="98">
        <v>10.050060999999999</v>
      </c>
      <c r="E110" s="98">
        <v>343.376462</v>
      </c>
      <c r="F110" s="98">
        <v>215.39143999999999</v>
      </c>
      <c r="G110" s="98">
        <v>639.64865199999997</v>
      </c>
      <c r="H110" s="98">
        <v>196.940483</v>
      </c>
      <c r="I110" s="98">
        <v>284.89411699999999</v>
      </c>
      <c r="J110" s="99">
        <v>106</v>
      </c>
      <c r="K110" s="99">
        <v>70</v>
      </c>
      <c r="L110" s="100">
        <f t="shared" si="4"/>
        <v>3.3169716120667594E-3</v>
      </c>
      <c r="M110" s="100">
        <f t="shared" si="5"/>
        <v>99.71268507043014</v>
      </c>
      <c r="N110" s="100">
        <f t="shared" si="6"/>
        <v>-57.049460325078819</v>
      </c>
    </row>
    <row r="111" spans="1:14" x14ac:dyDescent="0.25">
      <c r="A111" s="96" t="s">
        <v>104</v>
      </c>
      <c r="B111" s="98">
        <v>0.84953100000000004</v>
      </c>
      <c r="C111" s="98">
        <v>0.76033300000000004</v>
      </c>
      <c r="D111" s="98">
        <v>9.855109999999998</v>
      </c>
      <c r="E111" s="98">
        <v>23.197581</v>
      </c>
      <c r="F111" s="98">
        <v>246.72386900000001</v>
      </c>
      <c r="G111" s="98">
        <v>12.486055</v>
      </c>
      <c r="H111" s="98">
        <v>4.5397340000000002</v>
      </c>
      <c r="I111" s="98">
        <v>385.97002500000002</v>
      </c>
      <c r="J111" s="99">
        <v>107</v>
      </c>
      <c r="K111" s="99">
        <v>115</v>
      </c>
      <c r="L111" s="100">
        <f t="shared" si="4"/>
        <v>3.2526290242213692E-3</v>
      </c>
      <c r="M111" s="100">
        <f t="shared" si="5"/>
        <v>99.715937699454358</v>
      </c>
      <c r="N111" s="100">
        <f t="shared" si="6"/>
        <v>-10.499675703417532</v>
      </c>
    </row>
    <row r="112" spans="1:14" x14ac:dyDescent="0.25">
      <c r="A112" s="96" t="s">
        <v>1048</v>
      </c>
      <c r="B112" s="98">
        <v>4.115672</v>
      </c>
      <c r="C112" s="98">
        <v>5.5631659999999998</v>
      </c>
      <c r="D112" s="98">
        <v>9.1507900000000006</v>
      </c>
      <c r="E112" s="98">
        <v>39.405470000000001</v>
      </c>
      <c r="F112" s="98">
        <v>49.961714999999998</v>
      </c>
      <c r="G112" s="98">
        <v>11.505293</v>
      </c>
      <c r="H112" s="98">
        <v>10.452169</v>
      </c>
      <c r="I112" s="98">
        <v>15.904626</v>
      </c>
      <c r="J112" s="99">
        <v>108</v>
      </c>
      <c r="K112" s="99">
        <v>105</v>
      </c>
      <c r="L112" s="100">
        <f t="shared" si="4"/>
        <v>3.0201717838314003E-3</v>
      </c>
      <c r="M112" s="100">
        <f t="shared" si="5"/>
        <v>99.718957871238189</v>
      </c>
      <c r="N112" s="100">
        <f t="shared" si="6"/>
        <v>35.170295397689614</v>
      </c>
    </row>
    <row r="113" spans="1:14" x14ac:dyDescent="0.25">
      <c r="A113" s="96" t="s">
        <v>154</v>
      </c>
      <c r="B113" s="98">
        <v>0.113815</v>
      </c>
      <c r="C113" s="98">
        <v>4.537426</v>
      </c>
      <c r="D113" s="98">
        <v>9.1132880000000007</v>
      </c>
      <c r="E113" s="98">
        <v>12.516704000000001</v>
      </c>
      <c r="F113" s="98">
        <v>9.3911029999999993</v>
      </c>
      <c r="G113" s="98">
        <v>5.2652099999999997</v>
      </c>
      <c r="H113" s="98">
        <v>8.0111190000000008</v>
      </c>
      <c r="I113" s="98">
        <v>13.014727000000001</v>
      </c>
      <c r="J113" s="99">
        <v>109</v>
      </c>
      <c r="K113" s="99">
        <v>125</v>
      </c>
      <c r="L113" s="100">
        <f t="shared" si="4"/>
        <v>3.0077944391172012E-3</v>
      </c>
      <c r="M113" s="100">
        <f t="shared" si="5"/>
        <v>99.721965665677303</v>
      </c>
      <c r="N113" s="100">
        <f t="shared" si="6"/>
        <v>3886.6678381584152</v>
      </c>
    </row>
    <row r="114" spans="1:14" x14ac:dyDescent="0.25">
      <c r="A114" s="96" t="s">
        <v>1039</v>
      </c>
      <c r="B114" s="98">
        <v>1.00379</v>
      </c>
      <c r="C114" s="98">
        <v>0.81588400000000005</v>
      </c>
      <c r="D114" s="98">
        <v>8.9709700000000012</v>
      </c>
      <c r="E114" s="98">
        <v>16.03679</v>
      </c>
      <c r="F114" s="98">
        <v>26.163795</v>
      </c>
      <c r="G114" s="98">
        <v>10.742615000000001</v>
      </c>
      <c r="H114" s="98">
        <v>10.894157999999999</v>
      </c>
      <c r="I114" s="98">
        <v>28.130776999999998</v>
      </c>
      <c r="J114" s="99">
        <v>110</v>
      </c>
      <c r="K114" s="99">
        <v>120</v>
      </c>
      <c r="L114" s="100">
        <f t="shared" si="4"/>
        <v>2.9608231057207056E-3</v>
      </c>
      <c r="M114" s="100">
        <f t="shared" si="5"/>
        <v>99.724926488783026</v>
      </c>
      <c r="N114" s="100">
        <f t="shared" si="6"/>
        <v>-18.719652516960711</v>
      </c>
    </row>
    <row r="115" spans="1:14" x14ac:dyDescent="0.25">
      <c r="A115" s="96" t="s">
        <v>213</v>
      </c>
      <c r="B115" s="98">
        <v>0.28987499999999999</v>
      </c>
      <c r="C115" s="98">
        <v>6.5347150000000003</v>
      </c>
      <c r="D115" s="98">
        <v>8.6580139999999997</v>
      </c>
      <c r="E115" s="98">
        <v>24.157012000000002</v>
      </c>
      <c r="F115" s="98">
        <v>20.216024000000001</v>
      </c>
      <c r="G115" s="98">
        <v>71.034954999999997</v>
      </c>
      <c r="H115" s="98">
        <v>26.547329000000001</v>
      </c>
      <c r="I115" s="98">
        <v>15.741495</v>
      </c>
      <c r="J115" s="99">
        <v>111</v>
      </c>
      <c r="K115" s="99">
        <v>112</v>
      </c>
      <c r="L115" s="100">
        <f t="shared" si="4"/>
        <v>2.8575335666994033E-3</v>
      </c>
      <c r="M115" s="100">
        <f t="shared" si="5"/>
        <v>99.727784022349724</v>
      </c>
      <c r="N115" s="100">
        <f t="shared" si="6"/>
        <v>2154.3216903837861</v>
      </c>
    </row>
    <row r="116" spans="1:14" x14ac:dyDescent="0.25">
      <c r="A116" s="96" t="s">
        <v>22</v>
      </c>
      <c r="B116" s="98">
        <v>3.068921</v>
      </c>
      <c r="C116" s="98">
        <v>1.607456</v>
      </c>
      <c r="D116" s="98">
        <v>7.5904579999999999</v>
      </c>
      <c r="E116" s="98">
        <v>45.85286</v>
      </c>
      <c r="F116" s="98">
        <v>15.849686</v>
      </c>
      <c r="G116" s="98">
        <v>35.608567999999998</v>
      </c>
      <c r="H116" s="98">
        <v>1.702088</v>
      </c>
      <c r="I116" s="98">
        <v>23.016831</v>
      </c>
      <c r="J116" s="99">
        <v>112</v>
      </c>
      <c r="K116" s="99">
        <v>102</v>
      </c>
      <c r="L116" s="100">
        <f t="shared" si="4"/>
        <v>2.5051921285438E-3</v>
      </c>
      <c r="M116" s="100">
        <f t="shared" si="5"/>
        <v>99.730289214478262</v>
      </c>
      <c r="N116" s="100">
        <f t="shared" si="6"/>
        <v>-47.621460441634042</v>
      </c>
    </row>
    <row r="117" spans="1:14" x14ac:dyDescent="0.25">
      <c r="A117" s="96" t="s">
        <v>103</v>
      </c>
      <c r="B117" s="98">
        <v>0.88594300000000004</v>
      </c>
      <c r="C117" s="98">
        <v>5.3707549999999999</v>
      </c>
      <c r="D117" s="98">
        <v>6.7811779999999997</v>
      </c>
      <c r="E117" s="98">
        <v>12.822725999999999</v>
      </c>
      <c r="F117" s="98">
        <v>3.991587</v>
      </c>
      <c r="G117" s="98">
        <v>2.8069419999999998</v>
      </c>
      <c r="H117" s="98">
        <v>565.05963199999997</v>
      </c>
      <c r="I117" s="98">
        <v>2519.0363499999999</v>
      </c>
      <c r="J117" s="99">
        <v>113</v>
      </c>
      <c r="K117" s="99">
        <v>124</v>
      </c>
      <c r="L117" s="100">
        <f t="shared" si="4"/>
        <v>2.2380933730025763E-3</v>
      </c>
      <c r="M117" s="100">
        <f t="shared" si="5"/>
        <v>99.732527307851271</v>
      </c>
      <c r="N117" s="100">
        <f t="shared" si="6"/>
        <v>506.21902311999747</v>
      </c>
    </row>
    <row r="118" spans="1:14" x14ac:dyDescent="0.25">
      <c r="A118" s="96" t="s">
        <v>111</v>
      </c>
      <c r="B118" s="98">
        <v>1.16656</v>
      </c>
      <c r="C118" s="98">
        <v>0.87472399999999995</v>
      </c>
      <c r="D118" s="98">
        <v>5.8346349999999996</v>
      </c>
      <c r="E118" s="98">
        <v>20.192347999999999</v>
      </c>
      <c r="F118" s="98">
        <v>15.247901000000001</v>
      </c>
      <c r="G118" s="98">
        <v>14.078363</v>
      </c>
      <c r="H118" s="98">
        <v>12.041739</v>
      </c>
      <c r="I118" s="98">
        <v>30.792289</v>
      </c>
      <c r="J118" s="99">
        <v>114</v>
      </c>
      <c r="K118" s="99">
        <v>117</v>
      </c>
      <c r="L118" s="100">
        <f t="shared" si="4"/>
        <v>1.9256916611522196E-3</v>
      </c>
      <c r="M118" s="100">
        <f t="shared" si="5"/>
        <v>99.734452999512428</v>
      </c>
      <c r="N118" s="100">
        <f t="shared" si="6"/>
        <v>-25.016801536140456</v>
      </c>
    </row>
    <row r="119" spans="1:14" x14ac:dyDescent="0.25">
      <c r="A119" s="96" t="s">
        <v>1044</v>
      </c>
      <c r="B119" s="98">
        <v>2.737768</v>
      </c>
      <c r="C119" s="98">
        <v>3.1005060000000002</v>
      </c>
      <c r="D119" s="98">
        <v>5.5790490000000004</v>
      </c>
      <c r="E119" s="98">
        <v>17.534859000000001</v>
      </c>
      <c r="F119" s="98">
        <v>13.267402000000001</v>
      </c>
      <c r="G119" s="98">
        <v>10.388908000000001</v>
      </c>
      <c r="H119" s="98">
        <v>10.734306999999999</v>
      </c>
      <c r="I119" s="98">
        <v>12.634669000000001</v>
      </c>
      <c r="J119" s="99">
        <v>115</v>
      </c>
      <c r="K119" s="99">
        <v>119</v>
      </c>
      <c r="L119" s="100">
        <f t="shared" si="4"/>
        <v>1.8413367993815604E-3</v>
      </c>
      <c r="M119" s="100">
        <f t="shared" si="5"/>
        <v>99.736294336311815</v>
      </c>
      <c r="N119" s="100">
        <f t="shared" si="6"/>
        <v>13.249406085541224</v>
      </c>
    </row>
    <row r="120" spans="1:14" x14ac:dyDescent="0.25">
      <c r="A120" s="96" t="s">
        <v>217</v>
      </c>
      <c r="B120" s="98">
        <v>1.0026999999999999E-2</v>
      </c>
      <c r="C120" s="98">
        <v>2.8155489999999999</v>
      </c>
      <c r="D120" s="98">
        <v>4.9907590000000006</v>
      </c>
      <c r="E120" s="98">
        <v>1.7039599999999999</v>
      </c>
      <c r="F120" s="98">
        <v>2.216663</v>
      </c>
      <c r="G120" s="98">
        <v>1.4668840000000001</v>
      </c>
      <c r="H120" s="98">
        <v>14.182304999999999</v>
      </c>
      <c r="I120" s="98">
        <v>2.6755469999999999</v>
      </c>
      <c r="J120" s="99">
        <v>116</v>
      </c>
      <c r="K120" s="99">
        <v>161</v>
      </c>
      <c r="L120" s="100">
        <f t="shared" si="4"/>
        <v>1.6471746714439533E-3</v>
      </c>
      <c r="M120" s="100">
        <f t="shared" si="5"/>
        <v>99.737941510983262</v>
      </c>
      <c r="N120" s="100">
        <f t="shared" si="6"/>
        <v>27979.674877829861</v>
      </c>
    </row>
    <row r="121" spans="1:14" x14ac:dyDescent="0.25">
      <c r="A121" s="96" t="s">
        <v>90</v>
      </c>
      <c r="B121" s="98">
        <v>2.2509709999999998</v>
      </c>
      <c r="C121" s="98">
        <v>2.1275879999999998</v>
      </c>
      <c r="D121" s="98">
        <v>4.7138410000000004</v>
      </c>
      <c r="E121" s="98">
        <v>29.171728000000002</v>
      </c>
      <c r="F121" s="98">
        <v>16.380018</v>
      </c>
      <c r="G121" s="98">
        <v>12.140371999999999</v>
      </c>
      <c r="H121" s="98">
        <v>9.4734820000000006</v>
      </c>
      <c r="I121" s="98">
        <v>7.1573140000000004</v>
      </c>
      <c r="J121" s="99">
        <v>117</v>
      </c>
      <c r="K121" s="99">
        <v>110</v>
      </c>
      <c r="L121" s="100">
        <f t="shared" si="4"/>
        <v>1.5557792913691157E-3</v>
      </c>
      <c r="M121" s="100">
        <f t="shared" si="5"/>
        <v>99.739497290274628</v>
      </c>
      <c r="N121" s="100">
        <f t="shared" si="6"/>
        <v>-5.4813233933267034</v>
      </c>
    </row>
    <row r="122" spans="1:14" x14ac:dyDescent="0.25">
      <c r="A122" s="96" t="s">
        <v>115</v>
      </c>
      <c r="B122" s="98">
        <v>1.6100000000000001E-3</v>
      </c>
      <c r="C122" s="98">
        <v>0.22955500000000001</v>
      </c>
      <c r="D122" s="98">
        <v>4.480308</v>
      </c>
      <c r="E122" s="98">
        <v>2.254772</v>
      </c>
      <c r="F122" s="98">
        <v>6.110754</v>
      </c>
      <c r="G122" s="98">
        <v>1.8519570000000001</v>
      </c>
      <c r="H122" s="98">
        <v>1.6706129999999999</v>
      </c>
      <c r="I122" s="98">
        <v>1.9645889999999999</v>
      </c>
      <c r="J122" s="99">
        <v>118</v>
      </c>
      <c r="K122" s="99">
        <v>157</v>
      </c>
      <c r="L122" s="100">
        <f t="shared" si="4"/>
        <v>1.4787029102923455E-3</v>
      </c>
      <c r="M122" s="100">
        <f t="shared" si="5"/>
        <v>99.740975993184918</v>
      </c>
      <c r="N122" s="100">
        <f t="shared" si="6"/>
        <v>14158.074534161491</v>
      </c>
    </row>
    <row r="123" spans="1:14" x14ac:dyDescent="0.25">
      <c r="A123" s="96" t="s">
        <v>57</v>
      </c>
      <c r="B123" s="98">
        <v>0.394152</v>
      </c>
      <c r="C123" s="98">
        <v>8.6207000000000006E-2</v>
      </c>
      <c r="D123" s="98">
        <v>4.4179180000000002</v>
      </c>
      <c r="E123" s="98">
        <v>4.1805089999999998</v>
      </c>
      <c r="F123" s="98">
        <v>3.0953499999999998</v>
      </c>
      <c r="G123" s="98">
        <v>10.57841</v>
      </c>
      <c r="H123" s="98">
        <v>9.9633970000000005</v>
      </c>
      <c r="I123" s="98">
        <v>6.6353119999999999</v>
      </c>
      <c r="J123" s="99">
        <v>119</v>
      </c>
      <c r="K123" s="99">
        <v>148</v>
      </c>
      <c r="L123" s="100">
        <f t="shared" si="4"/>
        <v>1.4581114075266563E-3</v>
      </c>
      <c r="M123" s="100">
        <f t="shared" si="5"/>
        <v>99.742434104592448</v>
      </c>
      <c r="N123" s="100">
        <f t="shared" si="6"/>
        <v>-78.128488501897749</v>
      </c>
    </row>
    <row r="124" spans="1:14" x14ac:dyDescent="0.25">
      <c r="A124" s="96" t="s">
        <v>130</v>
      </c>
      <c r="B124" s="98">
        <v>0</v>
      </c>
      <c r="C124" s="98">
        <v>3.2099000000000003E-2</v>
      </c>
      <c r="D124" s="98">
        <v>4.373556999999999</v>
      </c>
      <c r="E124" s="98">
        <v>4.0460000000000003E-2</v>
      </c>
      <c r="F124" s="98">
        <v>0.38832</v>
      </c>
      <c r="G124" s="98">
        <v>980.160573</v>
      </c>
      <c r="H124" s="98">
        <v>1555.4137390000001</v>
      </c>
      <c r="I124" s="98">
        <v>26.408038000000001</v>
      </c>
      <c r="J124" s="99">
        <v>120</v>
      </c>
      <c r="K124" s="99">
        <v>209</v>
      </c>
      <c r="L124" s="100">
        <f t="shared" si="4"/>
        <v>1.4434702846834321E-3</v>
      </c>
      <c r="M124" s="100">
        <f t="shared" si="5"/>
        <v>99.743877574877132</v>
      </c>
      <c r="N124" s="100">
        <v>100</v>
      </c>
    </row>
    <row r="125" spans="1:14" x14ac:dyDescent="0.25">
      <c r="A125" s="96" t="s">
        <v>1035</v>
      </c>
      <c r="B125" s="98">
        <v>12.974545000000001</v>
      </c>
      <c r="C125" s="98">
        <v>0.68385399999999996</v>
      </c>
      <c r="D125" s="98">
        <v>4.2515390000000002</v>
      </c>
      <c r="E125" s="98">
        <v>50.266306</v>
      </c>
      <c r="F125" s="98">
        <v>3.8803869999999998</v>
      </c>
      <c r="G125" s="98">
        <v>36.081890999999999</v>
      </c>
      <c r="H125" s="98">
        <v>11.933661000000001</v>
      </c>
      <c r="I125" s="98">
        <v>12.735567</v>
      </c>
      <c r="J125" s="99">
        <v>121</v>
      </c>
      <c r="K125" s="99">
        <v>101</v>
      </c>
      <c r="L125" s="100">
        <f t="shared" si="4"/>
        <v>1.4031988632302529E-3</v>
      </c>
      <c r="M125" s="100">
        <f t="shared" si="5"/>
        <v>99.745280773740362</v>
      </c>
      <c r="N125" s="100">
        <f>(C125-B125)/B125*100</f>
        <v>-94.72926410906895</v>
      </c>
    </row>
    <row r="126" spans="1:14" x14ac:dyDescent="0.25">
      <c r="A126" s="96" t="s">
        <v>151</v>
      </c>
      <c r="B126" s="98">
        <v>0.29750399999999999</v>
      </c>
      <c r="C126" s="98">
        <v>3.054049</v>
      </c>
      <c r="D126" s="98">
        <v>4.1096590000000006</v>
      </c>
      <c r="E126" s="98">
        <v>31.678129999999999</v>
      </c>
      <c r="F126" s="98">
        <v>3.9853299999999998</v>
      </c>
      <c r="G126" s="98">
        <v>3.8303850000000002</v>
      </c>
      <c r="H126" s="98">
        <v>1.5726910000000001</v>
      </c>
      <c r="I126" s="98">
        <v>14.64302</v>
      </c>
      <c r="J126" s="99">
        <v>122</v>
      </c>
      <c r="K126" s="99">
        <v>108</v>
      </c>
      <c r="L126" s="100">
        <f t="shared" si="4"/>
        <v>1.3563720895101701E-3</v>
      </c>
      <c r="M126" s="100">
        <f t="shared" si="5"/>
        <v>99.746637145829865</v>
      </c>
      <c r="N126" s="100">
        <f>(C126-B126)/B126*100</f>
        <v>926.55728998601705</v>
      </c>
    </row>
    <row r="127" spans="1:14" x14ac:dyDescent="0.25">
      <c r="A127" s="96" t="s">
        <v>45</v>
      </c>
      <c r="B127" s="98">
        <v>0</v>
      </c>
      <c r="C127" s="98">
        <v>0.84540800000000005</v>
      </c>
      <c r="D127" s="98">
        <v>4.0409660000000001</v>
      </c>
      <c r="E127" s="98">
        <v>10.750263</v>
      </c>
      <c r="F127" s="98">
        <v>13.88471</v>
      </c>
      <c r="G127" s="98">
        <v>1.1358740000000001</v>
      </c>
      <c r="H127" s="98">
        <v>3.9572500000000002</v>
      </c>
      <c r="I127" s="98">
        <v>0.55200499999999997</v>
      </c>
      <c r="J127" s="99">
        <v>123</v>
      </c>
      <c r="K127" s="99">
        <v>129</v>
      </c>
      <c r="L127" s="100">
        <f t="shared" si="4"/>
        <v>1.3337003135928196E-3</v>
      </c>
      <c r="M127" s="100">
        <f t="shared" si="5"/>
        <v>99.74797084614346</v>
      </c>
      <c r="N127" s="100">
        <v>100</v>
      </c>
    </row>
    <row r="128" spans="1:14" x14ac:dyDescent="0.25">
      <c r="A128" s="96" t="s">
        <v>77</v>
      </c>
      <c r="B128" s="98">
        <v>8.1917000000000004E-2</v>
      </c>
      <c r="C128" s="98">
        <v>1.41523</v>
      </c>
      <c r="D128" s="98">
        <v>3.8272770000000005</v>
      </c>
      <c r="E128" s="98">
        <v>15.073739</v>
      </c>
      <c r="F128" s="98">
        <v>8.1448049999999999</v>
      </c>
      <c r="G128" s="98">
        <v>32.787996</v>
      </c>
      <c r="H128" s="98">
        <v>6.1016009999999996</v>
      </c>
      <c r="I128" s="98">
        <v>12.654451</v>
      </c>
      <c r="J128" s="99">
        <v>124</v>
      </c>
      <c r="K128" s="99">
        <v>121</v>
      </c>
      <c r="L128" s="100">
        <f t="shared" si="4"/>
        <v>1.2631733439743334E-3</v>
      </c>
      <c r="M128" s="100">
        <f t="shared" si="5"/>
        <v>99.749234019487432</v>
      </c>
      <c r="N128" s="100">
        <f t="shared" ref="N128:N146" si="7">(C128-B128)/B128*100</f>
        <v>1627.6389516217635</v>
      </c>
    </row>
    <row r="129" spans="1:14" x14ac:dyDescent="0.25">
      <c r="A129" s="96" t="s">
        <v>137</v>
      </c>
      <c r="B129" s="98">
        <v>2.2747E-2</v>
      </c>
      <c r="C129" s="98">
        <v>2.579726</v>
      </c>
      <c r="D129" s="98">
        <v>3.5358999999999998</v>
      </c>
      <c r="E129" s="98">
        <v>18.316718999999999</v>
      </c>
      <c r="F129" s="98">
        <v>10.758366000000001</v>
      </c>
      <c r="G129" s="98">
        <v>11.872211999999999</v>
      </c>
      <c r="H129" s="98">
        <v>1584.207353</v>
      </c>
      <c r="I129" s="98">
        <v>175.472745</v>
      </c>
      <c r="J129" s="99">
        <v>125</v>
      </c>
      <c r="K129" s="99">
        <v>118</v>
      </c>
      <c r="L129" s="100">
        <f t="shared" si="4"/>
        <v>1.1670058443532685E-3</v>
      </c>
      <c r="M129" s="100">
        <f t="shared" si="5"/>
        <v>99.750401025331783</v>
      </c>
      <c r="N129" s="100">
        <f t="shared" si="7"/>
        <v>11240.950455005055</v>
      </c>
    </row>
    <row r="130" spans="1:14" x14ac:dyDescent="0.25">
      <c r="A130" s="96" t="s">
        <v>125</v>
      </c>
      <c r="B130" s="98">
        <v>1.096821</v>
      </c>
      <c r="C130" s="98">
        <v>1.2425619999999999</v>
      </c>
      <c r="D130" s="98">
        <v>3.34395</v>
      </c>
      <c r="E130" s="98">
        <v>4.7854510000000001</v>
      </c>
      <c r="F130" s="98">
        <v>1.1690719999999999</v>
      </c>
      <c r="G130" s="98">
        <v>2.5811250000000001</v>
      </c>
      <c r="H130" s="98">
        <v>0.96160900000000005</v>
      </c>
      <c r="I130" s="98">
        <v>0.94006699999999999</v>
      </c>
      <c r="J130" s="99">
        <v>126</v>
      </c>
      <c r="K130" s="99">
        <v>145</v>
      </c>
      <c r="L130" s="100">
        <f t="shared" si="4"/>
        <v>1.1036537213227502E-3</v>
      </c>
      <c r="M130" s="100">
        <f t="shared" si="5"/>
        <v>99.751504679053099</v>
      </c>
      <c r="N130" s="100">
        <f t="shared" si="7"/>
        <v>13.287582932857767</v>
      </c>
    </row>
    <row r="131" spans="1:14" x14ac:dyDescent="0.25">
      <c r="A131" s="96" t="s">
        <v>225</v>
      </c>
      <c r="B131" s="98">
        <v>0.48408899999999999</v>
      </c>
      <c r="C131" s="98">
        <v>0.56648900000000002</v>
      </c>
      <c r="D131" s="98">
        <v>3.2102440000000003</v>
      </c>
      <c r="E131" s="98">
        <v>2.723115</v>
      </c>
      <c r="F131" s="98">
        <v>4.1937980000000001</v>
      </c>
      <c r="G131" s="98">
        <v>2.0183559999999998</v>
      </c>
      <c r="H131" s="98">
        <v>2.5428959999999998</v>
      </c>
      <c r="I131" s="98">
        <v>4.9110909999999999</v>
      </c>
      <c r="J131" s="99">
        <v>127</v>
      </c>
      <c r="K131" s="99">
        <v>153</v>
      </c>
      <c r="L131" s="100">
        <f t="shared" si="4"/>
        <v>1.0595247348058529E-3</v>
      </c>
      <c r="M131" s="100">
        <f t="shared" si="5"/>
        <v>99.752564203787898</v>
      </c>
      <c r="N131" s="100">
        <f t="shared" si="7"/>
        <v>17.021663371818001</v>
      </c>
    </row>
    <row r="132" spans="1:14" x14ac:dyDescent="0.25">
      <c r="A132" s="96" t="s">
        <v>220</v>
      </c>
      <c r="B132" s="98">
        <v>1.2581070000000001</v>
      </c>
      <c r="C132" s="98">
        <v>0.88882000000000005</v>
      </c>
      <c r="D132" s="98">
        <v>2.7806869999999999</v>
      </c>
      <c r="E132" s="98">
        <v>7.7088859999999997</v>
      </c>
      <c r="F132" s="98">
        <v>7.6891059999999998</v>
      </c>
      <c r="G132" s="98">
        <v>7.9789519999999996</v>
      </c>
      <c r="H132" s="98">
        <v>6.6337169999999999</v>
      </c>
      <c r="I132" s="98">
        <v>4.3099590000000001</v>
      </c>
      <c r="J132" s="99">
        <v>128</v>
      </c>
      <c r="K132" s="99">
        <v>135</v>
      </c>
      <c r="L132" s="100">
        <f t="shared" si="4"/>
        <v>9.1775162768097443E-4</v>
      </c>
      <c r="M132" s="100">
        <f t="shared" si="5"/>
        <v>99.75348195541558</v>
      </c>
      <c r="N132" s="100">
        <f t="shared" si="7"/>
        <v>-29.352590836868409</v>
      </c>
    </row>
    <row r="133" spans="1:14" x14ac:dyDescent="0.25">
      <c r="A133" s="96" t="s">
        <v>30</v>
      </c>
      <c r="B133" s="98">
        <v>1.8266169999999999</v>
      </c>
      <c r="C133" s="98">
        <v>0.12009300000000001</v>
      </c>
      <c r="D133" s="98">
        <v>2.7525620000000002</v>
      </c>
      <c r="E133" s="98">
        <v>8.8009079999999997</v>
      </c>
      <c r="F133" s="98">
        <v>8.1159119999999998</v>
      </c>
      <c r="G133" s="98">
        <v>7.0564499999999999</v>
      </c>
      <c r="H133" s="98">
        <v>6.0961239999999997</v>
      </c>
      <c r="I133" s="98">
        <v>9.3603500000000004</v>
      </c>
      <c r="J133" s="99">
        <v>129</v>
      </c>
      <c r="K133" s="99">
        <v>133</v>
      </c>
      <c r="L133" s="100">
        <f t="shared" ref="L133:L196" si="8">D133/$D$233*100</f>
        <v>9.0846911421271022E-4</v>
      </c>
      <c r="M133" s="100">
        <f t="shared" si="5"/>
        <v>99.754390424529788</v>
      </c>
      <c r="N133" s="100">
        <f t="shared" si="7"/>
        <v>-93.425386931141006</v>
      </c>
    </row>
    <row r="134" spans="1:14" x14ac:dyDescent="0.25">
      <c r="A134" s="96" t="s">
        <v>17</v>
      </c>
      <c r="B134" s="98">
        <v>9.2900000000000003E-4</v>
      </c>
      <c r="C134" s="98">
        <v>7.7819999999999999E-3</v>
      </c>
      <c r="D134" s="98">
        <v>2.4461020000000002</v>
      </c>
      <c r="E134" s="98">
        <v>5.6370209999999998</v>
      </c>
      <c r="F134" s="98">
        <v>9.8182729999999996</v>
      </c>
      <c r="G134" s="98">
        <v>12.373721</v>
      </c>
      <c r="H134" s="98">
        <v>24.543590999999999</v>
      </c>
      <c r="I134" s="98">
        <v>13.761243</v>
      </c>
      <c r="J134" s="99">
        <v>130</v>
      </c>
      <c r="K134" s="99">
        <v>141</v>
      </c>
      <c r="L134" s="100">
        <f t="shared" si="8"/>
        <v>8.0732354701326951E-4</v>
      </c>
      <c r="M134" s="100">
        <f t="shared" si="5"/>
        <v>99.755197748076796</v>
      </c>
      <c r="N134" s="100">
        <f t="shared" si="7"/>
        <v>737.67491926803018</v>
      </c>
    </row>
    <row r="135" spans="1:14" x14ac:dyDescent="0.25">
      <c r="A135" s="96" t="s">
        <v>1047</v>
      </c>
      <c r="B135" s="98">
        <v>5.6143999999999999E-2</v>
      </c>
      <c r="C135" s="98">
        <v>0.200212</v>
      </c>
      <c r="D135" s="98">
        <v>2.431791</v>
      </c>
      <c r="E135" s="98">
        <v>2.109674</v>
      </c>
      <c r="F135" s="98">
        <v>2.082999</v>
      </c>
      <c r="G135" s="98">
        <v>1.2051769999999999</v>
      </c>
      <c r="H135" s="98">
        <v>2.880118</v>
      </c>
      <c r="I135" s="98">
        <v>12.536396999999999</v>
      </c>
      <c r="J135" s="99">
        <v>131</v>
      </c>
      <c r="K135" s="99">
        <v>159</v>
      </c>
      <c r="L135" s="100">
        <f t="shared" si="8"/>
        <v>8.0260027411569314E-4</v>
      </c>
      <c r="M135" s="100">
        <f t="shared" ref="M135:M198" si="9">M134+L135</f>
        <v>99.756000348350909</v>
      </c>
      <c r="N135" s="100">
        <f t="shared" si="7"/>
        <v>256.6044457110288</v>
      </c>
    </row>
    <row r="136" spans="1:14" x14ac:dyDescent="0.25">
      <c r="A136" s="96" t="s">
        <v>1049</v>
      </c>
      <c r="B136" s="98">
        <v>0.48341000000000001</v>
      </c>
      <c r="C136" s="98">
        <v>0.479541</v>
      </c>
      <c r="D136" s="98">
        <v>2.3467070000000003</v>
      </c>
      <c r="E136" s="98">
        <v>5.818943</v>
      </c>
      <c r="F136" s="98">
        <v>7.5457520000000002</v>
      </c>
      <c r="G136" s="98">
        <v>3.3283619999999998</v>
      </c>
      <c r="H136" s="98">
        <v>4.8200859999999999</v>
      </c>
      <c r="I136" s="98">
        <v>3.6627700000000001</v>
      </c>
      <c r="J136" s="99">
        <v>132</v>
      </c>
      <c r="K136" s="99">
        <v>140</v>
      </c>
      <c r="L136" s="100">
        <f t="shared" si="8"/>
        <v>7.745187318602693E-4</v>
      </c>
      <c r="M136" s="100">
        <f t="shared" si="9"/>
        <v>99.756774867082768</v>
      </c>
      <c r="N136" s="100">
        <f t="shared" si="7"/>
        <v>-0.80035580563083342</v>
      </c>
    </row>
    <row r="137" spans="1:14" x14ac:dyDescent="0.25">
      <c r="A137" s="96" t="s">
        <v>50</v>
      </c>
      <c r="B137" s="98">
        <v>4.0446999999999997E-2</v>
      </c>
      <c r="C137" s="98">
        <v>0.390598</v>
      </c>
      <c r="D137" s="98">
        <v>2.2103359999999999</v>
      </c>
      <c r="E137" s="98">
        <v>3.854295</v>
      </c>
      <c r="F137" s="98">
        <v>3.635427</v>
      </c>
      <c r="G137" s="98">
        <v>1.666846</v>
      </c>
      <c r="H137" s="98">
        <v>1.627251</v>
      </c>
      <c r="I137" s="98">
        <v>0.93128900000000003</v>
      </c>
      <c r="J137" s="99">
        <v>133</v>
      </c>
      <c r="K137" s="99">
        <v>150</v>
      </c>
      <c r="L137" s="100">
        <f t="shared" si="8"/>
        <v>7.2951017562273429E-4</v>
      </c>
      <c r="M137" s="100">
        <f t="shared" si="9"/>
        <v>99.757504377258385</v>
      </c>
      <c r="N137" s="100">
        <f t="shared" si="7"/>
        <v>865.70326600242299</v>
      </c>
    </row>
    <row r="138" spans="1:14" x14ac:dyDescent="0.25">
      <c r="A138" s="96" t="s">
        <v>91</v>
      </c>
      <c r="B138" s="98">
        <v>2.7996E-2</v>
      </c>
      <c r="C138" s="98">
        <v>0.325656</v>
      </c>
      <c r="D138" s="98">
        <v>2.1909930000000002</v>
      </c>
      <c r="E138" s="98">
        <v>2.8189510000000002</v>
      </c>
      <c r="F138" s="98">
        <v>2.4621520000000001</v>
      </c>
      <c r="G138" s="98">
        <v>1.7352460000000001</v>
      </c>
      <c r="H138" s="98">
        <v>3.9563730000000001</v>
      </c>
      <c r="I138" s="98">
        <v>1.1367689999999999</v>
      </c>
      <c r="J138" s="99">
        <v>134</v>
      </c>
      <c r="K138" s="99">
        <v>151</v>
      </c>
      <c r="L138" s="100">
        <f t="shared" si="8"/>
        <v>7.2312611667103182E-4</v>
      </c>
      <c r="M138" s="100">
        <f t="shared" si="9"/>
        <v>99.758227503375053</v>
      </c>
      <c r="N138" s="100">
        <f t="shared" si="7"/>
        <v>1063.2233176168024</v>
      </c>
    </row>
    <row r="139" spans="1:14" x14ac:dyDescent="0.25">
      <c r="A139" s="96" t="s">
        <v>29</v>
      </c>
      <c r="B139" s="98">
        <v>1.0932999999999999</v>
      </c>
      <c r="C139" s="98">
        <v>0.50751500000000005</v>
      </c>
      <c r="D139" s="98">
        <v>2.1323160000000003</v>
      </c>
      <c r="E139" s="98">
        <v>9.8693220000000004</v>
      </c>
      <c r="F139" s="98">
        <v>22.162600000000001</v>
      </c>
      <c r="G139" s="98">
        <v>29.422277999999999</v>
      </c>
      <c r="H139" s="98">
        <v>46.128759000000002</v>
      </c>
      <c r="I139" s="98">
        <v>76.251863999999998</v>
      </c>
      <c r="J139" s="99">
        <v>135</v>
      </c>
      <c r="K139" s="99">
        <v>131</v>
      </c>
      <c r="L139" s="100">
        <f t="shared" si="8"/>
        <v>7.0376007070561519E-4</v>
      </c>
      <c r="M139" s="100">
        <f t="shared" si="9"/>
        <v>99.75893126344576</v>
      </c>
      <c r="N139" s="100">
        <f t="shared" si="7"/>
        <v>-53.579529863715351</v>
      </c>
    </row>
    <row r="140" spans="1:14" x14ac:dyDescent="0.25">
      <c r="A140" s="96" t="s">
        <v>156</v>
      </c>
      <c r="B140" s="98">
        <v>0.45816400000000002</v>
      </c>
      <c r="C140" s="98">
        <v>0.49712099999999998</v>
      </c>
      <c r="D140" s="98">
        <v>1.856457</v>
      </c>
      <c r="E140" s="98">
        <v>8.9089430000000007</v>
      </c>
      <c r="F140" s="98">
        <v>26.437487000000001</v>
      </c>
      <c r="G140" s="98">
        <v>22.338131000000001</v>
      </c>
      <c r="H140" s="98">
        <v>3.131205</v>
      </c>
      <c r="I140" s="98">
        <v>15.400546</v>
      </c>
      <c r="J140" s="99">
        <v>136</v>
      </c>
      <c r="K140" s="99">
        <v>132</v>
      </c>
      <c r="L140" s="100">
        <f t="shared" si="8"/>
        <v>6.1271420820456913E-4</v>
      </c>
      <c r="M140" s="100">
        <f t="shared" si="9"/>
        <v>99.759543977653962</v>
      </c>
      <c r="N140" s="100">
        <f t="shared" si="7"/>
        <v>8.5028505076784651</v>
      </c>
    </row>
    <row r="141" spans="1:14" x14ac:dyDescent="0.25">
      <c r="A141" s="96" t="s">
        <v>93</v>
      </c>
      <c r="B141" s="98">
        <v>0.90485300000000002</v>
      </c>
      <c r="C141" s="98">
        <v>0.78256800000000004</v>
      </c>
      <c r="D141" s="98">
        <v>1.782216</v>
      </c>
      <c r="E141" s="98">
        <v>12.271796999999999</v>
      </c>
      <c r="F141" s="98">
        <v>5.5734380000000003</v>
      </c>
      <c r="G141" s="98">
        <v>7.6284539999999996</v>
      </c>
      <c r="H141" s="98">
        <v>2.73095</v>
      </c>
      <c r="I141" s="98">
        <v>3.047123</v>
      </c>
      <c r="J141" s="99">
        <v>137</v>
      </c>
      <c r="K141" s="99">
        <v>126</v>
      </c>
      <c r="L141" s="100">
        <f t="shared" si="8"/>
        <v>5.8821134305266131E-4</v>
      </c>
      <c r="M141" s="100">
        <f t="shared" si="9"/>
        <v>99.760132188997019</v>
      </c>
      <c r="N141" s="100">
        <f t="shared" si="7"/>
        <v>-13.5143498446709</v>
      </c>
    </row>
    <row r="142" spans="1:14" x14ac:dyDescent="0.25">
      <c r="A142" s="96" t="s">
        <v>1046</v>
      </c>
      <c r="B142" s="98">
        <v>0.15876799999999999</v>
      </c>
      <c r="C142" s="98">
        <v>0.31809500000000002</v>
      </c>
      <c r="D142" s="98">
        <v>1.5638990000000002</v>
      </c>
      <c r="E142" s="98">
        <v>4.609051</v>
      </c>
      <c r="F142" s="98">
        <v>3.0099070000000001</v>
      </c>
      <c r="G142" s="98">
        <v>0.70134399999999997</v>
      </c>
      <c r="H142" s="98">
        <v>1.415316</v>
      </c>
      <c r="I142" s="98">
        <v>0.35339199999999998</v>
      </c>
      <c r="J142" s="99">
        <v>138</v>
      </c>
      <c r="K142" s="99">
        <v>146</v>
      </c>
      <c r="L142" s="100">
        <f t="shared" si="8"/>
        <v>5.1615692552906824E-4</v>
      </c>
      <c r="M142" s="100">
        <f t="shared" si="9"/>
        <v>99.760648345922547</v>
      </c>
      <c r="N142" s="100">
        <f t="shared" si="7"/>
        <v>100.35208606268267</v>
      </c>
    </row>
    <row r="143" spans="1:14" x14ac:dyDescent="0.25">
      <c r="A143" s="96" t="s">
        <v>108</v>
      </c>
      <c r="B143" s="98">
        <v>96.282919000000007</v>
      </c>
      <c r="C143" s="98">
        <v>0</v>
      </c>
      <c r="D143" s="98">
        <v>1.532043</v>
      </c>
      <c r="E143" s="98">
        <v>722.95131800000001</v>
      </c>
      <c r="F143" s="98">
        <v>1150.4708900000001</v>
      </c>
      <c r="G143" s="98">
        <v>1084.202141</v>
      </c>
      <c r="H143" s="98">
        <v>885.33994199999995</v>
      </c>
      <c r="I143" s="98">
        <v>1368.442955</v>
      </c>
      <c r="J143" s="99">
        <v>139</v>
      </c>
      <c r="K143" s="99">
        <v>60</v>
      </c>
      <c r="L143" s="100">
        <f t="shared" si="8"/>
        <v>5.0564301445191174E-4</v>
      </c>
      <c r="M143" s="100">
        <f t="shared" si="9"/>
        <v>99.761153988936996</v>
      </c>
      <c r="N143" s="100">
        <f t="shared" si="7"/>
        <v>-100</v>
      </c>
    </row>
    <row r="144" spans="1:14" x14ac:dyDescent="0.25">
      <c r="A144" s="96" t="s">
        <v>224</v>
      </c>
      <c r="B144" s="98">
        <v>5.7186579999999996</v>
      </c>
      <c r="C144" s="98">
        <v>0.545709</v>
      </c>
      <c r="D144" s="98">
        <v>1.5116160000000001</v>
      </c>
      <c r="E144" s="98">
        <v>44.601602</v>
      </c>
      <c r="F144" s="98">
        <v>8.704637</v>
      </c>
      <c r="G144" s="98">
        <v>9.0369580000000003</v>
      </c>
      <c r="H144" s="98">
        <v>6.7521969999999998</v>
      </c>
      <c r="I144" s="98">
        <v>13.222885</v>
      </c>
      <c r="J144" s="99">
        <v>140</v>
      </c>
      <c r="K144" s="99">
        <v>103</v>
      </c>
      <c r="L144" s="100">
        <f t="shared" si="8"/>
        <v>4.9890118680333457E-4</v>
      </c>
      <c r="M144" s="100">
        <f t="shared" si="9"/>
        <v>99.761652890123798</v>
      </c>
      <c r="N144" s="100">
        <f t="shared" si="7"/>
        <v>-90.457394024961786</v>
      </c>
    </row>
    <row r="145" spans="1:14" x14ac:dyDescent="0.25">
      <c r="A145" s="96" t="s">
        <v>164</v>
      </c>
      <c r="B145" s="98">
        <v>0.417045</v>
      </c>
      <c r="C145" s="98">
        <v>0.30446699999999999</v>
      </c>
      <c r="D145" s="98">
        <v>1.4386620000000001</v>
      </c>
      <c r="E145" s="98">
        <v>1.8383080000000001</v>
      </c>
      <c r="F145" s="98">
        <v>116.290182</v>
      </c>
      <c r="G145" s="98">
        <v>122.929205</v>
      </c>
      <c r="H145" s="98">
        <v>80.670715999999999</v>
      </c>
      <c r="I145" s="98">
        <v>646.14708299999995</v>
      </c>
      <c r="J145" s="99">
        <v>141</v>
      </c>
      <c r="K145" s="99">
        <v>160</v>
      </c>
      <c r="L145" s="100">
        <f t="shared" si="8"/>
        <v>4.7482308946773447E-4</v>
      </c>
      <c r="M145" s="100">
        <f t="shared" si="9"/>
        <v>99.76212771321326</v>
      </c>
      <c r="N145" s="100">
        <f t="shared" si="7"/>
        <v>-26.994209257993745</v>
      </c>
    </row>
    <row r="146" spans="1:14" x14ac:dyDescent="0.25">
      <c r="A146" s="96" t="s">
        <v>155</v>
      </c>
      <c r="B146" s="98">
        <v>0.58935400000000004</v>
      </c>
      <c r="C146" s="98">
        <v>0.78861400000000004</v>
      </c>
      <c r="D146" s="98">
        <v>1.4374169999999999</v>
      </c>
      <c r="E146" s="98">
        <v>5.8768690000000001</v>
      </c>
      <c r="F146" s="98">
        <v>5.0472739999999998</v>
      </c>
      <c r="G146" s="98">
        <v>7.7884200000000003</v>
      </c>
      <c r="H146" s="98">
        <v>12.367255999999999</v>
      </c>
      <c r="I146" s="98">
        <v>3.773495</v>
      </c>
      <c r="J146" s="99">
        <v>142</v>
      </c>
      <c r="K146" s="99">
        <v>139</v>
      </c>
      <c r="L146" s="100">
        <f t="shared" si="8"/>
        <v>4.7441218353820591E-4</v>
      </c>
      <c r="M146" s="100">
        <f t="shared" si="9"/>
        <v>99.762602125396796</v>
      </c>
      <c r="N146" s="100">
        <f t="shared" si="7"/>
        <v>33.80990033154945</v>
      </c>
    </row>
    <row r="147" spans="1:14" x14ac:dyDescent="0.25">
      <c r="A147" s="96" t="s">
        <v>76</v>
      </c>
      <c r="B147" s="98">
        <v>0</v>
      </c>
      <c r="C147" s="98">
        <v>0.11058800000000001</v>
      </c>
      <c r="D147" s="98">
        <v>1.3022509999999998</v>
      </c>
      <c r="E147" s="98">
        <v>0.65498599999999996</v>
      </c>
      <c r="F147" s="98">
        <v>3.011037</v>
      </c>
      <c r="G147" s="98">
        <v>2.2780939999999998</v>
      </c>
      <c r="H147" s="98">
        <v>1.323623</v>
      </c>
      <c r="I147" s="98">
        <v>1.6413279999999999</v>
      </c>
      <c r="J147" s="99">
        <v>143</v>
      </c>
      <c r="K147" s="99">
        <v>178</v>
      </c>
      <c r="L147" s="100">
        <f t="shared" si="8"/>
        <v>4.298013314332669E-4</v>
      </c>
      <c r="M147" s="100">
        <f t="shared" si="9"/>
        <v>99.763031926728232</v>
      </c>
      <c r="N147" s="100">
        <v>100</v>
      </c>
    </row>
    <row r="148" spans="1:14" x14ac:dyDescent="0.25">
      <c r="A148" s="96" t="s">
        <v>1038</v>
      </c>
      <c r="B148" s="98">
        <v>0</v>
      </c>
      <c r="C148" s="98">
        <v>1.2476</v>
      </c>
      <c r="D148" s="98">
        <v>1.28847</v>
      </c>
      <c r="E148" s="98">
        <v>4.2115410000000004</v>
      </c>
      <c r="F148" s="98">
        <v>4.0630410000000001</v>
      </c>
      <c r="G148" s="98">
        <v>4.5989690000000003</v>
      </c>
      <c r="H148" s="98">
        <v>5.5712419999999998</v>
      </c>
      <c r="I148" s="98">
        <v>1.742739</v>
      </c>
      <c r="J148" s="99">
        <v>144</v>
      </c>
      <c r="K148" s="99">
        <v>147</v>
      </c>
      <c r="L148" s="100">
        <f t="shared" si="8"/>
        <v>4.2525298234504823E-4</v>
      </c>
      <c r="M148" s="100">
        <f t="shared" si="9"/>
        <v>99.763457179710571</v>
      </c>
      <c r="N148" s="100">
        <v>100</v>
      </c>
    </row>
    <row r="149" spans="1:14" x14ac:dyDescent="0.25">
      <c r="A149" s="96" t="s">
        <v>110</v>
      </c>
      <c r="B149" s="98">
        <v>1.0302E-2</v>
      </c>
      <c r="C149" s="98">
        <v>1.0647999999999999E-2</v>
      </c>
      <c r="D149" s="98">
        <v>1.07877</v>
      </c>
      <c r="E149" s="98">
        <v>4.0262830000000003</v>
      </c>
      <c r="F149" s="98">
        <v>2.6532830000000001</v>
      </c>
      <c r="G149" s="98">
        <v>1.491492</v>
      </c>
      <c r="H149" s="98">
        <v>3.4116E-2</v>
      </c>
      <c r="I149" s="98">
        <v>0.152253</v>
      </c>
      <c r="J149" s="99">
        <v>145</v>
      </c>
      <c r="K149" s="99">
        <v>149</v>
      </c>
      <c r="L149" s="100">
        <f t="shared" si="8"/>
        <v>3.5604256192566972E-4</v>
      </c>
      <c r="M149" s="100">
        <f t="shared" si="9"/>
        <v>99.763813222272503</v>
      </c>
      <c r="N149" s="100">
        <f t="shared" ref="N149:N155" si="10">(C149-B149)/B149*100</f>
        <v>3.3585711512327614</v>
      </c>
    </row>
    <row r="150" spans="1:14" x14ac:dyDescent="0.25">
      <c r="A150" s="96" t="s">
        <v>221</v>
      </c>
      <c r="B150" s="98">
        <v>8.8599999999999996E-4</v>
      </c>
      <c r="C150" s="98">
        <v>4.5000000000000003E-5</v>
      </c>
      <c r="D150" s="98">
        <v>1.0592950000000001</v>
      </c>
      <c r="E150" s="98">
        <v>0.33491100000000001</v>
      </c>
      <c r="F150" s="98">
        <v>0.39839599999999997</v>
      </c>
      <c r="G150" s="98">
        <v>4.5502000000000001E-2</v>
      </c>
      <c r="H150" s="98">
        <v>3.3716999999999997E-2</v>
      </c>
      <c r="I150" s="98">
        <v>1.3091809999999999</v>
      </c>
      <c r="J150" s="99">
        <v>146</v>
      </c>
      <c r="K150" s="99">
        <v>184</v>
      </c>
      <c r="L150" s="100">
        <f t="shared" si="8"/>
        <v>3.4961493704408945E-4</v>
      </c>
      <c r="M150" s="100">
        <f t="shared" si="9"/>
        <v>99.764162837209554</v>
      </c>
      <c r="N150" s="100">
        <f t="shared" si="10"/>
        <v>-94.920993227990962</v>
      </c>
    </row>
    <row r="151" spans="1:14" x14ac:dyDescent="0.25">
      <c r="A151" s="96" t="s">
        <v>94</v>
      </c>
      <c r="B151" s="98">
        <v>5.3140000000000001E-3</v>
      </c>
      <c r="C151" s="98">
        <v>0.29125200000000001</v>
      </c>
      <c r="D151" s="98">
        <v>1.0212319999999999</v>
      </c>
      <c r="E151" s="98">
        <v>11.766211999999999</v>
      </c>
      <c r="F151" s="98">
        <v>3.458116</v>
      </c>
      <c r="G151" s="98">
        <v>1.8813770000000001</v>
      </c>
      <c r="H151" s="98">
        <v>7.2073960000000001</v>
      </c>
      <c r="I151" s="98">
        <v>9.8099120000000006</v>
      </c>
      <c r="J151" s="99">
        <v>147</v>
      </c>
      <c r="K151" s="99">
        <v>127</v>
      </c>
      <c r="L151" s="100">
        <f t="shared" si="8"/>
        <v>3.3705243712791005E-4</v>
      </c>
      <c r="M151" s="100">
        <f t="shared" si="9"/>
        <v>99.764499889646686</v>
      </c>
      <c r="N151" s="100">
        <f t="shared" si="10"/>
        <v>5380.8430560782836</v>
      </c>
    </row>
    <row r="152" spans="1:14" x14ac:dyDescent="0.25">
      <c r="A152" s="96" t="s">
        <v>420</v>
      </c>
      <c r="B152" s="98">
        <v>1.7448000000000002E-2</v>
      </c>
      <c r="C152" s="98">
        <v>0.26987100000000003</v>
      </c>
      <c r="D152" s="98">
        <v>0.99114100000000005</v>
      </c>
      <c r="E152" s="98">
        <v>2.6901660000000001</v>
      </c>
      <c r="F152" s="98">
        <v>1.373542</v>
      </c>
      <c r="G152" s="98">
        <v>0.31720799999999999</v>
      </c>
      <c r="H152" s="98">
        <v>0.235902</v>
      </c>
      <c r="I152" s="98">
        <v>1.719E-3</v>
      </c>
      <c r="J152" s="99">
        <v>148</v>
      </c>
      <c r="K152" s="99">
        <v>154</v>
      </c>
      <c r="L152" s="100">
        <f t="shared" si="8"/>
        <v>3.271210553404064E-4</v>
      </c>
      <c r="M152" s="100">
        <f t="shared" si="9"/>
        <v>99.764827010702021</v>
      </c>
      <c r="N152" s="100">
        <f t="shared" si="10"/>
        <v>1446.7159559834936</v>
      </c>
    </row>
    <row r="153" spans="1:14" x14ac:dyDescent="0.25">
      <c r="A153" s="96" t="s">
        <v>75</v>
      </c>
      <c r="B153" s="98">
        <v>1.049024</v>
      </c>
      <c r="C153" s="98">
        <v>7.6811000000000004E-2</v>
      </c>
      <c r="D153" s="98">
        <v>0.90576400000000001</v>
      </c>
      <c r="E153" s="98">
        <v>5.474202</v>
      </c>
      <c r="F153" s="98">
        <v>3.200418</v>
      </c>
      <c r="G153" s="98">
        <v>2.148876</v>
      </c>
      <c r="H153" s="98">
        <v>3.2971509999999999</v>
      </c>
      <c r="I153" s="98">
        <v>1.256273</v>
      </c>
      <c r="J153" s="99">
        <v>149</v>
      </c>
      <c r="K153" s="99">
        <v>142</v>
      </c>
      <c r="L153" s="100">
        <f t="shared" si="8"/>
        <v>2.989428099224509E-4</v>
      </c>
      <c r="M153" s="100">
        <f t="shared" si="9"/>
        <v>99.765125953511941</v>
      </c>
      <c r="N153" s="100">
        <f t="shared" si="10"/>
        <v>-92.677860563723996</v>
      </c>
    </row>
    <row r="154" spans="1:14" x14ac:dyDescent="0.25">
      <c r="A154" s="96" t="s">
        <v>160</v>
      </c>
      <c r="B154" s="98">
        <v>0.102232</v>
      </c>
      <c r="C154" s="98">
        <v>1.6816999999999999E-2</v>
      </c>
      <c r="D154" s="98">
        <v>0.88701799999999997</v>
      </c>
      <c r="E154" s="98">
        <v>2.2899289999999999</v>
      </c>
      <c r="F154" s="98">
        <v>1.949028</v>
      </c>
      <c r="G154" s="98">
        <v>1.8924609999999999</v>
      </c>
      <c r="H154" s="98">
        <v>2.1997499999999999</v>
      </c>
      <c r="I154" s="98">
        <v>31.606859</v>
      </c>
      <c r="J154" s="99">
        <v>150</v>
      </c>
      <c r="K154" s="99">
        <v>156</v>
      </c>
      <c r="L154" s="100">
        <f t="shared" si="8"/>
        <v>2.9275578778996793E-4</v>
      </c>
      <c r="M154" s="100">
        <f t="shared" si="9"/>
        <v>99.765418709299738</v>
      </c>
      <c r="N154" s="100">
        <f t="shared" si="10"/>
        <v>-83.550160419438143</v>
      </c>
    </row>
    <row r="155" spans="1:14" x14ac:dyDescent="0.25">
      <c r="A155" s="96" t="s">
        <v>141</v>
      </c>
      <c r="B155" s="98">
        <v>1.828732</v>
      </c>
      <c r="C155" s="98">
        <v>0.263019</v>
      </c>
      <c r="D155" s="98">
        <v>0.808647</v>
      </c>
      <c r="E155" s="98">
        <v>13.722524</v>
      </c>
      <c r="F155" s="98">
        <v>4.1271899999999997</v>
      </c>
      <c r="G155" s="98">
        <v>1.0562370000000001</v>
      </c>
      <c r="H155" s="98">
        <v>1.0675239999999999</v>
      </c>
      <c r="I155" s="98">
        <v>5.9898600000000002</v>
      </c>
      <c r="J155" s="99">
        <v>151</v>
      </c>
      <c r="K155" s="99">
        <v>122</v>
      </c>
      <c r="L155" s="100">
        <f t="shared" si="8"/>
        <v>2.6688983710476476E-4</v>
      </c>
      <c r="M155" s="100">
        <f t="shared" si="9"/>
        <v>99.765685599136845</v>
      </c>
      <c r="N155" s="100">
        <f t="shared" si="10"/>
        <v>-85.617411408560699</v>
      </c>
    </row>
    <row r="156" spans="1:14" x14ac:dyDescent="0.25">
      <c r="A156" s="96" t="s">
        <v>119</v>
      </c>
      <c r="B156" s="98">
        <v>0</v>
      </c>
      <c r="C156" s="98">
        <v>0.461754</v>
      </c>
      <c r="D156" s="98">
        <v>0.73976299999999995</v>
      </c>
      <c r="E156" s="98">
        <v>6.0279449999999999</v>
      </c>
      <c r="F156" s="98">
        <v>0.86837900000000001</v>
      </c>
      <c r="G156" s="98">
        <v>3.2848000000000002E-2</v>
      </c>
      <c r="H156" s="98">
        <v>0.52848600000000001</v>
      </c>
      <c r="I156" s="98">
        <v>1.6967179999999999</v>
      </c>
      <c r="J156" s="99">
        <v>152</v>
      </c>
      <c r="K156" s="99">
        <v>138</v>
      </c>
      <c r="L156" s="100">
        <f t="shared" si="8"/>
        <v>2.4415502260706099E-4</v>
      </c>
      <c r="M156" s="100">
        <f t="shared" si="9"/>
        <v>99.765929754159458</v>
      </c>
      <c r="N156" s="100">
        <v>100</v>
      </c>
    </row>
    <row r="157" spans="1:14" x14ac:dyDescent="0.25">
      <c r="A157" s="96" t="s">
        <v>1062</v>
      </c>
      <c r="B157" s="98">
        <v>0.175592</v>
      </c>
      <c r="C157" s="98">
        <v>0.17096800000000001</v>
      </c>
      <c r="D157" s="98">
        <v>0.733927</v>
      </c>
      <c r="E157" s="98">
        <v>1.578436</v>
      </c>
      <c r="F157" s="98">
        <v>1.013539</v>
      </c>
      <c r="G157" s="98">
        <v>0.61237299999999995</v>
      </c>
      <c r="H157" s="98">
        <v>1.9253549999999999</v>
      </c>
      <c r="I157" s="98">
        <v>32.022931999999997</v>
      </c>
      <c r="J157" s="99">
        <v>153</v>
      </c>
      <c r="K157" s="99">
        <v>162</v>
      </c>
      <c r="L157" s="100">
        <f t="shared" si="8"/>
        <v>2.4222888043458847E-4</v>
      </c>
      <c r="M157" s="100">
        <f t="shared" si="9"/>
        <v>99.766171983039897</v>
      </c>
      <c r="N157" s="100">
        <f>(C157-B157)/B157*100</f>
        <v>-2.6333773748234481</v>
      </c>
    </row>
    <row r="158" spans="1:14" x14ac:dyDescent="0.25">
      <c r="A158" s="96" t="s">
        <v>1045</v>
      </c>
      <c r="B158" s="98">
        <v>2.5173000000000001E-2</v>
      </c>
      <c r="C158" s="98">
        <v>0.28591499999999997</v>
      </c>
      <c r="D158" s="98">
        <v>0.61818499999999998</v>
      </c>
      <c r="E158" s="98">
        <v>13.351425000000001</v>
      </c>
      <c r="F158" s="98">
        <v>1.65299</v>
      </c>
      <c r="G158" s="98">
        <v>1.938572</v>
      </c>
      <c r="H158" s="98">
        <v>17.760622999999999</v>
      </c>
      <c r="I158" s="98">
        <v>1.513031</v>
      </c>
      <c r="J158" s="99">
        <v>154</v>
      </c>
      <c r="K158" s="99">
        <v>123</v>
      </c>
      <c r="L158" s="100">
        <f t="shared" si="8"/>
        <v>2.0402882092014068E-4</v>
      </c>
      <c r="M158" s="100">
        <f t="shared" si="9"/>
        <v>99.766376011860814</v>
      </c>
      <c r="N158" s="100">
        <f>(C158-B158)/B158*100</f>
        <v>1035.8002621856749</v>
      </c>
    </row>
    <row r="159" spans="1:14" x14ac:dyDescent="0.25">
      <c r="A159" s="96" t="s">
        <v>101</v>
      </c>
      <c r="B159" s="98">
        <v>0.20297699999999999</v>
      </c>
      <c r="C159" s="98">
        <v>3.5741000000000002E-2</v>
      </c>
      <c r="D159" s="98">
        <v>0.61196400000000006</v>
      </c>
      <c r="E159" s="98">
        <v>9.9340679999999999</v>
      </c>
      <c r="F159" s="98">
        <v>4.6793950000000004</v>
      </c>
      <c r="G159" s="98">
        <v>4.6997629999999999</v>
      </c>
      <c r="H159" s="98">
        <v>62.322451999999998</v>
      </c>
      <c r="I159" s="98">
        <v>392.29792700000002</v>
      </c>
      <c r="J159" s="99">
        <v>155</v>
      </c>
      <c r="K159" s="99">
        <v>130</v>
      </c>
      <c r="L159" s="100">
        <f t="shared" si="8"/>
        <v>2.0197561145219147E-4</v>
      </c>
      <c r="M159" s="100">
        <f t="shared" si="9"/>
        <v>99.76657798747226</v>
      </c>
      <c r="N159" s="100">
        <f>(C159-B159)/B159*100</f>
        <v>-82.391601018834649</v>
      </c>
    </row>
    <row r="160" spans="1:14" x14ac:dyDescent="0.25">
      <c r="A160" s="96" t="s">
        <v>419</v>
      </c>
      <c r="B160" s="98">
        <v>2.3043999999999999E-2</v>
      </c>
      <c r="C160" s="98">
        <v>7.2894E-2</v>
      </c>
      <c r="D160" s="98">
        <v>0.56207799999999997</v>
      </c>
      <c r="E160" s="98">
        <v>1.0910120000000001</v>
      </c>
      <c r="F160" s="98">
        <v>5.9909290000000004</v>
      </c>
      <c r="G160" s="98">
        <v>19.760280000000002</v>
      </c>
      <c r="H160" s="98">
        <v>0.44447900000000001</v>
      </c>
      <c r="I160" s="98">
        <v>2.5959750000000001</v>
      </c>
      <c r="J160" s="99">
        <v>156</v>
      </c>
      <c r="K160" s="99">
        <v>167</v>
      </c>
      <c r="L160" s="100">
        <f t="shared" si="8"/>
        <v>1.8551099040764628E-4</v>
      </c>
      <c r="M160" s="100">
        <f t="shared" si="9"/>
        <v>99.766763498462666</v>
      </c>
      <c r="N160" s="100">
        <f>(C160-B160)/B160*100</f>
        <v>216.32529074813402</v>
      </c>
    </row>
    <row r="161" spans="1:14" x14ac:dyDescent="0.25">
      <c r="A161" s="96" t="s">
        <v>24</v>
      </c>
      <c r="B161" s="98">
        <v>0.37894899999999998</v>
      </c>
      <c r="C161" s="98">
        <v>0</v>
      </c>
      <c r="D161" s="98">
        <v>0.55993000000000004</v>
      </c>
      <c r="E161" s="98">
        <v>4.8840409999999999</v>
      </c>
      <c r="F161" s="98">
        <v>6.1691200000000004</v>
      </c>
      <c r="G161" s="98">
        <v>4.8289730000000004</v>
      </c>
      <c r="H161" s="98">
        <v>0.37521399999999999</v>
      </c>
      <c r="I161" s="98">
        <v>0.82892699999999997</v>
      </c>
      <c r="J161" s="99">
        <v>157</v>
      </c>
      <c r="K161" s="99">
        <v>144</v>
      </c>
      <c r="L161" s="100">
        <f t="shared" si="8"/>
        <v>1.8480205391236339E-4</v>
      </c>
      <c r="M161" s="100">
        <f t="shared" si="9"/>
        <v>99.766948300516574</v>
      </c>
      <c r="N161" s="100">
        <f>(C161-B161)/B161*100</f>
        <v>-100</v>
      </c>
    </row>
    <row r="162" spans="1:14" x14ac:dyDescent="0.25">
      <c r="A162" s="96" t="s">
        <v>1040</v>
      </c>
      <c r="B162" s="98">
        <v>0</v>
      </c>
      <c r="C162" s="98">
        <v>0.50283299999999997</v>
      </c>
      <c r="D162" s="98">
        <v>0.53410599999999997</v>
      </c>
      <c r="E162" s="98">
        <v>0.17713200000000001</v>
      </c>
      <c r="F162" s="98">
        <v>349.18427600000001</v>
      </c>
      <c r="G162" s="98">
        <v>456.45883700000002</v>
      </c>
      <c r="H162" s="98">
        <v>265.28342199999997</v>
      </c>
      <c r="I162" s="98">
        <v>4.7992369999999998</v>
      </c>
      <c r="J162" s="99">
        <v>158</v>
      </c>
      <c r="K162" s="99">
        <v>195</v>
      </c>
      <c r="L162" s="100">
        <f t="shared" si="8"/>
        <v>1.7627897381264934E-4</v>
      </c>
      <c r="M162" s="100">
        <f t="shared" si="9"/>
        <v>99.767124579490385</v>
      </c>
      <c r="N162" s="100">
        <v>100</v>
      </c>
    </row>
    <row r="163" spans="1:14" x14ac:dyDescent="0.25">
      <c r="A163" s="96" t="s">
        <v>1041</v>
      </c>
      <c r="B163" s="98">
        <v>0</v>
      </c>
      <c r="C163" s="98">
        <v>3.2792000000000002E-2</v>
      </c>
      <c r="D163" s="98">
        <v>0.50686900000000001</v>
      </c>
      <c r="E163" s="98">
        <v>6.5185810000000002</v>
      </c>
      <c r="F163" s="98">
        <v>455.86077799999998</v>
      </c>
      <c r="G163" s="98">
        <v>0.42479</v>
      </c>
      <c r="H163" s="98">
        <v>0.59598399999999996</v>
      </c>
      <c r="I163" s="98">
        <v>1.506651</v>
      </c>
      <c r="J163" s="99">
        <v>159</v>
      </c>
      <c r="K163" s="99">
        <v>136</v>
      </c>
      <c r="L163" s="100">
        <f t="shared" si="8"/>
        <v>1.6728954023628975E-4</v>
      </c>
      <c r="M163" s="100">
        <f t="shared" si="9"/>
        <v>99.767291869030615</v>
      </c>
      <c r="N163" s="100">
        <v>100</v>
      </c>
    </row>
    <row r="164" spans="1:14" x14ac:dyDescent="0.25">
      <c r="A164" s="96" t="s">
        <v>437</v>
      </c>
      <c r="B164" s="98">
        <v>1.2142869999999999</v>
      </c>
      <c r="C164" s="98">
        <v>8.5686999999999999E-2</v>
      </c>
      <c r="D164" s="98">
        <v>0.46435699999999996</v>
      </c>
      <c r="E164" s="98">
        <v>7.768065</v>
      </c>
      <c r="F164" s="98">
        <v>10.47602</v>
      </c>
      <c r="G164" s="98">
        <v>8.3834330000000001</v>
      </c>
      <c r="H164" s="98">
        <v>3.3406760000000002</v>
      </c>
      <c r="I164" s="98">
        <v>4.6926540000000001</v>
      </c>
      <c r="J164" s="99">
        <v>160</v>
      </c>
      <c r="K164" s="99">
        <v>134</v>
      </c>
      <c r="L164" s="100">
        <f t="shared" si="8"/>
        <v>1.5325867045627725E-4</v>
      </c>
      <c r="M164" s="100">
        <f t="shared" si="9"/>
        <v>99.767445127701066</v>
      </c>
      <c r="N164" s="100">
        <f>(C164-B164)/B164*100</f>
        <v>-92.943431001073051</v>
      </c>
    </row>
    <row r="165" spans="1:14" x14ac:dyDescent="0.25">
      <c r="A165" s="96" t="s">
        <v>161</v>
      </c>
      <c r="B165" s="98">
        <v>0.29733799999999999</v>
      </c>
      <c r="C165" s="98">
        <v>0.29539500000000002</v>
      </c>
      <c r="D165" s="98">
        <v>0.41558800000000001</v>
      </c>
      <c r="E165" s="98">
        <v>0.74703299999999995</v>
      </c>
      <c r="F165" s="98">
        <v>0.62620100000000001</v>
      </c>
      <c r="G165" s="98">
        <v>0.85585</v>
      </c>
      <c r="H165" s="98">
        <v>1.376925</v>
      </c>
      <c r="I165" s="98">
        <v>0.144071</v>
      </c>
      <c r="J165" s="99">
        <v>161</v>
      </c>
      <c r="K165" s="99">
        <v>176</v>
      </c>
      <c r="L165" s="100">
        <f t="shared" si="8"/>
        <v>1.3716270959107616E-4</v>
      </c>
      <c r="M165" s="100">
        <f t="shared" si="9"/>
        <v>99.767582290410658</v>
      </c>
      <c r="N165" s="100">
        <f>(C165-B165)/B165*100</f>
        <v>-0.6534650801444728</v>
      </c>
    </row>
    <row r="166" spans="1:14" x14ac:dyDescent="0.25">
      <c r="A166" s="96" t="s">
        <v>9</v>
      </c>
      <c r="B166" s="98">
        <v>0.489927</v>
      </c>
      <c r="C166" s="98">
        <v>5.7891999999999999E-2</v>
      </c>
      <c r="D166" s="98">
        <v>0.41305799999999998</v>
      </c>
      <c r="E166" s="98">
        <v>5.3868169999999997</v>
      </c>
      <c r="F166" s="98">
        <v>3.173629</v>
      </c>
      <c r="G166" s="98">
        <v>4.1639150000000003</v>
      </c>
      <c r="H166" s="98">
        <v>5.5351309999999998</v>
      </c>
      <c r="I166" s="98">
        <v>1.7294210000000001</v>
      </c>
      <c r="J166" s="99">
        <v>162</v>
      </c>
      <c r="K166" s="99">
        <v>143</v>
      </c>
      <c r="L166" s="100">
        <f t="shared" si="8"/>
        <v>1.3632769593508652E-4</v>
      </c>
      <c r="M166" s="100">
        <f t="shared" si="9"/>
        <v>99.767718618106599</v>
      </c>
      <c r="N166" s="100">
        <f>(C166-B166)/B166*100</f>
        <v>-88.183545711912188</v>
      </c>
    </row>
    <row r="167" spans="1:14" x14ac:dyDescent="0.25">
      <c r="A167" s="96" t="s">
        <v>1042</v>
      </c>
      <c r="B167" s="98">
        <v>3.7069999999999999E-2</v>
      </c>
      <c r="C167" s="98">
        <v>6.2202E-2</v>
      </c>
      <c r="D167" s="98">
        <v>0.40346299999999996</v>
      </c>
      <c r="E167" s="98">
        <v>0.81522700000000003</v>
      </c>
      <c r="F167" s="98">
        <v>0.52808500000000003</v>
      </c>
      <c r="G167" s="98">
        <v>0.640629</v>
      </c>
      <c r="H167" s="98">
        <v>0.66509700000000005</v>
      </c>
      <c r="I167" s="98">
        <v>2.97865</v>
      </c>
      <c r="J167" s="99">
        <v>163</v>
      </c>
      <c r="K167" s="99">
        <v>173</v>
      </c>
      <c r="L167" s="100">
        <f t="shared" si="8"/>
        <v>1.331609148958689E-4</v>
      </c>
      <c r="M167" s="100">
        <f t="shared" si="9"/>
        <v>99.767851779021498</v>
      </c>
      <c r="N167" s="100">
        <f>(C167-B167)/B167*100</f>
        <v>67.796061505260326</v>
      </c>
    </row>
    <row r="168" spans="1:14" x14ac:dyDescent="0.25">
      <c r="A168" s="96" t="s">
        <v>112</v>
      </c>
      <c r="B168" s="98">
        <v>7.2999999999999999E-5</v>
      </c>
      <c r="C168" s="98">
        <v>0.338528</v>
      </c>
      <c r="D168" s="98">
        <v>0.39186799999999999</v>
      </c>
      <c r="E168" s="98">
        <v>1.341234</v>
      </c>
      <c r="F168" s="98">
        <v>0.50290000000000001</v>
      </c>
      <c r="G168" s="98">
        <v>5.8816E-2</v>
      </c>
      <c r="H168" s="98">
        <v>0.70420099999999997</v>
      </c>
      <c r="I168" s="98">
        <v>1.123912</v>
      </c>
      <c r="J168" s="99">
        <v>164</v>
      </c>
      <c r="K168" s="99">
        <v>164</v>
      </c>
      <c r="L168" s="100">
        <f t="shared" si="8"/>
        <v>1.2933404401001915E-4</v>
      </c>
      <c r="M168" s="100">
        <f t="shared" si="9"/>
        <v>99.767981113065503</v>
      </c>
      <c r="N168" s="100">
        <f>(C168-B168)/B168*100</f>
        <v>463636.98630136985</v>
      </c>
    </row>
    <row r="169" spans="1:14" x14ac:dyDescent="0.25">
      <c r="A169" s="96" t="s">
        <v>210</v>
      </c>
      <c r="B169" s="98">
        <v>0</v>
      </c>
      <c r="C169" s="98">
        <v>2.8379999999999998E-3</v>
      </c>
      <c r="D169" s="98">
        <v>0.38220300000000001</v>
      </c>
      <c r="E169" s="98">
        <v>0.83031699999999997</v>
      </c>
      <c r="F169" s="98">
        <v>0.81670600000000004</v>
      </c>
      <c r="G169" s="98">
        <v>0.44937899999999997</v>
      </c>
      <c r="H169" s="98">
        <v>0.41253099999999998</v>
      </c>
      <c r="I169" s="98">
        <v>540.86440300000004</v>
      </c>
      <c r="J169" s="99">
        <v>165</v>
      </c>
      <c r="K169" s="99">
        <v>171</v>
      </c>
      <c r="L169" s="100">
        <f t="shared" si="8"/>
        <v>1.2614415982616938E-4</v>
      </c>
      <c r="M169" s="100">
        <f t="shared" si="9"/>
        <v>99.768107257225324</v>
      </c>
      <c r="N169" s="100">
        <v>100</v>
      </c>
    </row>
    <row r="170" spans="1:14" x14ac:dyDescent="0.25">
      <c r="A170" s="96" t="s">
        <v>127</v>
      </c>
      <c r="B170" s="98">
        <v>6.7904000000000006E-2</v>
      </c>
      <c r="C170" s="98">
        <v>0.26302799999999998</v>
      </c>
      <c r="D170" s="98">
        <v>0.37907099999999999</v>
      </c>
      <c r="E170" s="98">
        <v>35.337364999999998</v>
      </c>
      <c r="F170" s="98">
        <v>300.48545999999999</v>
      </c>
      <c r="G170" s="98">
        <v>155.88048000000001</v>
      </c>
      <c r="H170" s="98">
        <v>9.8260419999999993</v>
      </c>
      <c r="I170" s="98">
        <v>25.671806</v>
      </c>
      <c r="J170" s="99">
        <v>166</v>
      </c>
      <c r="K170" s="99">
        <v>107</v>
      </c>
      <c r="L170" s="100">
        <f t="shared" si="8"/>
        <v>1.2511045912634347E-4</v>
      </c>
      <c r="M170" s="100">
        <f t="shared" si="9"/>
        <v>99.768232367684448</v>
      </c>
      <c r="N170" s="100">
        <f>(C170-B170)/B170*100</f>
        <v>287.35273327049941</v>
      </c>
    </row>
    <row r="171" spans="1:14" x14ac:dyDescent="0.25">
      <c r="A171" s="96" t="s">
        <v>212</v>
      </c>
      <c r="B171" s="98">
        <v>0</v>
      </c>
      <c r="C171" s="98">
        <v>0.22484399999999999</v>
      </c>
      <c r="D171" s="98">
        <v>0.24927199999999999</v>
      </c>
      <c r="E171" s="98">
        <v>1.478677</v>
      </c>
      <c r="F171" s="98">
        <v>0.74142200000000003</v>
      </c>
      <c r="G171" s="98">
        <v>1.040916</v>
      </c>
      <c r="H171" s="98">
        <v>0.16967399999999999</v>
      </c>
      <c r="I171" s="98">
        <v>1.166304</v>
      </c>
      <c r="J171" s="99">
        <v>167</v>
      </c>
      <c r="K171" s="99">
        <v>163</v>
      </c>
      <c r="L171" s="100">
        <f t="shared" si="8"/>
        <v>8.2270958124841764E-5</v>
      </c>
      <c r="M171" s="100">
        <f t="shared" si="9"/>
        <v>99.768314638642579</v>
      </c>
      <c r="N171" s="100">
        <v>100</v>
      </c>
    </row>
    <row r="172" spans="1:14" x14ac:dyDescent="0.25">
      <c r="A172" s="96" t="s">
        <v>109</v>
      </c>
      <c r="B172" s="98">
        <v>5.7151E-2</v>
      </c>
      <c r="C172" s="98">
        <v>5.2509E-2</v>
      </c>
      <c r="D172" s="98">
        <v>0.23790800000000001</v>
      </c>
      <c r="E172" s="98">
        <v>0.89997000000000005</v>
      </c>
      <c r="F172" s="98">
        <v>1.9364220000000001</v>
      </c>
      <c r="G172" s="98">
        <v>0.82154300000000002</v>
      </c>
      <c r="H172" s="98">
        <v>0.93000099999999997</v>
      </c>
      <c r="I172" s="98">
        <v>4.0620240000000001</v>
      </c>
      <c r="J172" s="99">
        <v>168</v>
      </c>
      <c r="K172" s="99">
        <v>169</v>
      </c>
      <c r="L172" s="100">
        <f t="shared" si="8"/>
        <v>7.852032761627802E-5</v>
      </c>
      <c r="M172" s="100">
        <f t="shared" si="9"/>
        <v>99.768393158970198</v>
      </c>
      <c r="N172" s="100">
        <f>(C172-B172)/B172*100</f>
        <v>-8.1223425661843187</v>
      </c>
    </row>
    <row r="173" spans="1:14" x14ac:dyDescent="0.25">
      <c r="A173" s="96" t="s">
        <v>34</v>
      </c>
      <c r="B173" s="98">
        <v>1.1453E-2</v>
      </c>
      <c r="C173" s="98">
        <v>0.185229</v>
      </c>
      <c r="D173" s="98">
        <v>0.211122</v>
      </c>
      <c r="E173" s="98">
        <v>0.24249000000000001</v>
      </c>
      <c r="F173" s="98">
        <v>0.306537</v>
      </c>
      <c r="G173" s="98">
        <v>1.8829</v>
      </c>
      <c r="H173" s="98">
        <v>2.138169</v>
      </c>
      <c r="I173" s="98">
        <v>0.51880700000000002</v>
      </c>
      <c r="J173" s="99">
        <v>169</v>
      </c>
      <c r="K173" s="99">
        <v>192</v>
      </c>
      <c r="L173" s="100">
        <f t="shared" si="8"/>
        <v>6.9679744300333939E-5</v>
      </c>
      <c r="M173" s="100">
        <f t="shared" si="9"/>
        <v>99.768462838714498</v>
      </c>
      <c r="N173" s="100">
        <f>(C173-B173)/B173*100</f>
        <v>1517.2967781367329</v>
      </c>
    </row>
    <row r="174" spans="1:14" x14ac:dyDescent="0.25">
      <c r="A174" s="96" t="s">
        <v>88</v>
      </c>
      <c r="B174" s="98">
        <v>0</v>
      </c>
      <c r="C174" s="98">
        <v>0</v>
      </c>
      <c r="D174" s="98">
        <v>0.21079999999999999</v>
      </c>
      <c r="E174" s="98">
        <v>0.42199399999999998</v>
      </c>
      <c r="F174" s="98">
        <v>0.59992699999999999</v>
      </c>
      <c r="G174" s="98">
        <v>2.594929</v>
      </c>
      <c r="H174" s="98">
        <v>0.61717299999999997</v>
      </c>
      <c r="I174" s="98">
        <v>1.234836</v>
      </c>
      <c r="J174" s="99">
        <v>170</v>
      </c>
      <c r="K174" s="99">
        <v>183</v>
      </c>
      <c r="L174" s="100">
        <f t="shared" si="8"/>
        <v>6.9573469835026156E-5</v>
      </c>
      <c r="M174" s="100">
        <f t="shared" si="9"/>
        <v>99.768532412184328</v>
      </c>
      <c r="N174" s="100" t="s">
        <v>159</v>
      </c>
    </row>
    <row r="175" spans="1:14" x14ac:dyDescent="0.25">
      <c r="A175" s="96" t="s">
        <v>1064</v>
      </c>
      <c r="B175" s="98">
        <v>4.2900000000000002E-4</v>
      </c>
      <c r="C175" s="98">
        <v>6.1115999999999997E-2</v>
      </c>
      <c r="D175" s="98">
        <v>0.207536</v>
      </c>
      <c r="E175" s="98">
        <v>7.2158E-2</v>
      </c>
      <c r="F175" s="98">
        <v>0.46816799999999997</v>
      </c>
      <c r="G175" s="98">
        <v>0.65404899999999999</v>
      </c>
      <c r="H175" s="98">
        <v>1.0205379999999999</v>
      </c>
      <c r="I175" s="98">
        <v>0.61759299999999995</v>
      </c>
      <c r="J175" s="99">
        <v>171</v>
      </c>
      <c r="K175" s="99">
        <v>203</v>
      </c>
      <c r="L175" s="100">
        <f t="shared" si="8"/>
        <v>6.849620320532254E-5</v>
      </c>
      <c r="M175" s="100">
        <f t="shared" si="9"/>
        <v>99.768600908387526</v>
      </c>
      <c r="N175" s="100">
        <f>(C175-B175)/B175*100</f>
        <v>14146.153846153846</v>
      </c>
    </row>
    <row r="176" spans="1:14" x14ac:dyDescent="0.25">
      <c r="A176" s="96" t="s">
        <v>136</v>
      </c>
      <c r="B176" s="98">
        <v>3.6165000000000003E-2</v>
      </c>
      <c r="C176" s="98">
        <v>0</v>
      </c>
      <c r="D176" s="98">
        <v>0.20314299999999999</v>
      </c>
      <c r="E176" s="98">
        <v>0.326681</v>
      </c>
      <c r="F176" s="98">
        <v>4.3949000000000002E-2</v>
      </c>
      <c r="G176" s="98">
        <v>6.461023</v>
      </c>
      <c r="H176" s="98">
        <v>0.14225299999999999</v>
      </c>
      <c r="I176" s="98">
        <v>0.73773299999999997</v>
      </c>
      <c r="J176" s="99">
        <v>172</v>
      </c>
      <c r="K176" s="99">
        <v>185</v>
      </c>
      <c r="L176" s="100">
        <f t="shared" si="8"/>
        <v>6.7046315857195076E-5</v>
      </c>
      <c r="M176" s="100">
        <f t="shared" si="9"/>
        <v>99.768667954703389</v>
      </c>
      <c r="N176" s="100">
        <f>(C176-B176)/B176*100</f>
        <v>-100</v>
      </c>
    </row>
    <row r="177" spans="1:14" x14ac:dyDescent="0.25">
      <c r="A177" s="96" t="s">
        <v>146</v>
      </c>
      <c r="B177" s="98">
        <v>27.606081</v>
      </c>
      <c r="C177" s="98">
        <v>0.173764</v>
      </c>
      <c r="D177" s="98">
        <v>0.175314</v>
      </c>
      <c r="E177" s="98">
        <v>206.64283</v>
      </c>
      <c r="F177" s="98">
        <v>380.28636999999998</v>
      </c>
      <c r="G177" s="98">
        <v>495.437792</v>
      </c>
      <c r="H177" s="98">
        <v>396.15739100000002</v>
      </c>
      <c r="I177" s="98">
        <v>678.26498900000001</v>
      </c>
      <c r="J177" s="99">
        <v>173</v>
      </c>
      <c r="K177" s="99">
        <v>83</v>
      </c>
      <c r="L177" s="100">
        <f t="shared" si="8"/>
        <v>5.7861495686232336E-5</v>
      </c>
      <c r="M177" s="100">
        <f t="shared" si="9"/>
        <v>99.76872581619908</v>
      </c>
      <c r="N177" s="100">
        <f>(C177-B177)/B177*100</f>
        <v>-99.370558972133722</v>
      </c>
    </row>
    <row r="178" spans="1:14" x14ac:dyDescent="0.25">
      <c r="A178" s="96" t="s">
        <v>44</v>
      </c>
      <c r="B178" s="98">
        <v>0</v>
      </c>
      <c r="C178" s="98">
        <v>8.8674000000000003E-2</v>
      </c>
      <c r="D178" s="98">
        <v>0.16559000000000001</v>
      </c>
      <c r="E178" s="98">
        <v>0.19683400000000001</v>
      </c>
      <c r="F178" s="98">
        <v>1.4059999999999999E-3</v>
      </c>
      <c r="G178" s="98">
        <v>0.19037599999999999</v>
      </c>
      <c r="H178" s="98" t="s">
        <v>159</v>
      </c>
      <c r="I178" s="98">
        <v>0.78839999999999999</v>
      </c>
      <c r="J178" s="99">
        <v>174</v>
      </c>
      <c r="K178" s="99">
        <v>194</v>
      </c>
      <c r="L178" s="100">
        <f t="shared" si="8"/>
        <v>5.4652138851906946E-5</v>
      </c>
      <c r="M178" s="100">
        <f t="shared" si="9"/>
        <v>99.768780468337937</v>
      </c>
      <c r="N178" s="100">
        <v>100</v>
      </c>
    </row>
    <row r="179" spans="1:14" x14ac:dyDescent="0.25">
      <c r="A179" s="96" t="s">
        <v>28</v>
      </c>
      <c r="B179" s="98">
        <v>5.1111999999999998E-2</v>
      </c>
      <c r="C179" s="98">
        <v>2.5353000000000001E-2</v>
      </c>
      <c r="D179" s="98">
        <v>0.14927600000000002</v>
      </c>
      <c r="E179" s="98">
        <v>0.25478099999999998</v>
      </c>
      <c r="F179" s="98">
        <v>0.12709400000000001</v>
      </c>
      <c r="G179" s="98">
        <v>0.18777099999999999</v>
      </c>
      <c r="H179" s="98">
        <v>0.11577900000000001</v>
      </c>
      <c r="I179" s="98">
        <v>2.022424</v>
      </c>
      <c r="J179" s="99">
        <v>175</v>
      </c>
      <c r="K179" s="99">
        <v>190</v>
      </c>
      <c r="L179" s="100">
        <f t="shared" si="8"/>
        <v>4.9267785972928689E-5</v>
      </c>
      <c r="M179" s="100">
        <f t="shared" si="9"/>
        <v>99.768829736123905</v>
      </c>
      <c r="N179" s="100">
        <f>(C179-B179)/B179*100</f>
        <v>-50.397167005791196</v>
      </c>
    </row>
    <row r="180" spans="1:14" x14ac:dyDescent="0.25">
      <c r="A180" s="96" t="s">
        <v>89</v>
      </c>
      <c r="B180" s="98">
        <v>1.3963E-2</v>
      </c>
      <c r="C180" s="98">
        <v>9.3117000000000005E-2</v>
      </c>
      <c r="D180" s="98">
        <v>0.12512000000000001</v>
      </c>
      <c r="E180" s="98">
        <v>0.31898199999999999</v>
      </c>
      <c r="F180" s="98">
        <v>0.147013</v>
      </c>
      <c r="G180" s="98">
        <v>0.143204</v>
      </c>
      <c r="H180" s="98">
        <v>0.21535199999999999</v>
      </c>
      <c r="I180" s="98">
        <v>3.906631</v>
      </c>
      <c r="J180" s="99">
        <v>176</v>
      </c>
      <c r="K180" s="99">
        <v>186</v>
      </c>
      <c r="L180" s="100">
        <f t="shared" si="8"/>
        <v>4.129522080530586E-5</v>
      </c>
      <c r="M180" s="100">
        <f t="shared" si="9"/>
        <v>99.768871031344716</v>
      </c>
      <c r="N180" s="100">
        <f>(C180-B180)/B180*100</f>
        <v>566.88390746974142</v>
      </c>
    </row>
    <row r="181" spans="1:14" x14ac:dyDescent="0.25">
      <c r="A181" s="96" t="s">
        <v>1060</v>
      </c>
      <c r="B181" s="98">
        <v>0</v>
      </c>
      <c r="C181" s="98">
        <v>5.2189999999999997E-3</v>
      </c>
      <c r="D181" s="98">
        <v>0.11473900000000001</v>
      </c>
      <c r="E181" s="98">
        <v>5.8250999999999997E-2</v>
      </c>
      <c r="F181" s="98">
        <v>7.8585000000000002E-2</v>
      </c>
      <c r="G181" s="98">
        <v>5.4409999999999997E-3</v>
      </c>
      <c r="H181" s="98">
        <v>1.5928999999999999E-2</v>
      </c>
      <c r="I181" s="98">
        <v>0.25260500000000002</v>
      </c>
      <c r="J181" s="99">
        <v>177</v>
      </c>
      <c r="K181" s="99">
        <v>206</v>
      </c>
      <c r="L181" s="100">
        <f t="shared" si="8"/>
        <v>3.7869024456361808E-5</v>
      </c>
      <c r="M181" s="100">
        <f t="shared" si="9"/>
        <v>99.768908900369169</v>
      </c>
      <c r="N181" s="100">
        <v>100</v>
      </c>
    </row>
    <row r="182" spans="1:14" x14ac:dyDescent="0.25">
      <c r="A182" s="96" t="s">
        <v>10</v>
      </c>
      <c r="B182" s="98">
        <v>9.7000000000000005E-4</v>
      </c>
      <c r="C182" s="98">
        <v>8.4670999999999996E-2</v>
      </c>
      <c r="D182" s="98">
        <v>0.10746799999999999</v>
      </c>
      <c r="E182" s="98">
        <v>0.80325500000000005</v>
      </c>
      <c r="F182" s="98">
        <v>0.72143199999999996</v>
      </c>
      <c r="G182" s="98">
        <v>1.1240939999999999</v>
      </c>
      <c r="H182" s="98">
        <v>4.9453999999999998E-2</v>
      </c>
      <c r="I182" s="98">
        <v>0.42824699999999999</v>
      </c>
      <c r="J182" s="99">
        <v>178</v>
      </c>
      <c r="K182" s="99">
        <v>174</v>
      </c>
      <c r="L182" s="100">
        <f t="shared" si="8"/>
        <v>3.5469267818930704E-5</v>
      </c>
      <c r="M182" s="100">
        <f t="shared" si="9"/>
        <v>99.768944369636984</v>
      </c>
      <c r="N182" s="100">
        <f>(C182-B182)/B182*100</f>
        <v>8628.9690721649476</v>
      </c>
    </row>
    <row r="183" spans="1:14" x14ac:dyDescent="0.25">
      <c r="A183" s="96" t="s">
        <v>27</v>
      </c>
      <c r="B183" s="98">
        <v>0</v>
      </c>
      <c r="C183" s="98">
        <v>2.8074000000000002E-2</v>
      </c>
      <c r="D183" s="98">
        <v>9.8659000000000011E-2</v>
      </c>
      <c r="E183" s="98">
        <v>4.8245000000000003E-2</v>
      </c>
      <c r="F183" s="98">
        <v>1.1301E-2</v>
      </c>
      <c r="G183" s="98">
        <v>0.13283300000000001</v>
      </c>
      <c r="H183" s="98">
        <v>0.150141</v>
      </c>
      <c r="I183" s="98">
        <v>1.7765569999999999</v>
      </c>
      <c r="J183" s="99">
        <v>179</v>
      </c>
      <c r="K183" s="99">
        <v>208</v>
      </c>
      <c r="L183" s="100">
        <f t="shared" si="8"/>
        <v>3.2561902089439499E-5</v>
      </c>
      <c r="M183" s="100">
        <f t="shared" si="9"/>
        <v>99.768976931539072</v>
      </c>
      <c r="N183" s="100">
        <v>100</v>
      </c>
    </row>
    <row r="184" spans="1:14" x14ac:dyDescent="0.25">
      <c r="A184" s="96" t="s">
        <v>42</v>
      </c>
      <c r="B184" s="98">
        <v>9.7400000000000004E-3</v>
      </c>
      <c r="C184" s="98">
        <v>3.1773000000000003E-2</v>
      </c>
      <c r="D184" s="98">
        <v>9.6357999999999999E-2</v>
      </c>
      <c r="E184" s="98">
        <v>1.0023000000000001E-2</v>
      </c>
      <c r="F184" s="98">
        <v>1.4774000000000001E-2</v>
      </c>
      <c r="G184" s="98">
        <v>1.5108999999999999E-2</v>
      </c>
      <c r="H184" s="98">
        <v>1.4076E-2</v>
      </c>
      <c r="I184" s="98">
        <v>1.7926999999999998E-2</v>
      </c>
      <c r="J184" s="99">
        <v>180</v>
      </c>
      <c r="K184" s="99">
        <v>215</v>
      </c>
      <c r="L184" s="100">
        <f t="shared" si="8"/>
        <v>3.1802468720889241E-5</v>
      </c>
      <c r="M184" s="100">
        <f t="shared" si="9"/>
        <v>99.769008734007798</v>
      </c>
      <c r="N184" s="100">
        <f>(C184-B184)/B184*100</f>
        <v>226.21149897330599</v>
      </c>
    </row>
    <row r="185" spans="1:14" x14ac:dyDescent="0.25">
      <c r="A185" s="96" t="s">
        <v>1050</v>
      </c>
      <c r="B185" s="98">
        <v>0</v>
      </c>
      <c r="C185" s="98">
        <v>1.3657000000000001E-2</v>
      </c>
      <c r="D185" s="98">
        <v>8.6555000000000007E-2</v>
      </c>
      <c r="E185" s="98">
        <v>0.79816399999999998</v>
      </c>
      <c r="F185" s="98">
        <v>0.211731</v>
      </c>
      <c r="G185" s="98">
        <v>39.430008000000001</v>
      </c>
      <c r="H185" s="98">
        <v>1.1531119999999999</v>
      </c>
      <c r="I185" s="98">
        <v>0.11065700000000001</v>
      </c>
      <c r="J185" s="99">
        <v>181</v>
      </c>
      <c r="K185" s="99">
        <v>175</v>
      </c>
      <c r="L185" s="100">
        <f t="shared" si="8"/>
        <v>2.8567038337621875E-5</v>
      </c>
      <c r="M185" s="100">
        <f t="shared" si="9"/>
        <v>99.76903730104614</v>
      </c>
      <c r="N185" s="100">
        <v>100</v>
      </c>
    </row>
    <row r="186" spans="1:14" x14ac:dyDescent="0.25">
      <c r="A186" s="96" t="s">
        <v>1056</v>
      </c>
      <c r="B186" s="98">
        <v>0</v>
      </c>
      <c r="C186" s="98">
        <v>0</v>
      </c>
      <c r="D186" s="98">
        <v>8.6465E-2</v>
      </c>
      <c r="E186" s="98" t="s">
        <v>159</v>
      </c>
      <c r="F186" s="98">
        <v>2.5749999999999999E-2</v>
      </c>
      <c r="G186" s="98">
        <v>4.1238999999999998E-2</v>
      </c>
      <c r="H186" s="98" t="s">
        <v>159</v>
      </c>
      <c r="I186" s="98">
        <v>2.1599999999999999E-4</v>
      </c>
      <c r="J186" s="99">
        <v>182</v>
      </c>
      <c r="K186" s="99">
        <v>224</v>
      </c>
      <c r="L186" s="100">
        <f t="shared" si="8"/>
        <v>2.853733429452342E-5</v>
      </c>
      <c r="M186" s="100">
        <f t="shared" si="9"/>
        <v>99.769065838380428</v>
      </c>
      <c r="N186" s="100" t="s">
        <v>159</v>
      </c>
    </row>
    <row r="187" spans="1:14" x14ac:dyDescent="0.25">
      <c r="A187" s="96" t="s">
        <v>215</v>
      </c>
      <c r="B187" s="98">
        <v>4.75E-4</v>
      </c>
      <c r="C187" s="98">
        <v>0</v>
      </c>
      <c r="D187" s="98">
        <v>8.5833999999999994E-2</v>
      </c>
      <c r="E187" s="98">
        <v>0.82625499999999996</v>
      </c>
      <c r="F187" s="98">
        <v>0.58574700000000002</v>
      </c>
      <c r="G187" s="98">
        <v>1.1425689999999999</v>
      </c>
      <c r="H187" s="98">
        <v>9.5686549999999997</v>
      </c>
      <c r="I187" s="98">
        <v>0.38750499999999999</v>
      </c>
      <c r="J187" s="99">
        <v>183</v>
      </c>
      <c r="K187" s="99">
        <v>172</v>
      </c>
      <c r="L187" s="100">
        <f t="shared" si="8"/>
        <v>2.8329075947910984E-5</v>
      </c>
      <c r="M187" s="100">
        <f t="shared" si="9"/>
        <v>99.769094167456373</v>
      </c>
      <c r="N187" s="100">
        <f>(C187-B187)/B187*100</f>
        <v>-100</v>
      </c>
    </row>
    <row r="188" spans="1:14" x14ac:dyDescent="0.25">
      <c r="A188" s="96" t="s">
        <v>214</v>
      </c>
      <c r="B188" s="98">
        <v>0</v>
      </c>
      <c r="C188" s="98">
        <v>5.9285999999999998E-2</v>
      </c>
      <c r="D188" s="98">
        <v>8.0426999999999998E-2</v>
      </c>
      <c r="E188" s="98">
        <v>9.6686999999999995E-2</v>
      </c>
      <c r="F188" s="98">
        <v>0.20849999999999999</v>
      </c>
      <c r="G188" s="98">
        <v>7.1821999999999997E-2</v>
      </c>
      <c r="H188" s="98">
        <v>2.4917000000000002E-2</v>
      </c>
      <c r="I188" s="98">
        <v>1.6497000000000001E-2</v>
      </c>
      <c r="J188" s="99">
        <v>184</v>
      </c>
      <c r="K188" s="99">
        <v>199</v>
      </c>
      <c r="L188" s="100">
        <f t="shared" si="8"/>
        <v>2.6544523047541031E-5</v>
      </c>
      <c r="M188" s="100">
        <f t="shared" si="9"/>
        <v>99.769120711979426</v>
      </c>
      <c r="N188" s="100">
        <v>100</v>
      </c>
    </row>
    <row r="189" spans="1:14" x14ac:dyDescent="0.25">
      <c r="A189" s="96" t="s">
        <v>1058</v>
      </c>
      <c r="B189" s="98">
        <v>2E-3</v>
      </c>
      <c r="C189" s="98">
        <v>2.24E-4</v>
      </c>
      <c r="D189" s="98">
        <v>8.0055000000000001E-2</v>
      </c>
      <c r="E189" s="98">
        <v>2.4247000000000001E-2</v>
      </c>
      <c r="F189" s="98">
        <v>0.14993100000000001</v>
      </c>
      <c r="G189" s="98">
        <v>0.164994</v>
      </c>
      <c r="H189" s="98">
        <v>0.14349899999999999</v>
      </c>
      <c r="I189" s="98">
        <v>0.12295300000000001</v>
      </c>
      <c r="J189" s="99">
        <v>185</v>
      </c>
      <c r="K189" s="99">
        <v>212</v>
      </c>
      <c r="L189" s="100">
        <f t="shared" si="8"/>
        <v>2.6421746336067461E-5</v>
      </c>
      <c r="M189" s="100">
        <f t="shared" si="9"/>
        <v>99.769147133725767</v>
      </c>
      <c r="N189" s="100">
        <f t="shared" ref="N189:N194" si="11">(C189-B189)/B189*100</f>
        <v>-88.8</v>
      </c>
    </row>
    <row r="190" spans="1:14" x14ac:dyDescent="0.25">
      <c r="A190" s="96" t="s">
        <v>142</v>
      </c>
      <c r="B190" s="98">
        <v>0.13225100000000001</v>
      </c>
      <c r="C190" s="98">
        <v>1.1839999999999999E-3</v>
      </c>
      <c r="D190" s="98">
        <v>6.0291999999999991E-2</v>
      </c>
      <c r="E190" s="98">
        <v>0.84572000000000003</v>
      </c>
      <c r="F190" s="98">
        <v>9.0535000000000004E-2</v>
      </c>
      <c r="G190" s="98">
        <v>1.3104469999999999</v>
      </c>
      <c r="H190" s="98">
        <v>2.1745049999999999</v>
      </c>
      <c r="I190" s="98">
        <v>1.5156000000000001</v>
      </c>
      <c r="J190" s="99">
        <v>186</v>
      </c>
      <c r="K190" s="99">
        <v>170</v>
      </c>
      <c r="L190" s="100">
        <f t="shared" si="8"/>
        <v>1.9899068516572092E-5</v>
      </c>
      <c r="M190" s="100">
        <f t="shared" si="9"/>
        <v>99.769167032794286</v>
      </c>
      <c r="N190" s="100">
        <f t="shared" si="11"/>
        <v>-99.104732667427854</v>
      </c>
    </row>
    <row r="191" spans="1:14" x14ac:dyDescent="0.25">
      <c r="A191" s="96" t="s">
        <v>122</v>
      </c>
      <c r="B191" s="98">
        <v>4.5859999999999998E-3</v>
      </c>
      <c r="C191" s="98">
        <v>0</v>
      </c>
      <c r="D191" s="98">
        <v>5.4000000000000006E-2</v>
      </c>
      <c r="E191" s="98">
        <v>0.200464</v>
      </c>
      <c r="F191" s="98">
        <v>0.15915799999999999</v>
      </c>
      <c r="G191" s="98">
        <v>1.0435129999999999</v>
      </c>
      <c r="H191" s="98">
        <v>0.65237000000000001</v>
      </c>
      <c r="I191" s="98">
        <v>1.467719</v>
      </c>
      <c r="J191" s="99">
        <v>187</v>
      </c>
      <c r="K191" s="99">
        <v>193</v>
      </c>
      <c r="L191" s="100">
        <f t="shared" si="8"/>
        <v>1.7822425859067428E-5</v>
      </c>
      <c r="M191" s="100">
        <f t="shared" si="9"/>
        <v>99.769184855220146</v>
      </c>
      <c r="N191" s="100">
        <f t="shared" si="11"/>
        <v>-100</v>
      </c>
    </row>
    <row r="192" spans="1:14" x14ac:dyDescent="0.25">
      <c r="A192" s="96" t="s">
        <v>32</v>
      </c>
      <c r="B192" s="98">
        <v>3.0530000000000002E-3</v>
      </c>
      <c r="C192" s="98">
        <v>4.3715999999999998E-2</v>
      </c>
      <c r="D192" s="98">
        <v>4.9124000000000001E-2</v>
      </c>
      <c r="E192" s="98">
        <v>2.5517729999999998</v>
      </c>
      <c r="F192" s="98">
        <v>3.646903</v>
      </c>
      <c r="G192" s="98">
        <v>7.448887</v>
      </c>
      <c r="H192" s="98">
        <v>8.507225</v>
      </c>
      <c r="I192" s="98">
        <v>41.816318000000003</v>
      </c>
      <c r="J192" s="99">
        <v>188</v>
      </c>
      <c r="K192" s="99">
        <v>155</v>
      </c>
      <c r="L192" s="100">
        <f t="shared" si="8"/>
        <v>1.6213126812978299E-5</v>
      </c>
      <c r="M192" s="100">
        <f t="shared" si="9"/>
        <v>99.769201068346959</v>
      </c>
      <c r="N192" s="100">
        <f t="shared" si="11"/>
        <v>1331.9030461840812</v>
      </c>
    </row>
    <row r="193" spans="1:14" x14ac:dyDescent="0.25">
      <c r="A193" s="96" t="s">
        <v>113</v>
      </c>
      <c r="B193" s="98">
        <v>7.1380000000000002E-3</v>
      </c>
      <c r="C193" s="98">
        <v>1.7847999999999999E-2</v>
      </c>
      <c r="D193" s="98">
        <v>3.5253E-2</v>
      </c>
      <c r="E193" s="98">
        <v>0.48037400000000002</v>
      </c>
      <c r="F193" s="98">
        <v>0.34942299999999998</v>
      </c>
      <c r="G193" s="98">
        <v>1.830247</v>
      </c>
      <c r="H193" s="98">
        <v>1.9042209999999999</v>
      </c>
      <c r="I193" s="98">
        <v>14.967743</v>
      </c>
      <c r="J193" s="99">
        <v>189</v>
      </c>
      <c r="K193" s="99">
        <v>181</v>
      </c>
      <c r="L193" s="100">
        <f t="shared" si="8"/>
        <v>1.1635073681661185E-5</v>
      </c>
      <c r="M193" s="100">
        <f t="shared" si="9"/>
        <v>99.769212703420635</v>
      </c>
      <c r="N193" s="100">
        <f t="shared" si="11"/>
        <v>150.042028579434</v>
      </c>
    </row>
    <row r="194" spans="1:14" x14ac:dyDescent="0.25">
      <c r="A194" s="96" t="s">
        <v>147</v>
      </c>
      <c r="B194" s="98">
        <v>2.1031000000000001E-2</v>
      </c>
      <c r="C194" s="98">
        <v>3.4009999999999999E-3</v>
      </c>
      <c r="D194" s="98">
        <v>3.5212E-2</v>
      </c>
      <c r="E194" s="98">
        <v>2.143532</v>
      </c>
      <c r="F194" s="98">
        <v>1.475857</v>
      </c>
      <c r="G194" s="98">
        <v>0.34686400000000001</v>
      </c>
      <c r="H194" s="98">
        <v>2.3242150000000001</v>
      </c>
      <c r="I194" s="98">
        <v>2.6165069999999999</v>
      </c>
      <c r="J194" s="99">
        <v>190</v>
      </c>
      <c r="K194" s="99">
        <v>158</v>
      </c>
      <c r="L194" s="100">
        <f t="shared" si="8"/>
        <v>1.1621541839805225E-5</v>
      </c>
      <c r="M194" s="100">
        <f t="shared" si="9"/>
        <v>99.769224324962479</v>
      </c>
      <c r="N194" s="100">
        <f t="shared" si="11"/>
        <v>-83.828633921354196</v>
      </c>
    </row>
    <row r="195" spans="1:14" x14ac:dyDescent="0.25">
      <c r="A195" s="96" t="s">
        <v>1057</v>
      </c>
      <c r="B195" s="98">
        <v>0</v>
      </c>
      <c r="C195" s="98">
        <v>2.6380000000000001E-2</v>
      </c>
      <c r="D195" s="98">
        <v>2.8380000000000002E-2</v>
      </c>
      <c r="E195" s="98">
        <v>8.6302000000000004E-2</v>
      </c>
      <c r="F195" s="98">
        <v>0.129607</v>
      </c>
      <c r="G195" s="98">
        <v>1.1374E-2</v>
      </c>
      <c r="H195" s="98">
        <v>0.11664099999999999</v>
      </c>
      <c r="I195" s="98">
        <v>0.44156600000000001</v>
      </c>
      <c r="J195" s="99">
        <v>191</v>
      </c>
      <c r="K195" s="99">
        <v>201</v>
      </c>
      <c r="L195" s="100">
        <f t="shared" si="8"/>
        <v>9.3666749237098799E-6</v>
      </c>
      <c r="M195" s="100">
        <f t="shared" si="9"/>
        <v>99.76923369163741</v>
      </c>
      <c r="N195" s="100">
        <v>100</v>
      </c>
    </row>
    <row r="196" spans="1:14" x14ac:dyDescent="0.25">
      <c r="A196" s="96" t="s">
        <v>86</v>
      </c>
      <c r="B196" s="98">
        <v>0</v>
      </c>
      <c r="C196" s="98">
        <v>1.6421000000000002E-2</v>
      </c>
      <c r="D196" s="98">
        <v>2.7379000000000001E-2</v>
      </c>
      <c r="E196" s="98">
        <v>9.3958E-2</v>
      </c>
      <c r="F196" s="98">
        <v>3.5929000000000003E-2</v>
      </c>
      <c r="G196" s="98">
        <v>7.3842000000000005E-2</v>
      </c>
      <c r="H196" s="98">
        <v>6.2129999999999998E-3</v>
      </c>
      <c r="I196" s="98">
        <v>1.6352999999999999E-2</v>
      </c>
      <c r="J196" s="99">
        <v>192</v>
      </c>
      <c r="K196" s="99">
        <v>200</v>
      </c>
      <c r="L196" s="100">
        <f t="shared" si="8"/>
        <v>9.0362999554705007E-6</v>
      </c>
      <c r="M196" s="100">
        <f t="shared" si="9"/>
        <v>99.769242727937367</v>
      </c>
      <c r="N196" s="100">
        <v>100</v>
      </c>
    </row>
    <row r="197" spans="1:14" x14ac:dyDescent="0.25">
      <c r="A197" s="96" t="s">
        <v>223</v>
      </c>
      <c r="B197" s="98">
        <v>0</v>
      </c>
      <c r="C197" s="98">
        <v>4.4900000000000002E-4</v>
      </c>
      <c r="D197" s="98">
        <v>1.9519000000000002E-2</v>
      </c>
      <c r="E197" s="98">
        <v>5.5106000000000002E-2</v>
      </c>
      <c r="F197" s="98">
        <v>0.143625</v>
      </c>
      <c r="G197" s="98">
        <v>0.54469999999999996</v>
      </c>
      <c r="H197" s="98">
        <v>7.4409999999999997E-3</v>
      </c>
      <c r="I197" s="98">
        <v>13.055961999999999</v>
      </c>
      <c r="J197" s="99">
        <v>193</v>
      </c>
      <c r="K197" s="99">
        <v>207</v>
      </c>
      <c r="L197" s="100">
        <f t="shared" ref="L197:L231" si="12">D197/$D$233*100</f>
        <v>6.4421468582062433E-6</v>
      </c>
      <c r="M197" s="100">
        <f t="shared" si="9"/>
        <v>99.769249170084223</v>
      </c>
      <c r="N197" s="100">
        <v>100</v>
      </c>
    </row>
    <row r="198" spans="1:14" x14ac:dyDescent="0.25">
      <c r="A198" s="96" t="s">
        <v>1054</v>
      </c>
      <c r="B198" s="98">
        <v>0</v>
      </c>
      <c r="C198" s="98">
        <v>3.0699999999999998E-4</v>
      </c>
      <c r="D198" s="98">
        <v>1.8880000000000001E-2</v>
      </c>
      <c r="E198" s="98">
        <v>2.9259E-2</v>
      </c>
      <c r="F198" s="98">
        <v>0.122256</v>
      </c>
      <c r="G198" s="98">
        <v>3.1657999999999999E-2</v>
      </c>
      <c r="H198" s="98">
        <v>1.151627</v>
      </c>
      <c r="I198" s="98">
        <v>5.8250000000000003E-2</v>
      </c>
      <c r="J198" s="99">
        <v>194</v>
      </c>
      <c r="K198" s="99">
        <v>211</v>
      </c>
      <c r="L198" s="100">
        <f t="shared" si="12"/>
        <v>6.2312481522072773E-6</v>
      </c>
      <c r="M198" s="100">
        <f t="shared" si="9"/>
        <v>99.769255401332373</v>
      </c>
      <c r="N198" s="100">
        <v>100</v>
      </c>
    </row>
    <row r="199" spans="1:14" x14ac:dyDescent="0.25">
      <c r="A199" s="96" t="s">
        <v>416</v>
      </c>
      <c r="B199" s="98">
        <v>3.2600000000000001E-4</v>
      </c>
      <c r="C199" s="98">
        <v>0</v>
      </c>
      <c r="D199" s="98">
        <v>1.813E-2</v>
      </c>
      <c r="E199" s="98">
        <v>0.15342800000000001</v>
      </c>
      <c r="F199" s="98">
        <v>0.94004900000000002</v>
      </c>
      <c r="G199" s="98">
        <v>0.28711500000000001</v>
      </c>
      <c r="H199" s="98">
        <v>15.231199999999999</v>
      </c>
      <c r="I199" s="98">
        <v>0.63129500000000005</v>
      </c>
      <c r="J199" s="99">
        <v>195</v>
      </c>
      <c r="K199" s="99">
        <v>196</v>
      </c>
      <c r="L199" s="100">
        <f t="shared" si="12"/>
        <v>5.9837144597202304E-6</v>
      </c>
      <c r="M199" s="100">
        <f t="shared" ref="M199:M231" si="13">M198+L199</f>
        <v>99.769261385046832</v>
      </c>
      <c r="N199" s="100">
        <f>(C199-B199)/B199*100</f>
        <v>-100</v>
      </c>
    </row>
    <row r="200" spans="1:14" x14ac:dyDescent="0.25">
      <c r="A200" s="96" t="s">
        <v>222</v>
      </c>
      <c r="B200" s="98">
        <v>1.2577E-2</v>
      </c>
      <c r="C200" s="98">
        <v>6.5300000000000004E-4</v>
      </c>
      <c r="D200" s="98">
        <v>1.8086000000000001E-2</v>
      </c>
      <c r="E200" s="98">
        <v>0.57631500000000002</v>
      </c>
      <c r="F200" s="98">
        <v>0.81257199999999996</v>
      </c>
      <c r="G200" s="98">
        <v>0.16959299999999999</v>
      </c>
      <c r="H200" s="98">
        <v>0.71261300000000005</v>
      </c>
      <c r="I200" s="98">
        <v>2.227125</v>
      </c>
      <c r="J200" s="99">
        <v>196</v>
      </c>
      <c r="K200" s="99">
        <v>180</v>
      </c>
      <c r="L200" s="100">
        <f t="shared" si="12"/>
        <v>5.9691924830943234E-6</v>
      </c>
      <c r="M200" s="100">
        <f t="shared" si="13"/>
        <v>99.769267354239318</v>
      </c>
      <c r="N200" s="100">
        <f>(C200-B200)/B200*100</f>
        <v>-94.807982825793118</v>
      </c>
    </row>
    <row r="201" spans="1:14" x14ac:dyDescent="0.25">
      <c r="A201" s="96" t="s">
        <v>36</v>
      </c>
      <c r="B201" s="98">
        <v>0</v>
      </c>
      <c r="C201" s="98">
        <v>1.395E-3</v>
      </c>
      <c r="D201" s="98">
        <v>1.5323E-2</v>
      </c>
      <c r="E201" s="98">
        <v>2.8100960000000001</v>
      </c>
      <c r="F201" s="98">
        <v>4.7291E-2</v>
      </c>
      <c r="G201" s="98">
        <v>9.8799999999999999E-2</v>
      </c>
      <c r="H201" s="98">
        <v>0.111854</v>
      </c>
      <c r="I201" s="98">
        <v>11.332029</v>
      </c>
      <c r="J201" s="99">
        <v>197</v>
      </c>
      <c r="K201" s="99">
        <v>152</v>
      </c>
      <c r="L201" s="100">
        <f t="shared" si="12"/>
        <v>5.0572783599720396E-6</v>
      </c>
      <c r="M201" s="100">
        <f t="shared" si="13"/>
        <v>99.769272411517676</v>
      </c>
      <c r="N201" s="100">
        <v>100</v>
      </c>
    </row>
    <row r="202" spans="1:14" x14ac:dyDescent="0.25">
      <c r="A202" s="96" t="s">
        <v>13</v>
      </c>
      <c r="B202" s="98">
        <v>7.6000000000000004E-5</v>
      </c>
      <c r="C202" s="98">
        <v>1.2201E-2</v>
      </c>
      <c r="D202" s="98">
        <v>1.4017999999999999E-2</v>
      </c>
      <c r="E202" s="98">
        <v>3.552E-3</v>
      </c>
      <c r="F202" s="98">
        <v>0.18503600000000001</v>
      </c>
      <c r="G202" s="98">
        <v>0.378023</v>
      </c>
      <c r="H202" s="98">
        <v>1.2330829999999999</v>
      </c>
      <c r="I202" s="98">
        <v>0.30023899999999998</v>
      </c>
      <c r="J202" s="99">
        <v>198</v>
      </c>
      <c r="K202" s="99">
        <v>220</v>
      </c>
      <c r="L202" s="100">
        <f t="shared" si="12"/>
        <v>4.6265697350445767E-6</v>
      </c>
      <c r="M202" s="100">
        <f t="shared" si="13"/>
        <v>99.769277038087409</v>
      </c>
      <c r="N202" s="100">
        <f>(C202-B202)/B202*100</f>
        <v>15953.947368421052</v>
      </c>
    </row>
    <row r="203" spans="1:14" x14ac:dyDescent="0.25">
      <c r="A203" s="96" t="s">
        <v>730</v>
      </c>
      <c r="B203" s="98">
        <v>0</v>
      </c>
      <c r="C203" s="98">
        <v>0</v>
      </c>
      <c r="D203" s="98">
        <v>1.1695000000000001E-2</v>
      </c>
      <c r="E203" s="98">
        <v>0.62142600000000003</v>
      </c>
      <c r="F203" s="98">
        <v>6.4383999999999997E-2</v>
      </c>
      <c r="G203" s="98">
        <v>0.15606300000000001</v>
      </c>
      <c r="H203" s="98">
        <v>5.1887379999999999</v>
      </c>
      <c r="I203" s="98">
        <v>2.8707210000000001</v>
      </c>
      <c r="J203" s="99">
        <v>199</v>
      </c>
      <c r="K203" s="99">
        <v>179</v>
      </c>
      <c r="L203" s="100">
        <f t="shared" si="12"/>
        <v>3.859875378181362E-6</v>
      </c>
      <c r="M203" s="100">
        <f t="shared" si="13"/>
        <v>99.769280897962787</v>
      </c>
      <c r="N203" s="100" t="s">
        <v>159</v>
      </c>
    </row>
    <row r="204" spans="1:14" x14ac:dyDescent="0.25">
      <c r="A204" s="96" t="s">
        <v>202</v>
      </c>
      <c r="B204" s="98">
        <v>0</v>
      </c>
      <c r="C204" s="98">
        <v>8.9669999999999993E-3</v>
      </c>
      <c r="D204" s="98">
        <v>1.0919E-2</v>
      </c>
      <c r="E204" s="98">
        <v>1.3166059999999999</v>
      </c>
      <c r="F204" s="98">
        <v>7.6749999999999999E-2</v>
      </c>
      <c r="G204" s="98">
        <v>1.0625000000000001E-2</v>
      </c>
      <c r="H204" s="98">
        <v>0.13500300000000001</v>
      </c>
      <c r="I204" s="98">
        <v>2.0521000000000001E-2</v>
      </c>
      <c r="J204" s="99">
        <v>200</v>
      </c>
      <c r="K204" s="99">
        <v>165</v>
      </c>
      <c r="L204" s="100">
        <f t="shared" si="12"/>
        <v>3.6037605176880965E-6</v>
      </c>
      <c r="M204" s="100">
        <f t="shared" si="13"/>
        <v>99.769284501723305</v>
      </c>
      <c r="N204" s="100">
        <v>100</v>
      </c>
    </row>
    <row r="205" spans="1:14" x14ac:dyDescent="0.25">
      <c r="A205" s="96" t="s">
        <v>40</v>
      </c>
      <c r="B205" s="98">
        <v>3.0300000000000001E-3</v>
      </c>
      <c r="C205" s="98">
        <v>5.4900000000000001E-4</v>
      </c>
      <c r="D205" s="98">
        <v>1.0659999999999999E-2</v>
      </c>
      <c r="E205" s="98">
        <v>5.9699999999999996E-3</v>
      </c>
      <c r="F205" s="98">
        <v>1.1424E-2</v>
      </c>
      <c r="G205" s="98">
        <v>0.14432500000000001</v>
      </c>
      <c r="H205" s="98">
        <v>0.42651899999999998</v>
      </c>
      <c r="I205" s="98">
        <v>9.7870000000000006E-3</v>
      </c>
      <c r="J205" s="99">
        <v>201</v>
      </c>
      <c r="K205" s="99">
        <v>218</v>
      </c>
      <c r="L205" s="100">
        <f t="shared" si="12"/>
        <v>3.5182788825492362E-6</v>
      </c>
      <c r="M205" s="100">
        <f t="shared" si="13"/>
        <v>99.769288020002193</v>
      </c>
      <c r="N205" s="100">
        <f>(C205-B205)/B205*100</f>
        <v>-81.881188118811878</v>
      </c>
    </row>
    <row r="206" spans="1:14" x14ac:dyDescent="0.25">
      <c r="A206" s="96" t="s">
        <v>82</v>
      </c>
      <c r="B206" s="98">
        <v>5.6721000000000001E-2</v>
      </c>
      <c r="C206" s="98">
        <v>3.7030000000000001E-3</v>
      </c>
      <c r="D206" s="98">
        <v>8.2749999999999994E-3</v>
      </c>
      <c r="E206" s="98">
        <v>1.260521</v>
      </c>
      <c r="F206" s="98">
        <v>0.28876400000000002</v>
      </c>
      <c r="G206" s="98">
        <v>0.224408</v>
      </c>
      <c r="H206" s="98">
        <v>0.35636000000000001</v>
      </c>
      <c r="I206" s="98">
        <v>0.54873000000000005</v>
      </c>
      <c r="J206" s="99">
        <v>202</v>
      </c>
      <c r="K206" s="99">
        <v>166</v>
      </c>
      <c r="L206" s="100">
        <f t="shared" si="12"/>
        <v>2.7311217404404246E-6</v>
      </c>
      <c r="M206" s="100">
        <f t="shared" si="13"/>
        <v>99.769290751123933</v>
      </c>
      <c r="N206" s="100">
        <f>(C206-B206)/B206*100</f>
        <v>-93.47155374552635</v>
      </c>
    </row>
    <row r="207" spans="1:14" x14ac:dyDescent="0.25">
      <c r="A207" s="96" t="s">
        <v>1037</v>
      </c>
      <c r="B207" s="98">
        <v>0</v>
      </c>
      <c r="C207" s="98">
        <v>8.0000000000000004E-4</v>
      </c>
      <c r="D207" s="98">
        <v>5.4940000000000006E-3</v>
      </c>
      <c r="E207" s="98">
        <v>1.032292</v>
      </c>
      <c r="F207" s="98">
        <v>1.13042</v>
      </c>
      <c r="G207" s="98">
        <v>1.020383</v>
      </c>
      <c r="H207" s="98">
        <v>0.209956</v>
      </c>
      <c r="I207" s="98">
        <v>0.312556</v>
      </c>
      <c r="J207" s="99">
        <v>203</v>
      </c>
      <c r="K207" s="99">
        <v>168</v>
      </c>
      <c r="L207" s="100">
        <f t="shared" si="12"/>
        <v>1.8132668086984527E-6</v>
      </c>
      <c r="M207" s="100">
        <f t="shared" si="13"/>
        <v>99.769292564390739</v>
      </c>
      <c r="N207" s="100">
        <v>100</v>
      </c>
    </row>
    <row r="208" spans="1:14" x14ac:dyDescent="0.25">
      <c r="A208" s="96" t="s">
        <v>11</v>
      </c>
      <c r="B208" s="98">
        <v>4.2360000000000002E-2</v>
      </c>
      <c r="C208" s="98">
        <v>1.325E-3</v>
      </c>
      <c r="D208" s="98">
        <v>5.1289999999999999E-3</v>
      </c>
      <c r="E208" s="98">
        <v>6.2427650000000003</v>
      </c>
      <c r="F208" s="98">
        <v>2.3880409999999999</v>
      </c>
      <c r="G208" s="98">
        <v>4.4381779999999997</v>
      </c>
      <c r="H208" s="98">
        <v>0.33893000000000001</v>
      </c>
      <c r="I208" s="98">
        <v>0.100521</v>
      </c>
      <c r="J208" s="99">
        <v>204</v>
      </c>
      <c r="K208" s="99">
        <v>137</v>
      </c>
      <c r="L208" s="100">
        <f t="shared" si="12"/>
        <v>1.6928004116880891E-6</v>
      </c>
      <c r="M208" s="100">
        <f t="shared" si="13"/>
        <v>99.769294257191149</v>
      </c>
      <c r="N208" s="100">
        <f>(C208-B208)/B208*100</f>
        <v>-96.872049102927292</v>
      </c>
    </row>
    <row r="209" spans="1:14" x14ac:dyDescent="0.25">
      <c r="A209" s="96" t="s">
        <v>100</v>
      </c>
      <c r="B209" s="98">
        <v>3.437E-3</v>
      </c>
      <c r="C209" s="98">
        <v>0</v>
      </c>
      <c r="D209" s="98">
        <v>4.3189999999999999E-3</v>
      </c>
      <c r="E209" s="98">
        <v>0.30055900000000002</v>
      </c>
      <c r="F209" s="98">
        <v>0.32443699999999998</v>
      </c>
      <c r="G209" s="98">
        <v>0.61549299999999996</v>
      </c>
      <c r="H209" s="98">
        <v>0.32819900000000002</v>
      </c>
      <c r="I209" s="98">
        <v>0.49390400000000001</v>
      </c>
      <c r="J209" s="99">
        <v>205</v>
      </c>
      <c r="K209" s="99">
        <v>187</v>
      </c>
      <c r="L209" s="100">
        <f t="shared" si="12"/>
        <v>1.4254640238020777E-6</v>
      </c>
      <c r="M209" s="100">
        <f t="shared" si="13"/>
        <v>99.769295682655169</v>
      </c>
      <c r="N209" s="100">
        <f>(C209-B209)/B209*100</f>
        <v>-100</v>
      </c>
    </row>
    <row r="210" spans="1:14" x14ac:dyDescent="0.25">
      <c r="A210" s="96" t="s">
        <v>201</v>
      </c>
      <c r="B210" s="98">
        <v>2.928E-3</v>
      </c>
      <c r="C210" s="98">
        <v>0</v>
      </c>
      <c r="D210" s="98">
        <v>3.1050000000000001E-3</v>
      </c>
      <c r="E210" s="98">
        <v>23.676271</v>
      </c>
      <c r="F210" s="98">
        <v>0.47698099999999999</v>
      </c>
      <c r="G210" s="98">
        <v>0.416134</v>
      </c>
      <c r="H210" s="98">
        <v>2.4826000000000001E-2</v>
      </c>
      <c r="I210" s="98">
        <v>0.54179500000000003</v>
      </c>
      <c r="J210" s="99">
        <v>206</v>
      </c>
      <c r="K210" s="99">
        <v>113</v>
      </c>
      <c r="L210" s="100">
        <f t="shared" si="12"/>
        <v>1.024789486896377E-6</v>
      </c>
      <c r="M210" s="100">
        <f t="shared" si="13"/>
        <v>99.769296707444653</v>
      </c>
      <c r="N210" s="100">
        <f>(C210-B210)/B210*100</f>
        <v>-100</v>
      </c>
    </row>
    <row r="211" spans="1:14" x14ac:dyDescent="0.25">
      <c r="A211" s="96" t="s">
        <v>128</v>
      </c>
      <c r="B211" s="98">
        <v>0</v>
      </c>
      <c r="C211" s="98">
        <v>0</v>
      </c>
      <c r="D211" s="98">
        <v>2.3509999999999998E-3</v>
      </c>
      <c r="E211" s="98">
        <v>8.4297999999999998E-2</v>
      </c>
      <c r="F211" s="98" t="s">
        <v>159</v>
      </c>
      <c r="G211" s="98" t="s">
        <v>159</v>
      </c>
      <c r="H211" s="98" t="s">
        <v>159</v>
      </c>
      <c r="I211" s="98">
        <v>0.84495299999999995</v>
      </c>
      <c r="J211" s="99">
        <v>207</v>
      </c>
      <c r="K211" s="99">
        <v>202</v>
      </c>
      <c r="L211" s="100">
        <f t="shared" si="12"/>
        <v>7.75935614716065E-7</v>
      </c>
      <c r="M211" s="100">
        <f t="shared" si="13"/>
        <v>99.769297483380271</v>
      </c>
      <c r="N211" s="100" t="s">
        <v>159</v>
      </c>
    </row>
    <row r="212" spans="1:14" x14ac:dyDescent="0.25">
      <c r="A212" s="96" t="s">
        <v>114</v>
      </c>
      <c r="B212" s="98">
        <v>0.140931</v>
      </c>
      <c r="C212" s="98">
        <v>0</v>
      </c>
      <c r="D212" s="98">
        <v>2.1159999999999998E-3</v>
      </c>
      <c r="E212" s="98">
        <v>0.25804100000000002</v>
      </c>
      <c r="F212" s="98">
        <v>0.21161099999999999</v>
      </c>
      <c r="G212" s="98">
        <v>0.23272799999999999</v>
      </c>
      <c r="H212" s="98">
        <v>0.69798800000000005</v>
      </c>
      <c r="I212" s="98">
        <v>7.1723999999999996E-2</v>
      </c>
      <c r="J212" s="99">
        <v>208</v>
      </c>
      <c r="K212" s="99">
        <v>189</v>
      </c>
      <c r="L212" s="100">
        <f t="shared" si="12"/>
        <v>6.9837505773679013E-7</v>
      </c>
      <c r="M212" s="100">
        <f t="shared" si="13"/>
        <v>99.769298181755332</v>
      </c>
      <c r="N212" s="100">
        <f>(C212-B212)/B212*100</f>
        <v>-100</v>
      </c>
    </row>
    <row r="213" spans="1:14" x14ac:dyDescent="0.25">
      <c r="A213" s="96" t="s">
        <v>421</v>
      </c>
      <c r="B213" s="98">
        <v>0</v>
      </c>
      <c r="C213" s="98">
        <v>1.8829999999999999E-3</v>
      </c>
      <c r="D213" s="98">
        <v>1.8829999999999999E-3</v>
      </c>
      <c r="E213" s="98" t="s">
        <v>159</v>
      </c>
      <c r="F213" s="98">
        <v>1.0581999999999999E-2</v>
      </c>
      <c r="G213" s="98" t="s">
        <v>159</v>
      </c>
      <c r="H213" s="98">
        <v>1.5100000000000001E-4</v>
      </c>
      <c r="I213" s="98">
        <v>1.4530000000000001E-3</v>
      </c>
      <c r="J213" s="99">
        <v>209</v>
      </c>
      <c r="K213" s="99">
        <v>227</v>
      </c>
      <c r="L213" s="100">
        <f t="shared" si="12"/>
        <v>6.2147459060414735E-7</v>
      </c>
      <c r="M213" s="100">
        <f t="shared" si="13"/>
        <v>99.769298803229916</v>
      </c>
      <c r="N213" s="100">
        <v>100</v>
      </c>
    </row>
    <row r="214" spans="1:14" x14ac:dyDescent="0.25">
      <c r="A214" s="96" t="s">
        <v>203</v>
      </c>
      <c r="B214" s="98">
        <v>6.6500000000000001E-4</v>
      </c>
      <c r="C214" s="98">
        <v>7.2999999999999996E-4</v>
      </c>
      <c r="D214" s="98">
        <v>1.4659999999999999E-3</v>
      </c>
      <c r="E214" s="98">
        <v>0.249809</v>
      </c>
      <c r="F214" s="98">
        <v>0.60837699999999995</v>
      </c>
      <c r="G214" s="98">
        <v>0.131856</v>
      </c>
      <c r="H214" s="98">
        <v>2.8275000000000002E-2</v>
      </c>
      <c r="I214" s="98">
        <v>0.52816399999999997</v>
      </c>
      <c r="J214" s="99">
        <v>210</v>
      </c>
      <c r="K214" s="99">
        <v>191</v>
      </c>
      <c r="L214" s="100">
        <f t="shared" si="12"/>
        <v>4.8384585758134893E-7</v>
      </c>
      <c r="M214" s="100">
        <f t="shared" si="13"/>
        <v>99.769299287075768</v>
      </c>
      <c r="N214" s="100">
        <f>(C214-B214)/B214*100</f>
        <v>9.7744360902255565</v>
      </c>
    </row>
    <row r="215" spans="1:14" x14ac:dyDescent="0.25">
      <c r="A215" s="96" t="s">
        <v>216</v>
      </c>
      <c r="B215" s="98">
        <v>0</v>
      </c>
      <c r="C215" s="98">
        <v>0</v>
      </c>
      <c r="D215" s="98">
        <v>1.4400000000000001E-3</v>
      </c>
      <c r="E215" s="98">
        <v>0.27311000000000002</v>
      </c>
      <c r="F215" s="98">
        <v>1.3775059999999999</v>
      </c>
      <c r="G215" s="98">
        <v>0.30537799999999998</v>
      </c>
      <c r="H215" s="98">
        <v>0.39923999999999998</v>
      </c>
      <c r="I215" s="98">
        <v>23.503115000000001</v>
      </c>
      <c r="J215" s="99">
        <v>211</v>
      </c>
      <c r="K215" s="99">
        <v>188</v>
      </c>
      <c r="L215" s="100">
        <f t="shared" si="12"/>
        <v>4.752646895751314E-7</v>
      </c>
      <c r="M215" s="100">
        <f t="shared" si="13"/>
        <v>99.769299762340452</v>
      </c>
      <c r="N215" s="100" t="s">
        <v>159</v>
      </c>
    </row>
    <row r="216" spans="1:14" x14ac:dyDescent="0.25">
      <c r="A216" s="96" t="s">
        <v>209</v>
      </c>
      <c r="B216" s="98">
        <v>0</v>
      </c>
      <c r="C216" s="98">
        <v>1.41E-3</v>
      </c>
      <c r="D216" s="98">
        <v>1.41E-3</v>
      </c>
      <c r="E216" s="98">
        <v>3.9709999999999997E-3</v>
      </c>
      <c r="F216" s="98">
        <v>280.36640599999998</v>
      </c>
      <c r="G216" s="98">
        <v>5.0666000000000003E-2</v>
      </c>
      <c r="H216" s="98">
        <v>3.1909E-2</v>
      </c>
      <c r="I216" s="98">
        <v>40.953642000000002</v>
      </c>
      <c r="J216" s="99">
        <v>212</v>
      </c>
      <c r="K216" s="99">
        <v>219</v>
      </c>
      <c r="L216" s="100">
        <f t="shared" si="12"/>
        <v>4.6536334187564945E-7</v>
      </c>
      <c r="M216" s="100">
        <f t="shared" si="13"/>
        <v>99.769300227703795</v>
      </c>
      <c r="N216" s="100">
        <v>100</v>
      </c>
    </row>
    <row r="217" spans="1:14" x14ac:dyDescent="0.25">
      <c r="A217" s="96" t="s">
        <v>1059</v>
      </c>
      <c r="B217" s="98">
        <v>0</v>
      </c>
      <c r="C217" s="98">
        <v>0</v>
      </c>
      <c r="D217" s="98">
        <v>5.2899999999999996E-4</v>
      </c>
      <c r="E217" s="98">
        <v>1.8100000000000001E-4</v>
      </c>
      <c r="F217" s="98">
        <v>2.2291999999999999E-2</v>
      </c>
      <c r="G217" s="98">
        <v>6.0000000000000002E-6</v>
      </c>
      <c r="H217" s="98">
        <v>3.2899999999999997E-4</v>
      </c>
      <c r="I217" s="98" t="s">
        <v>159</v>
      </c>
      <c r="J217" s="99">
        <v>213</v>
      </c>
      <c r="K217" s="99">
        <v>223</v>
      </c>
      <c r="L217" s="100">
        <f t="shared" si="12"/>
        <v>1.7459376443419753E-7</v>
      </c>
      <c r="M217" s="100">
        <f t="shared" si="13"/>
        <v>99.76930040229756</v>
      </c>
      <c r="N217" s="100" t="s">
        <v>159</v>
      </c>
    </row>
    <row r="218" spans="1:14" x14ac:dyDescent="0.25">
      <c r="A218" s="96" t="s">
        <v>1066</v>
      </c>
      <c r="B218" s="98">
        <v>0</v>
      </c>
      <c r="C218" s="98">
        <v>0</v>
      </c>
      <c r="D218" s="98">
        <v>9.9999999999999995E-7</v>
      </c>
      <c r="E218" s="98">
        <v>4.6299999999999998E-4</v>
      </c>
      <c r="F218" s="98">
        <v>0.10168199999999999</v>
      </c>
      <c r="G218" s="98">
        <v>0.234432</v>
      </c>
      <c r="H218" s="98" t="s">
        <v>159</v>
      </c>
      <c r="I218" s="98">
        <v>0.107338</v>
      </c>
      <c r="J218" s="99">
        <v>214</v>
      </c>
      <c r="K218" s="99">
        <v>222</v>
      </c>
      <c r="L218" s="100">
        <f t="shared" si="12"/>
        <v>3.300449233160634E-10</v>
      </c>
      <c r="M218" s="100">
        <f t="shared" si="13"/>
        <v>99.769300402627607</v>
      </c>
      <c r="N218" s="100" t="s">
        <v>159</v>
      </c>
    </row>
    <row r="219" spans="1:14" x14ac:dyDescent="0.25">
      <c r="A219" s="96" t="s">
        <v>1055</v>
      </c>
      <c r="B219" s="98">
        <v>0</v>
      </c>
      <c r="C219" s="98">
        <v>0</v>
      </c>
      <c r="D219" s="98">
        <v>0</v>
      </c>
      <c r="E219" s="98" t="s">
        <v>159</v>
      </c>
      <c r="F219" s="98" t="s">
        <v>159</v>
      </c>
      <c r="G219" s="98">
        <v>6.3100000000000005E-4</v>
      </c>
      <c r="H219" s="98">
        <v>3.4900000000000003E-4</v>
      </c>
      <c r="I219" s="98">
        <v>0.32953199999999999</v>
      </c>
      <c r="J219" s="99">
        <v>215</v>
      </c>
      <c r="K219" s="99">
        <v>225</v>
      </c>
      <c r="L219" s="100">
        <f t="shared" si="12"/>
        <v>0</v>
      </c>
      <c r="M219" s="100">
        <f t="shared" si="13"/>
        <v>99.769300402627607</v>
      </c>
      <c r="N219" s="100" t="s">
        <v>159</v>
      </c>
    </row>
    <row r="220" spans="1:14" x14ac:dyDescent="0.25">
      <c r="A220" s="96" t="s">
        <v>1065</v>
      </c>
      <c r="B220" s="98">
        <v>0</v>
      </c>
      <c r="C220" s="98">
        <v>0</v>
      </c>
      <c r="D220" s="98">
        <v>0</v>
      </c>
      <c r="E220" s="98" t="s">
        <v>159</v>
      </c>
      <c r="F220" s="98">
        <v>1.0626999999999999E-2</v>
      </c>
      <c r="G220" s="98">
        <v>7.0499999999999998E-3</v>
      </c>
      <c r="H220" s="98">
        <v>0.261633</v>
      </c>
      <c r="I220" s="98">
        <v>3.048E-2</v>
      </c>
      <c r="J220" s="99">
        <v>216</v>
      </c>
      <c r="K220" s="99">
        <v>226</v>
      </c>
      <c r="L220" s="100">
        <f t="shared" si="12"/>
        <v>0</v>
      </c>
      <c r="M220" s="100">
        <f t="shared" si="13"/>
        <v>99.769300402627607</v>
      </c>
      <c r="N220" s="100" t="s">
        <v>159</v>
      </c>
    </row>
    <row r="221" spans="1:14" x14ac:dyDescent="0.25">
      <c r="A221" s="96" t="s">
        <v>205</v>
      </c>
      <c r="B221" s="98">
        <v>7.3594000000000007E-2</v>
      </c>
      <c r="C221" s="98">
        <v>0</v>
      </c>
      <c r="D221" s="98">
        <v>0</v>
      </c>
      <c r="E221" s="98">
        <v>0.73366500000000001</v>
      </c>
      <c r="F221" s="98">
        <v>1.1472709999999999</v>
      </c>
      <c r="G221" s="98">
        <v>0.52417199999999997</v>
      </c>
      <c r="H221" s="98">
        <v>4.7709000000000001E-2</v>
      </c>
      <c r="I221" s="98">
        <v>5.7126999999999997E-2</v>
      </c>
      <c r="J221" s="99">
        <v>217</v>
      </c>
      <c r="K221" s="99">
        <v>177</v>
      </c>
      <c r="L221" s="100">
        <f t="shared" si="12"/>
        <v>0</v>
      </c>
      <c r="M221" s="100">
        <f t="shared" si="13"/>
        <v>99.769300402627607</v>
      </c>
      <c r="N221" s="100">
        <f>(C221-B221)/B221*100</f>
        <v>-100</v>
      </c>
    </row>
    <row r="222" spans="1:14" x14ac:dyDescent="0.25">
      <c r="A222" s="96" t="s">
        <v>1067</v>
      </c>
      <c r="B222" s="98">
        <v>0</v>
      </c>
      <c r="C222" s="98">
        <v>0</v>
      </c>
      <c r="D222" s="98">
        <v>0</v>
      </c>
      <c r="E222" s="98">
        <v>0.43616500000000002</v>
      </c>
      <c r="F222" s="98">
        <v>0.31168099999999999</v>
      </c>
      <c r="G222" s="98">
        <v>1.9120000000000002E-2</v>
      </c>
      <c r="H222" s="98">
        <v>0.93265399999999998</v>
      </c>
      <c r="I222" s="98">
        <v>1.5389E-2</v>
      </c>
      <c r="J222" s="99">
        <v>218</v>
      </c>
      <c r="K222" s="99">
        <v>182</v>
      </c>
      <c r="L222" s="100">
        <f t="shared" si="12"/>
        <v>0</v>
      </c>
      <c r="M222" s="100">
        <f t="shared" si="13"/>
        <v>99.769300402627607</v>
      </c>
      <c r="N222" s="100" t="s">
        <v>159</v>
      </c>
    </row>
    <row r="223" spans="1:14" x14ac:dyDescent="0.25">
      <c r="A223" s="96" t="s">
        <v>1052</v>
      </c>
      <c r="B223" s="98">
        <v>0</v>
      </c>
      <c r="C223" s="98">
        <v>0</v>
      </c>
      <c r="D223" s="98">
        <v>0</v>
      </c>
      <c r="E223" s="98">
        <v>0.15006</v>
      </c>
      <c r="F223" s="98">
        <v>1.1509999999999999E-3</v>
      </c>
      <c r="G223" s="98" t="s">
        <v>159</v>
      </c>
      <c r="H223" s="98" t="s">
        <v>159</v>
      </c>
      <c r="I223" s="98">
        <v>6.3349000000000003E-2</v>
      </c>
      <c r="J223" s="99">
        <v>219</v>
      </c>
      <c r="K223" s="99">
        <v>197</v>
      </c>
      <c r="L223" s="100">
        <f t="shared" si="12"/>
        <v>0</v>
      </c>
      <c r="M223" s="100">
        <f t="shared" si="13"/>
        <v>99.769300402627607</v>
      </c>
      <c r="N223" s="100" t="s">
        <v>159</v>
      </c>
    </row>
    <row r="224" spans="1:14" x14ac:dyDescent="0.25">
      <c r="A224" s="96" t="s">
        <v>23</v>
      </c>
      <c r="B224" s="98">
        <v>0</v>
      </c>
      <c r="C224" s="98">
        <v>0</v>
      </c>
      <c r="D224" s="98">
        <v>0</v>
      </c>
      <c r="E224" s="98">
        <v>0.125391</v>
      </c>
      <c r="F224" s="98">
        <v>1.0640000000000001E-3</v>
      </c>
      <c r="G224" s="98">
        <v>1.7030000000000001E-3</v>
      </c>
      <c r="H224" s="98">
        <v>9.6109999999999998E-3</v>
      </c>
      <c r="I224" s="98">
        <v>2.63E-4</v>
      </c>
      <c r="J224" s="99">
        <v>220</v>
      </c>
      <c r="K224" s="99">
        <v>198</v>
      </c>
      <c r="L224" s="100">
        <f t="shared" si="12"/>
        <v>0</v>
      </c>
      <c r="M224" s="100">
        <f t="shared" si="13"/>
        <v>99.769300402627607</v>
      </c>
      <c r="N224" s="100" t="s">
        <v>159</v>
      </c>
    </row>
    <row r="225" spans="1:14" x14ac:dyDescent="0.25">
      <c r="A225" s="96" t="s">
        <v>409</v>
      </c>
      <c r="B225" s="98">
        <v>8.5999999999999998E-4</v>
      </c>
      <c r="C225" s="98">
        <v>0</v>
      </c>
      <c r="D225" s="98">
        <v>0</v>
      </c>
      <c r="E225" s="98">
        <v>6.2118E-2</v>
      </c>
      <c r="F225" s="98">
        <v>0.71972800000000003</v>
      </c>
      <c r="G225" s="98">
        <v>0.27144499999999999</v>
      </c>
      <c r="H225" s="98">
        <v>7.8723000000000001E-2</v>
      </c>
      <c r="I225" s="98">
        <v>0.76722400000000002</v>
      </c>
      <c r="J225" s="99">
        <v>221</v>
      </c>
      <c r="K225" s="99">
        <v>204</v>
      </c>
      <c r="L225" s="100">
        <f t="shared" si="12"/>
        <v>0</v>
      </c>
      <c r="M225" s="100">
        <f t="shared" si="13"/>
        <v>99.769300402627607</v>
      </c>
      <c r="N225" s="100">
        <f>(C225-B225)/B225*100</f>
        <v>-100</v>
      </c>
    </row>
    <row r="226" spans="1:14" x14ac:dyDescent="0.25">
      <c r="A226" s="96" t="s">
        <v>46</v>
      </c>
      <c r="B226" s="98">
        <v>1.6979000000000001E-2</v>
      </c>
      <c r="C226" s="98">
        <v>0</v>
      </c>
      <c r="D226" s="98">
        <v>0</v>
      </c>
      <c r="E226" s="98">
        <v>3.4771999999999997E-2</v>
      </c>
      <c r="F226" s="98">
        <v>1.95E-4</v>
      </c>
      <c r="G226" s="98">
        <v>8.9929999999999993E-3</v>
      </c>
      <c r="H226" s="98">
        <v>1.8289E-2</v>
      </c>
      <c r="I226" s="98">
        <v>0.50103699999999995</v>
      </c>
      <c r="J226" s="99">
        <v>222</v>
      </c>
      <c r="K226" s="99">
        <v>210</v>
      </c>
      <c r="L226" s="100">
        <f t="shared" si="12"/>
        <v>0</v>
      </c>
      <c r="M226" s="100">
        <f t="shared" si="13"/>
        <v>99.769300402627607</v>
      </c>
      <c r="N226" s="100">
        <f>(C226-B226)/B226*100</f>
        <v>-100</v>
      </c>
    </row>
    <row r="227" spans="1:14" x14ac:dyDescent="0.25">
      <c r="A227" s="96" t="s">
        <v>43</v>
      </c>
      <c r="B227" s="98">
        <v>0</v>
      </c>
      <c r="C227" s="98">
        <v>0</v>
      </c>
      <c r="D227" s="98">
        <v>0</v>
      </c>
      <c r="E227" s="98">
        <v>2.0628000000000001E-2</v>
      </c>
      <c r="F227" s="98">
        <v>2.042E-3</v>
      </c>
      <c r="G227" s="98">
        <v>2.7599999999999999E-4</v>
      </c>
      <c r="H227" s="98">
        <v>1.2605999999999999E-2</v>
      </c>
      <c r="I227" s="98">
        <v>4.8390000000000004E-3</v>
      </c>
      <c r="J227" s="99">
        <v>223</v>
      </c>
      <c r="K227" s="99">
        <v>213</v>
      </c>
      <c r="L227" s="100">
        <f t="shared" si="12"/>
        <v>0</v>
      </c>
      <c r="M227" s="100">
        <f t="shared" si="13"/>
        <v>99.769300402627607</v>
      </c>
      <c r="N227" s="100" t="s">
        <v>159</v>
      </c>
    </row>
    <row r="228" spans="1:14" x14ac:dyDescent="0.25">
      <c r="A228" s="96" t="s">
        <v>208</v>
      </c>
      <c r="B228" s="98">
        <v>0</v>
      </c>
      <c r="C228" s="98">
        <v>0</v>
      </c>
      <c r="D228" s="98">
        <v>0</v>
      </c>
      <c r="E228" s="98">
        <v>1.7125999999999999E-2</v>
      </c>
      <c r="F228" s="98">
        <v>6.6239999999999997E-3</v>
      </c>
      <c r="G228" s="98">
        <v>1.1722E-2</v>
      </c>
      <c r="H228" s="98">
        <v>4.9839000000000001E-2</v>
      </c>
      <c r="I228" s="98">
        <v>4.2269000000000001E-2</v>
      </c>
      <c r="J228" s="99">
        <v>224</v>
      </c>
      <c r="K228" s="99">
        <v>214</v>
      </c>
      <c r="L228" s="100">
        <f t="shared" si="12"/>
        <v>0</v>
      </c>
      <c r="M228" s="100">
        <f t="shared" si="13"/>
        <v>99.769300402627607</v>
      </c>
      <c r="N228" s="100" t="s">
        <v>159</v>
      </c>
    </row>
    <row r="229" spans="1:14" x14ac:dyDescent="0.25">
      <c r="A229" s="96" t="s">
        <v>1043</v>
      </c>
      <c r="B229" s="98">
        <v>0</v>
      </c>
      <c r="C229" s="98">
        <v>0</v>
      </c>
      <c r="D229" s="98">
        <v>0</v>
      </c>
      <c r="E229" s="98">
        <v>7.2009999999999999E-3</v>
      </c>
      <c r="F229" s="98">
        <v>0.14360700000000001</v>
      </c>
      <c r="G229" s="98">
        <v>0.41289300000000001</v>
      </c>
      <c r="H229" s="98">
        <v>0.18184600000000001</v>
      </c>
      <c r="I229" s="98">
        <v>0.49020200000000003</v>
      </c>
      <c r="J229" s="99">
        <v>225</v>
      </c>
      <c r="K229" s="99">
        <v>216</v>
      </c>
      <c r="L229" s="100">
        <f t="shared" si="12"/>
        <v>0</v>
      </c>
      <c r="M229" s="100">
        <f t="shared" si="13"/>
        <v>99.769300402627607</v>
      </c>
      <c r="N229" s="100" t="s">
        <v>159</v>
      </c>
    </row>
    <row r="230" spans="1:14" x14ac:dyDescent="0.25">
      <c r="A230" s="96" t="s">
        <v>1061</v>
      </c>
      <c r="B230" s="98">
        <v>0</v>
      </c>
      <c r="C230" s="98">
        <v>0</v>
      </c>
      <c r="D230" s="98">
        <v>0</v>
      </c>
      <c r="E230" s="98">
        <v>6.4289999999999998E-3</v>
      </c>
      <c r="F230" s="98">
        <v>6.2570000000000004E-3</v>
      </c>
      <c r="G230" s="98">
        <v>1.0048E-2</v>
      </c>
      <c r="H230" s="98">
        <v>3.5078999999999999E-2</v>
      </c>
      <c r="I230" s="98">
        <v>3.9649999999999998E-2</v>
      </c>
      <c r="J230" s="99">
        <v>226</v>
      </c>
      <c r="K230" s="99">
        <v>217</v>
      </c>
      <c r="L230" s="100">
        <f t="shared" si="12"/>
        <v>0</v>
      </c>
      <c r="M230" s="100">
        <f t="shared" si="13"/>
        <v>99.769300402627607</v>
      </c>
      <c r="N230" s="100" t="s">
        <v>159</v>
      </c>
    </row>
    <row r="231" spans="1:14" x14ac:dyDescent="0.25">
      <c r="A231" s="96" t="s">
        <v>1063</v>
      </c>
      <c r="B231" s="98">
        <v>0</v>
      </c>
      <c r="C231" s="98">
        <v>0</v>
      </c>
      <c r="D231" s="98">
        <v>0</v>
      </c>
      <c r="E231" s="98">
        <v>9.2500000000000004E-4</v>
      </c>
      <c r="F231" s="98" t="s">
        <v>159</v>
      </c>
      <c r="G231" s="98">
        <v>3.9404000000000002E-2</v>
      </c>
      <c r="H231" s="98" t="s">
        <v>159</v>
      </c>
      <c r="I231" s="98">
        <v>9.5500000000000001E-4</v>
      </c>
      <c r="J231" s="99">
        <v>227</v>
      </c>
      <c r="K231" s="99">
        <v>221</v>
      </c>
      <c r="L231" s="100">
        <f t="shared" si="12"/>
        <v>0</v>
      </c>
      <c r="M231" s="100">
        <f t="shared" si="13"/>
        <v>99.769300402627607</v>
      </c>
      <c r="N231" s="100" t="s">
        <v>159</v>
      </c>
    </row>
    <row r="232" spans="1:14" x14ac:dyDescent="0.25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</row>
    <row r="233" spans="1:14" x14ac:dyDescent="0.25">
      <c r="A233" s="95" t="s">
        <v>337</v>
      </c>
      <c r="B233" s="101">
        <v>61952.667454000024</v>
      </c>
      <c r="C233" s="101">
        <v>82229.462883999935</v>
      </c>
      <c r="D233" s="101">
        <v>302989.05674799986</v>
      </c>
      <c r="E233" s="101">
        <v>830252.0166209992</v>
      </c>
      <c r="F233" s="101">
        <v>724246.60610600037</v>
      </c>
      <c r="G233" s="101">
        <v>584061.64682000026</v>
      </c>
      <c r="H233" s="101">
        <v>539367.35663699999</v>
      </c>
      <c r="I233" s="101">
        <v>725056.67949899961</v>
      </c>
      <c r="J233" s="101"/>
      <c r="K233" s="99"/>
      <c r="L233" s="99"/>
      <c r="M233" s="100"/>
      <c r="N233" s="100"/>
    </row>
    <row r="234" spans="1:14" x14ac:dyDescent="0.25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</row>
    <row r="235" spans="1:14" x14ac:dyDescent="0.25">
      <c r="A235" s="95" t="s">
        <v>1068</v>
      </c>
      <c r="B235" s="101">
        <v>61.100875000000002</v>
      </c>
      <c r="C235" s="101">
        <v>331.14637099999999</v>
      </c>
      <c r="D235" s="101">
        <v>698.99453399999993</v>
      </c>
      <c r="E235" s="101">
        <v>1274.7847469999999</v>
      </c>
      <c r="F235" s="101">
        <v>1178.964054</v>
      </c>
      <c r="G235" s="101">
        <v>1192.794856</v>
      </c>
      <c r="H235" s="101">
        <v>1224.4088919999999</v>
      </c>
      <c r="I235" s="101">
        <v>1331.6125790000001</v>
      </c>
      <c r="J235" s="101"/>
      <c r="K235" s="97"/>
      <c r="L235" s="97"/>
      <c r="M235" s="104">
        <f>D235/D233*100</f>
        <v>0.23069959737237744</v>
      </c>
      <c r="N235" s="95"/>
    </row>
    <row r="236" spans="1:14" x14ac:dyDescent="0.25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103">
        <f>SUM(M231:M235)</f>
        <v>99.999999999999986</v>
      </c>
      <c r="N236" s="96"/>
    </row>
    <row r="237" spans="1:14" x14ac:dyDescent="0.25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</row>
  </sheetData>
  <mergeCells count="3">
    <mergeCell ref="B3:I3"/>
    <mergeCell ref="J3:K3"/>
    <mergeCell ref="L3:M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topLeftCell="A41" workbookViewId="0">
      <selection activeCell="H41" sqref="H41"/>
    </sheetView>
  </sheetViews>
  <sheetFormatPr defaultRowHeight="15" x14ac:dyDescent="0.25"/>
  <cols>
    <col min="1" max="1" width="28.28515625" customWidth="1"/>
    <col min="2" max="2" width="19.140625" customWidth="1"/>
    <col min="3" max="3" width="15.85546875" customWidth="1"/>
    <col min="4" max="4" width="14.5703125" customWidth="1"/>
    <col min="5" max="5" width="15" customWidth="1"/>
    <col min="6" max="6" width="14.7109375" customWidth="1"/>
    <col min="7" max="7" width="14.28515625" customWidth="1"/>
    <col min="8" max="8" width="15.42578125" customWidth="1"/>
    <col min="9" max="9" width="12.7109375" customWidth="1"/>
  </cols>
  <sheetData>
    <row r="1" spans="1:9" x14ac:dyDescent="0.25">
      <c r="A1" s="1"/>
      <c r="B1" s="1"/>
      <c r="C1" s="1"/>
      <c r="D1" s="1"/>
      <c r="E1" s="1"/>
      <c r="F1" s="1"/>
      <c r="G1" s="1"/>
      <c r="H1" s="1"/>
      <c r="I1" s="1"/>
    </row>
    <row r="2" spans="1:9" x14ac:dyDescent="0.25">
      <c r="A2" s="1"/>
      <c r="B2" s="1"/>
      <c r="C2" s="1"/>
      <c r="D2" s="1"/>
      <c r="E2" s="1"/>
      <c r="F2" s="1"/>
      <c r="G2" s="1"/>
      <c r="H2" s="1"/>
      <c r="I2" s="1"/>
    </row>
    <row r="3" spans="1:9" x14ac:dyDescent="0.25">
      <c r="A3" s="1"/>
      <c r="B3" s="1"/>
      <c r="C3" s="1"/>
      <c r="D3" s="1"/>
      <c r="E3" s="1"/>
      <c r="F3" s="1"/>
      <c r="G3" s="1"/>
      <c r="H3" s="1"/>
      <c r="I3" s="1"/>
    </row>
    <row r="4" spans="1:9" x14ac:dyDescent="0.25">
      <c r="A4" s="1"/>
      <c r="B4" s="1"/>
      <c r="C4" s="1"/>
      <c r="D4" s="1"/>
      <c r="E4" s="1"/>
      <c r="F4" s="1"/>
      <c r="G4" s="1"/>
      <c r="H4" s="1"/>
      <c r="I4" s="1"/>
    </row>
    <row r="5" spans="1:9" x14ac:dyDescent="0.25">
      <c r="A5" s="2" t="s">
        <v>441</v>
      </c>
      <c r="B5" s="3"/>
      <c r="C5" s="3"/>
      <c r="D5" s="3"/>
      <c r="E5" s="3"/>
      <c r="F5" s="3"/>
      <c r="G5" s="3"/>
      <c r="H5" s="3"/>
      <c r="I5" s="3"/>
    </row>
    <row r="6" spans="1:9" x14ac:dyDescent="0.25">
      <c r="A6" s="4" t="s">
        <v>0</v>
      </c>
      <c r="B6" s="4" t="s">
        <v>1</v>
      </c>
      <c r="C6" s="4" t="s">
        <v>199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</row>
    <row r="7" spans="1:9" x14ac:dyDescent="0.25">
      <c r="A7" s="3" t="s">
        <v>233</v>
      </c>
      <c r="B7" s="3" t="s">
        <v>992</v>
      </c>
      <c r="C7" s="80">
        <v>39402160.799999997</v>
      </c>
      <c r="D7" s="80">
        <v>41103080.200000003</v>
      </c>
      <c r="E7" s="80">
        <v>42115729</v>
      </c>
      <c r="F7" s="80">
        <v>42296468.899999999</v>
      </c>
      <c r="G7" s="80">
        <v>43580442</v>
      </c>
      <c r="H7" s="80">
        <v>44762502</v>
      </c>
      <c r="I7" s="80">
        <v>45683699.299999997</v>
      </c>
    </row>
    <row r="8" spans="1:9" x14ac:dyDescent="0.25">
      <c r="A8" s="3" t="s">
        <v>233</v>
      </c>
      <c r="B8" s="3" t="s">
        <v>11</v>
      </c>
      <c r="C8" s="80">
        <v>16301.9</v>
      </c>
      <c r="D8" s="80">
        <v>17665.7</v>
      </c>
      <c r="E8" s="80">
        <v>20459.3</v>
      </c>
      <c r="F8" s="80">
        <v>22981.200000000001</v>
      </c>
      <c r="G8" s="80">
        <v>23528.5</v>
      </c>
      <c r="H8" s="80">
        <v>25414.9</v>
      </c>
      <c r="I8" s="80">
        <v>27937.9</v>
      </c>
    </row>
    <row r="9" spans="1:9" x14ac:dyDescent="0.25">
      <c r="A9" s="3" t="s">
        <v>233</v>
      </c>
      <c r="B9" s="3" t="s">
        <v>16</v>
      </c>
      <c r="C9" s="80">
        <v>2582617.7000000002</v>
      </c>
      <c r="D9" s="80">
        <v>2966328</v>
      </c>
      <c r="E9" s="80">
        <v>3271060.5</v>
      </c>
      <c r="F9" s="80">
        <v>3672085.1</v>
      </c>
      <c r="G9" s="80">
        <v>4076043.6</v>
      </c>
      <c r="H9" s="80">
        <v>4610115.2</v>
      </c>
      <c r="I9" s="80">
        <v>4955577.9000000004</v>
      </c>
    </row>
    <row r="10" spans="1:9" x14ac:dyDescent="0.25">
      <c r="A10" s="3" t="s">
        <v>233</v>
      </c>
      <c r="B10" s="3" t="s">
        <v>18</v>
      </c>
      <c r="C10" s="80">
        <v>179034</v>
      </c>
      <c r="D10" s="80">
        <v>194800.3</v>
      </c>
      <c r="E10" s="80">
        <v>193187.6</v>
      </c>
      <c r="F10" s="80">
        <v>188132.6</v>
      </c>
      <c r="G10" s="80">
        <v>195902.6</v>
      </c>
      <c r="H10" s="80">
        <v>206637.6</v>
      </c>
      <c r="I10" s="80">
        <v>210229.5</v>
      </c>
    </row>
    <row r="11" spans="1:9" x14ac:dyDescent="0.25">
      <c r="A11" s="3" t="s">
        <v>233</v>
      </c>
      <c r="B11" s="3" t="s">
        <v>19</v>
      </c>
      <c r="C11" s="80">
        <v>1104044.2</v>
      </c>
      <c r="D11" s="80">
        <v>1170304</v>
      </c>
      <c r="E11" s="80">
        <v>1304686.5</v>
      </c>
      <c r="F11" s="80">
        <v>1335506.8999999999</v>
      </c>
      <c r="G11" s="80">
        <v>1379882.6</v>
      </c>
      <c r="H11" s="80">
        <v>1466315.4</v>
      </c>
      <c r="I11" s="80">
        <v>1506484.9</v>
      </c>
    </row>
    <row r="12" spans="1:9" x14ac:dyDescent="0.25">
      <c r="A12" s="3" t="s">
        <v>233</v>
      </c>
      <c r="B12" s="3" t="s">
        <v>20</v>
      </c>
      <c r="C12" s="80">
        <v>327302.09999999998</v>
      </c>
      <c r="D12" s="80">
        <v>371680</v>
      </c>
      <c r="E12" s="80">
        <v>400848.5</v>
      </c>
      <c r="F12" s="80">
        <v>420484.7</v>
      </c>
      <c r="G12" s="80">
        <v>442258</v>
      </c>
      <c r="H12" s="80">
        <v>466603</v>
      </c>
      <c r="I12" s="80">
        <v>496030.6</v>
      </c>
    </row>
    <row r="13" spans="1:9" x14ac:dyDescent="0.25">
      <c r="A13" s="3" t="s">
        <v>233</v>
      </c>
      <c r="B13" s="3" t="s">
        <v>21</v>
      </c>
      <c r="C13" s="80">
        <v>3880399.4</v>
      </c>
      <c r="D13" s="80">
        <v>3886698.9</v>
      </c>
      <c r="E13" s="80">
        <v>3802784.8</v>
      </c>
      <c r="F13" s="80">
        <v>3803939.2</v>
      </c>
      <c r="G13" s="80">
        <v>3842069.2</v>
      </c>
      <c r="H13" s="80">
        <v>3836077.8</v>
      </c>
      <c r="I13" s="80">
        <v>3891207.6</v>
      </c>
    </row>
    <row r="14" spans="1:9" x14ac:dyDescent="0.25">
      <c r="A14" s="3" t="s">
        <v>233</v>
      </c>
      <c r="B14" s="3" t="s">
        <v>22</v>
      </c>
      <c r="C14" s="80">
        <v>54212.5</v>
      </c>
      <c r="D14" s="80">
        <v>63296.4</v>
      </c>
      <c r="E14" s="80">
        <v>60968.6</v>
      </c>
      <c r="F14" s="80">
        <v>59620.1</v>
      </c>
      <c r="G14" s="80">
        <v>72318.600000000006</v>
      </c>
      <c r="H14" s="80">
        <v>87150.5</v>
      </c>
      <c r="I14" s="80">
        <v>98057.8</v>
      </c>
    </row>
    <row r="15" spans="1:9" x14ac:dyDescent="0.25">
      <c r="A15" s="3" t="s">
        <v>233</v>
      </c>
      <c r="B15" s="3" t="s">
        <v>26</v>
      </c>
      <c r="C15" s="80">
        <v>107559.4</v>
      </c>
      <c r="D15" s="80">
        <v>119501.6</v>
      </c>
      <c r="E15" s="80">
        <v>129709.2</v>
      </c>
      <c r="F15" s="80">
        <v>130078.9</v>
      </c>
      <c r="G15" s="80">
        <v>139090.79999999999</v>
      </c>
      <c r="H15" s="80">
        <v>148644.70000000001</v>
      </c>
      <c r="I15" s="80">
        <v>160211.29999999999</v>
      </c>
    </row>
    <row r="16" spans="1:9" x14ac:dyDescent="0.25">
      <c r="A16" s="3" t="s">
        <v>233</v>
      </c>
      <c r="B16" s="3" t="s">
        <v>31</v>
      </c>
      <c r="C16" s="80">
        <v>146270.9</v>
      </c>
      <c r="D16" s="80">
        <v>153062.9</v>
      </c>
      <c r="E16" s="80">
        <v>153991.20000000001</v>
      </c>
      <c r="F16" s="80">
        <v>162234.6</v>
      </c>
      <c r="G16" s="80">
        <v>162882</v>
      </c>
      <c r="H16" s="80">
        <v>182118.6</v>
      </c>
      <c r="I16" s="80">
        <v>185461.6</v>
      </c>
    </row>
    <row r="17" spans="1:9" x14ac:dyDescent="0.25">
      <c r="A17" s="3" t="s">
        <v>233</v>
      </c>
      <c r="B17" s="3" t="s">
        <v>33</v>
      </c>
      <c r="C17" s="80">
        <v>147791.29999999999</v>
      </c>
      <c r="D17" s="80">
        <v>155752</v>
      </c>
      <c r="E17" s="80">
        <v>163205.6</v>
      </c>
      <c r="F17" s="80">
        <v>163325.29999999999</v>
      </c>
      <c r="G17" s="80">
        <v>169020.1</v>
      </c>
      <c r="H17" s="80">
        <v>178731.1</v>
      </c>
      <c r="I17" s="80">
        <v>190380</v>
      </c>
    </row>
    <row r="18" spans="1:9" x14ac:dyDescent="0.25">
      <c r="A18" s="3" t="s">
        <v>233</v>
      </c>
      <c r="B18" s="3" t="s">
        <v>35</v>
      </c>
      <c r="C18" s="80">
        <v>125780.5</v>
      </c>
      <c r="D18" s="80">
        <v>138009.1</v>
      </c>
      <c r="E18" s="80">
        <v>137179.4</v>
      </c>
      <c r="F18" s="80">
        <v>137925.9</v>
      </c>
      <c r="G18" s="80">
        <v>145170.70000000001</v>
      </c>
      <c r="H18" s="80">
        <v>147903.1</v>
      </c>
      <c r="I18" s="80">
        <v>148996.20000000001</v>
      </c>
    </row>
    <row r="19" spans="1:9" x14ac:dyDescent="0.25">
      <c r="A19" s="3" t="s">
        <v>233</v>
      </c>
      <c r="B19" s="3" t="s">
        <v>37</v>
      </c>
      <c r="C19" s="80">
        <v>570111.30000000005</v>
      </c>
      <c r="D19" s="80">
        <v>581999.9</v>
      </c>
      <c r="E19" s="80">
        <v>589324.69999999995</v>
      </c>
      <c r="F19" s="80">
        <v>596102.6</v>
      </c>
      <c r="G19" s="80">
        <v>618002.6</v>
      </c>
      <c r="H19" s="80">
        <v>628364.30000000005</v>
      </c>
      <c r="I19" s="80">
        <v>640698.6</v>
      </c>
    </row>
    <row r="20" spans="1:9" x14ac:dyDescent="0.25">
      <c r="A20" s="3" t="s">
        <v>233</v>
      </c>
      <c r="B20" s="3" t="s">
        <v>39</v>
      </c>
      <c r="C20" s="80">
        <v>311370.8</v>
      </c>
      <c r="D20" s="80">
        <v>318611.20000000001</v>
      </c>
      <c r="E20" s="80">
        <v>301287.59999999998</v>
      </c>
      <c r="F20" s="80">
        <v>303589.40000000002</v>
      </c>
      <c r="G20" s="80">
        <v>315457.8</v>
      </c>
      <c r="H20" s="80">
        <v>321785.59999999998</v>
      </c>
      <c r="I20" s="80">
        <v>324664.3</v>
      </c>
    </row>
    <row r="21" spans="1:9" x14ac:dyDescent="0.25">
      <c r="A21" s="3" t="s">
        <v>233</v>
      </c>
      <c r="B21" s="3" t="s">
        <v>41</v>
      </c>
      <c r="C21" s="80">
        <v>189437.1</v>
      </c>
      <c r="D21" s="80">
        <v>202323</v>
      </c>
      <c r="E21" s="80">
        <v>208118.2</v>
      </c>
      <c r="F21" s="80">
        <v>209049.2</v>
      </c>
      <c r="G21" s="80">
        <v>219567.9</v>
      </c>
      <c r="H21" s="80">
        <v>222670.1</v>
      </c>
      <c r="I21" s="80">
        <v>235978.4</v>
      </c>
    </row>
    <row r="22" spans="1:9" x14ac:dyDescent="0.25">
      <c r="A22" s="3" t="s">
        <v>233</v>
      </c>
      <c r="B22" s="3" t="s">
        <v>43</v>
      </c>
      <c r="C22" s="80">
        <v>3575.8</v>
      </c>
      <c r="D22" s="80">
        <v>4522.5</v>
      </c>
      <c r="E22" s="80">
        <v>9019.4</v>
      </c>
      <c r="F22" s="80">
        <v>11446.3</v>
      </c>
      <c r="G22" s="80">
        <v>7476.7</v>
      </c>
      <c r="H22" s="80">
        <v>12049.8</v>
      </c>
      <c r="I22" s="80">
        <v>13421.5</v>
      </c>
    </row>
    <row r="23" spans="1:9" x14ac:dyDescent="0.25">
      <c r="A23" s="3" t="s">
        <v>233</v>
      </c>
      <c r="B23" s="3" t="s">
        <v>45</v>
      </c>
      <c r="C23" s="80">
        <v>12901.3</v>
      </c>
      <c r="D23" s="80">
        <v>16194.7</v>
      </c>
      <c r="E23" s="80">
        <v>17174.5</v>
      </c>
      <c r="F23" s="80">
        <v>20303.599999999999</v>
      </c>
      <c r="G23" s="80">
        <v>22037.4</v>
      </c>
      <c r="H23" s="80">
        <v>24518</v>
      </c>
      <c r="I23" s="80">
        <v>27136.6</v>
      </c>
    </row>
    <row r="24" spans="1:9" x14ac:dyDescent="0.25">
      <c r="A24" s="3" t="s">
        <v>233</v>
      </c>
      <c r="B24" s="3" t="s">
        <v>47</v>
      </c>
      <c r="C24" s="80">
        <v>61938.8</v>
      </c>
      <c r="D24" s="80">
        <v>68363.3</v>
      </c>
      <c r="E24" s="80">
        <v>75471.600000000006</v>
      </c>
      <c r="F24" s="80">
        <v>77514.7</v>
      </c>
      <c r="G24" s="80">
        <v>84825.5</v>
      </c>
      <c r="H24" s="80">
        <v>88422.1</v>
      </c>
      <c r="I24" s="80">
        <v>92458.4</v>
      </c>
    </row>
    <row r="25" spans="1:9" x14ac:dyDescent="0.25">
      <c r="A25" s="3" t="s">
        <v>233</v>
      </c>
      <c r="B25" s="3" t="s">
        <v>48</v>
      </c>
      <c r="C25" s="80">
        <v>752355.2</v>
      </c>
      <c r="D25" s="80">
        <v>819805.1</v>
      </c>
      <c r="E25" s="80">
        <v>856752</v>
      </c>
      <c r="F25" s="80">
        <v>915446</v>
      </c>
      <c r="G25" s="80">
        <v>929073.5</v>
      </c>
      <c r="H25" s="80">
        <v>966752.4</v>
      </c>
      <c r="I25" s="80">
        <v>999423.1</v>
      </c>
    </row>
    <row r="26" spans="1:9" x14ac:dyDescent="0.25">
      <c r="A26" s="3" t="s">
        <v>233</v>
      </c>
      <c r="B26" s="3" t="s">
        <v>49</v>
      </c>
      <c r="C26" s="80">
        <v>85399.5</v>
      </c>
      <c r="D26" s="80">
        <v>89064.6</v>
      </c>
      <c r="E26" s="80">
        <v>93055</v>
      </c>
      <c r="F26" s="80">
        <v>92699.6</v>
      </c>
      <c r="G26" s="80">
        <v>96463.6</v>
      </c>
      <c r="H26" s="80">
        <v>97135.4</v>
      </c>
      <c r="I26" s="80">
        <v>100600.5</v>
      </c>
    </row>
    <row r="27" spans="1:9" x14ac:dyDescent="0.25">
      <c r="A27" s="3" t="s">
        <v>233</v>
      </c>
      <c r="B27" s="3" t="s">
        <v>995</v>
      </c>
      <c r="C27" s="80">
        <v>1698913.2</v>
      </c>
      <c r="D27" s="80">
        <v>1863501.9</v>
      </c>
      <c r="E27" s="80">
        <v>1976035.4</v>
      </c>
      <c r="F27" s="80">
        <v>1932171.4</v>
      </c>
      <c r="G27" s="80">
        <v>2019550.1</v>
      </c>
      <c r="H27" s="80">
        <v>2099251</v>
      </c>
      <c r="I27" s="80">
        <v>2191836.6</v>
      </c>
    </row>
    <row r="28" spans="1:9" x14ac:dyDescent="0.25">
      <c r="A28" s="3" t="s">
        <v>233</v>
      </c>
      <c r="B28" s="3" t="s">
        <v>51</v>
      </c>
      <c r="C28" s="80">
        <v>20189.400000000001</v>
      </c>
      <c r="D28" s="80">
        <v>23392.5</v>
      </c>
      <c r="E28" s="80">
        <v>25937.4</v>
      </c>
      <c r="F28" s="80">
        <v>26397.9</v>
      </c>
      <c r="G28" s="80">
        <v>30886.400000000001</v>
      </c>
      <c r="H28" s="80">
        <v>31959.599999999999</v>
      </c>
      <c r="I28" s="80">
        <v>33413.9</v>
      </c>
    </row>
    <row r="29" spans="1:9" x14ac:dyDescent="0.25">
      <c r="A29" s="3" t="s">
        <v>233</v>
      </c>
      <c r="B29" s="3" t="s">
        <v>52</v>
      </c>
      <c r="C29" s="80">
        <v>13938.4</v>
      </c>
      <c r="D29" s="80">
        <v>15139.6</v>
      </c>
      <c r="E29" s="80">
        <v>15913.9</v>
      </c>
      <c r="F29" s="80">
        <v>15374.6</v>
      </c>
      <c r="G29" s="80">
        <v>15203</v>
      </c>
      <c r="H29" s="80">
        <v>15376.2</v>
      </c>
      <c r="I29" s="80">
        <v>15247.8</v>
      </c>
    </row>
    <row r="30" spans="1:9" x14ac:dyDescent="0.25">
      <c r="A30" s="3" t="s">
        <v>233</v>
      </c>
      <c r="B30" s="3" t="s">
        <v>53</v>
      </c>
      <c r="C30" s="80">
        <v>27069.4</v>
      </c>
      <c r="D30" s="80">
        <v>25388.3</v>
      </c>
      <c r="E30" s="80">
        <v>27503.1</v>
      </c>
      <c r="F30" s="80">
        <v>29446.9</v>
      </c>
      <c r="G30" s="80">
        <v>29159.3</v>
      </c>
      <c r="H30" s="80">
        <v>29616.7</v>
      </c>
      <c r="I30" s="80">
        <v>30839.3</v>
      </c>
    </row>
    <row r="31" spans="1:9" x14ac:dyDescent="0.25">
      <c r="A31" s="3" t="s">
        <v>233</v>
      </c>
      <c r="B31" s="3" t="s">
        <v>54</v>
      </c>
      <c r="C31" s="80">
        <v>36083.4</v>
      </c>
      <c r="D31" s="80">
        <v>37455.199999999997</v>
      </c>
      <c r="E31" s="80">
        <v>37940.400000000001</v>
      </c>
      <c r="F31" s="80">
        <v>35556.699999999997</v>
      </c>
      <c r="G31" s="80">
        <v>35414</v>
      </c>
      <c r="H31" s="80">
        <v>35736.5</v>
      </c>
      <c r="I31" s="80">
        <v>34822.1</v>
      </c>
    </row>
    <row r="32" spans="1:9" x14ac:dyDescent="0.25">
      <c r="A32" s="3" t="s">
        <v>233</v>
      </c>
      <c r="B32" s="3" t="s">
        <v>55</v>
      </c>
      <c r="C32" s="80">
        <v>106836.6</v>
      </c>
      <c r="D32" s="80">
        <v>110875.6</v>
      </c>
      <c r="E32" s="80">
        <v>111670.3</v>
      </c>
      <c r="F32" s="80">
        <v>114445.2</v>
      </c>
      <c r="G32" s="80">
        <v>113158.9</v>
      </c>
      <c r="H32" s="80">
        <v>110916.4</v>
      </c>
      <c r="I32" s="80">
        <v>108384.4</v>
      </c>
    </row>
    <row r="33" spans="1:9" x14ac:dyDescent="0.25">
      <c r="A33" s="3" t="s">
        <v>233</v>
      </c>
      <c r="B33" s="3" t="s">
        <v>56</v>
      </c>
      <c r="C33" s="80">
        <v>11269.4</v>
      </c>
      <c r="D33" s="80">
        <v>12772.2</v>
      </c>
      <c r="E33" s="80">
        <v>12415.6</v>
      </c>
      <c r="F33" s="80">
        <v>11717.9</v>
      </c>
      <c r="G33" s="80">
        <v>10916.2</v>
      </c>
      <c r="H33" s="80">
        <v>11135.3</v>
      </c>
      <c r="I33" s="80">
        <v>11417</v>
      </c>
    </row>
    <row r="34" spans="1:9" x14ac:dyDescent="0.25">
      <c r="A34" s="3" t="s">
        <v>233</v>
      </c>
      <c r="B34" s="3" t="s">
        <v>57</v>
      </c>
      <c r="C34" s="80">
        <v>9662.7999999999993</v>
      </c>
      <c r="D34" s="80">
        <v>9848.2999999999993</v>
      </c>
      <c r="E34" s="80">
        <v>10883.6</v>
      </c>
      <c r="F34" s="80">
        <v>10700.2</v>
      </c>
      <c r="G34" s="80">
        <v>10555.7</v>
      </c>
      <c r="H34" s="80">
        <v>11269.2</v>
      </c>
      <c r="I34" s="80">
        <v>11909.2</v>
      </c>
    </row>
    <row r="35" spans="1:9" x14ac:dyDescent="0.25">
      <c r="A35" s="3" t="s">
        <v>233</v>
      </c>
      <c r="B35" s="3" t="s">
        <v>58</v>
      </c>
      <c r="C35" s="80">
        <v>83142.8</v>
      </c>
      <c r="D35" s="80">
        <v>79870.2</v>
      </c>
      <c r="E35" s="80">
        <v>78070</v>
      </c>
      <c r="F35" s="80">
        <v>74590</v>
      </c>
      <c r="G35" s="80">
        <v>72557.100000000006</v>
      </c>
      <c r="H35" s="80">
        <v>74577</v>
      </c>
      <c r="I35" s="80">
        <v>72488</v>
      </c>
    </row>
    <row r="36" spans="1:9" x14ac:dyDescent="0.25">
      <c r="A36" s="3" t="s">
        <v>233</v>
      </c>
      <c r="B36" s="3" t="s">
        <v>60</v>
      </c>
      <c r="C36" s="80">
        <v>17440.599999999999</v>
      </c>
      <c r="D36" s="80">
        <v>19437.599999999999</v>
      </c>
      <c r="E36" s="80">
        <v>20365.400000000001</v>
      </c>
      <c r="F36" s="80">
        <v>16395.2</v>
      </c>
      <c r="G36" s="80">
        <v>15625.9</v>
      </c>
      <c r="H36" s="80">
        <v>15885.9</v>
      </c>
      <c r="I36" s="80">
        <v>16969.400000000001</v>
      </c>
    </row>
    <row r="37" spans="1:9" x14ac:dyDescent="0.25">
      <c r="A37" s="3" t="s">
        <v>233</v>
      </c>
      <c r="B37" s="3" t="s">
        <v>61</v>
      </c>
      <c r="C37" s="80">
        <v>26674.2</v>
      </c>
      <c r="D37" s="80">
        <v>28184.5</v>
      </c>
      <c r="E37" s="80">
        <v>30066.1</v>
      </c>
      <c r="F37" s="80">
        <v>26705.8</v>
      </c>
      <c r="G37" s="80">
        <v>26560.7</v>
      </c>
      <c r="H37" s="80">
        <v>25975.200000000001</v>
      </c>
      <c r="I37" s="80">
        <v>27167.5</v>
      </c>
    </row>
    <row r="38" spans="1:9" x14ac:dyDescent="0.25">
      <c r="A38" s="3" t="s">
        <v>233</v>
      </c>
      <c r="B38" s="3" t="s">
        <v>62</v>
      </c>
      <c r="C38" s="80">
        <v>6642.5</v>
      </c>
      <c r="D38" s="80">
        <v>7272.5</v>
      </c>
      <c r="E38" s="80">
        <v>7887.7</v>
      </c>
      <c r="F38" s="80">
        <v>7545.8</v>
      </c>
      <c r="G38" s="80">
        <v>7653.3</v>
      </c>
      <c r="H38" s="80">
        <v>7831.1</v>
      </c>
      <c r="I38" s="80">
        <v>7649.1</v>
      </c>
    </row>
    <row r="39" spans="1:9" x14ac:dyDescent="0.25">
      <c r="A39" s="3" t="s">
        <v>233</v>
      </c>
      <c r="B39" s="3" t="s">
        <v>65</v>
      </c>
      <c r="C39" s="80">
        <v>257946</v>
      </c>
      <c r="D39" s="80">
        <v>270108.59999999998</v>
      </c>
      <c r="E39" s="80">
        <v>280534.7</v>
      </c>
      <c r="F39" s="80">
        <v>289003</v>
      </c>
      <c r="G39" s="80">
        <v>294255.2</v>
      </c>
      <c r="H39" s="80">
        <v>297684.59999999998</v>
      </c>
      <c r="I39" s="80">
        <v>299695.3</v>
      </c>
    </row>
    <row r="40" spans="1:9" x14ac:dyDescent="0.25">
      <c r="A40" s="3" t="s">
        <v>233</v>
      </c>
      <c r="B40" s="3" t="s">
        <v>66</v>
      </c>
      <c r="C40" s="80">
        <v>80039</v>
      </c>
      <c r="D40" s="80">
        <v>92022</v>
      </c>
      <c r="E40" s="80">
        <v>112674.4</v>
      </c>
      <c r="F40" s="80">
        <v>99978.8</v>
      </c>
      <c r="G40" s="80">
        <v>93946.3</v>
      </c>
      <c r="H40" s="80">
        <v>91888.3</v>
      </c>
      <c r="I40" s="80">
        <v>93837.1</v>
      </c>
    </row>
    <row r="41" spans="1:9" x14ac:dyDescent="0.25">
      <c r="A41" s="3" t="s">
        <v>233</v>
      </c>
      <c r="B41" s="3" t="s">
        <v>67</v>
      </c>
      <c r="C41" s="80">
        <v>808577.6</v>
      </c>
      <c r="D41" s="80">
        <v>915513.1</v>
      </c>
      <c r="E41" s="80">
        <v>976184.5</v>
      </c>
      <c r="F41" s="80">
        <v>956762.9</v>
      </c>
      <c r="G41" s="80">
        <v>1028057.6</v>
      </c>
      <c r="H41" s="80" t="s">
        <v>1092</v>
      </c>
      <c r="I41" s="80">
        <v>1174199.5</v>
      </c>
    </row>
    <row r="42" spans="1:9" x14ac:dyDescent="0.25">
      <c r="A42" s="3" t="s">
        <v>233</v>
      </c>
      <c r="B42" s="3" t="s">
        <v>68</v>
      </c>
      <c r="C42" s="80">
        <v>26606</v>
      </c>
      <c r="D42" s="80">
        <v>30414.3</v>
      </c>
      <c r="E42" s="80">
        <v>31193.4</v>
      </c>
      <c r="F42" s="80">
        <v>32030.400000000001</v>
      </c>
      <c r="G42" s="80">
        <v>31389.200000000001</v>
      </c>
      <c r="H42" s="80">
        <v>30201.1</v>
      </c>
      <c r="I42" s="80">
        <v>29479.8</v>
      </c>
    </row>
    <row r="43" spans="1:9" x14ac:dyDescent="0.25">
      <c r="A43" s="3" t="s">
        <v>233</v>
      </c>
      <c r="B43" s="3" t="s">
        <v>69</v>
      </c>
      <c r="C43" s="80">
        <v>48865.599999999999</v>
      </c>
      <c r="D43" s="80">
        <v>53197.599999999999</v>
      </c>
      <c r="E43" s="80">
        <v>55808.9</v>
      </c>
      <c r="F43" s="80">
        <v>55643.3</v>
      </c>
      <c r="G43" s="80">
        <v>57646.2</v>
      </c>
      <c r="H43" s="80">
        <v>56826.6</v>
      </c>
      <c r="I43" s="80">
        <v>56205.8</v>
      </c>
    </row>
    <row r="44" spans="1:9" x14ac:dyDescent="0.25">
      <c r="A44" s="3" t="s">
        <v>233</v>
      </c>
      <c r="B44" s="3" t="s">
        <v>70</v>
      </c>
      <c r="C44" s="80">
        <v>29193.200000000001</v>
      </c>
      <c r="D44" s="80">
        <v>30667.9</v>
      </c>
      <c r="E44" s="80">
        <v>31262</v>
      </c>
      <c r="F44" s="80">
        <v>31173</v>
      </c>
      <c r="G44" s="80">
        <v>30943.8</v>
      </c>
      <c r="H44" s="80">
        <v>30825.599999999999</v>
      </c>
      <c r="I44" s="80">
        <v>29506</v>
      </c>
    </row>
    <row r="45" spans="1:9" x14ac:dyDescent="0.25">
      <c r="A45" s="3" t="s">
        <v>233</v>
      </c>
      <c r="B45" s="3" t="s">
        <v>71</v>
      </c>
      <c r="C45" s="80">
        <v>88736.2</v>
      </c>
      <c r="D45" s="80">
        <v>101942</v>
      </c>
      <c r="E45" s="80">
        <v>109723.9</v>
      </c>
      <c r="F45" s="80">
        <v>98703.7</v>
      </c>
      <c r="G45" s="80">
        <v>115621.1</v>
      </c>
      <c r="H45" s="80">
        <v>124874.4</v>
      </c>
      <c r="I45" s="80">
        <v>138605.4</v>
      </c>
    </row>
    <row r="46" spans="1:9" x14ac:dyDescent="0.25">
      <c r="A46" s="3" t="s">
        <v>233</v>
      </c>
      <c r="B46" s="3" t="s">
        <v>73</v>
      </c>
      <c r="C46" s="80">
        <v>144422</v>
      </c>
      <c r="D46" s="80">
        <v>163632.70000000001</v>
      </c>
      <c r="E46" s="80">
        <v>188592.1</v>
      </c>
      <c r="F46" s="80">
        <v>199205.4</v>
      </c>
      <c r="G46" s="80">
        <v>223646.9</v>
      </c>
      <c r="H46" s="80">
        <v>256231.3</v>
      </c>
      <c r="I46" s="80">
        <v>277070.5</v>
      </c>
    </row>
    <row r="47" spans="1:9" x14ac:dyDescent="0.25">
      <c r="A47" s="3" t="s">
        <v>233</v>
      </c>
      <c r="B47" s="3" t="s">
        <v>77</v>
      </c>
      <c r="C47" s="80">
        <v>13549.5</v>
      </c>
      <c r="D47" s="80">
        <v>14090.7</v>
      </c>
      <c r="E47" s="80">
        <v>14179.5</v>
      </c>
      <c r="F47" s="80">
        <v>14506.2</v>
      </c>
      <c r="G47" s="80">
        <v>15249.5</v>
      </c>
      <c r="H47" s="80">
        <v>16297.1</v>
      </c>
      <c r="I47" s="80">
        <v>17006.2</v>
      </c>
    </row>
    <row r="48" spans="1:9" x14ac:dyDescent="0.25">
      <c r="A48" s="3" t="s">
        <v>233</v>
      </c>
      <c r="B48" s="3" t="s">
        <v>78</v>
      </c>
      <c r="C48" s="80">
        <v>1018826.1</v>
      </c>
      <c r="D48" s="80">
        <v>1102799.2</v>
      </c>
      <c r="E48" s="80">
        <v>1165498.3999999999</v>
      </c>
      <c r="F48" s="80">
        <v>1237146.1000000001</v>
      </c>
      <c r="G48" s="80">
        <v>1341252.5</v>
      </c>
      <c r="H48" s="80">
        <v>1398996.9</v>
      </c>
      <c r="I48" s="80">
        <v>1457337.5</v>
      </c>
    </row>
    <row r="49" spans="1:9" x14ac:dyDescent="0.25">
      <c r="A49" s="3" t="s">
        <v>233</v>
      </c>
      <c r="B49" s="3" t="s">
        <v>79</v>
      </c>
      <c r="C49" s="80">
        <v>115591.1</v>
      </c>
      <c r="D49" s="80">
        <v>122870.3</v>
      </c>
      <c r="E49" s="80">
        <v>128015.6</v>
      </c>
      <c r="F49" s="80">
        <v>137173.6</v>
      </c>
      <c r="G49" s="80">
        <v>145340.4</v>
      </c>
      <c r="H49" s="80">
        <v>160136.6</v>
      </c>
      <c r="I49" s="80">
        <v>174802</v>
      </c>
    </row>
    <row r="50" spans="1:9" x14ac:dyDescent="0.25">
      <c r="A50" s="3" t="s">
        <v>233</v>
      </c>
      <c r="B50" s="3" t="s">
        <v>80</v>
      </c>
      <c r="C50" s="80">
        <v>191245.9</v>
      </c>
      <c r="D50" s="80">
        <v>202494.5</v>
      </c>
      <c r="E50" s="80">
        <v>208018</v>
      </c>
      <c r="F50" s="80">
        <v>207310.4</v>
      </c>
      <c r="G50" s="80">
        <v>217408.2</v>
      </c>
      <c r="H50" s="80">
        <v>233615.2</v>
      </c>
      <c r="I50" s="80">
        <v>243420.3</v>
      </c>
    </row>
    <row r="51" spans="1:9" x14ac:dyDescent="0.25">
      <c r="A51" s="3" t="s">
        <v>233</v>
      </c>
      <c r="B51" s="3" t="s">
        <v>81</v>
      </c>
      <c r="C51" s="80">
        <v>25540.799999999999</v>
      </c>
      <c r="D51" s="80">
        <v>27616.5</v>
      </c>
      <c r="E51" s="80">
        <v>28318.400000000001</v>
      </c>
      <c r="F51" s="80">
        <v>27457.5</v>
      </c>
      <c r="G51" s="80">
        <v>28510.6</v>
      </c>
      <c r="H51" s="80">
        <v>29894.799999999999</v>
      </c>
      <c r="I51" s="80">
        <v>31077.7</v>
      </c>
    </row>
    <row r="52" spans="1:9" x14ac:dyDescent="0.25">
      <c r="A52" s="3" t="s">
        <v>233</v>
      </c>
      <c r="B52" s="3" t="s">
        <v>83</v>
      </c>
      <c r="C52" s="80">
        <v>38697.9</v>
      </c>
      <c r="D52" s="80">
        <v>42680.7</v>
      </c>
      <c r="E52" s="80">
        <v>46087.4</v>
      </c>
      <c r="F52" s="80">
        <v>46961.2</v>
      </c>
      <c r="G52" s="80">
        <v>51122.8</v>
      </c>
      <c r="H52" s="80">
        <v>51826.5</v>
      </c>
      <c r="I52" s="80">
        <v>53256.9</v>
      </c>
    </row>
    <row r="53" spans="1:9" x14ac:dyDescent="0.25">
      <c r="A53" s="3" t="s">
        <v>233</v>
      </c>
      <c r="B53" s="3" t="s">
        <v>84</v>
      </c>
      <c r="C53" s="80">
        <v>41965.7</v>
      </c>
      <c r="D53" s="80">
        <v>44351.4</v>
      </c>
      <c r="E53" s="80">
        <v>46821.8</v>
      </c>
      <c r="F53" s="80">
        <v>45586.5</v>
      </c>
      <c r="G53" s="80">
        <v>48140.4</v>
      </c>
      <c r="H53" s="80">
        <v>51041.4</v>
      </c>
      <c r="I53" s="80">
        <v>52894.7</v>
      </c>
    </row>
    <row r="54" spans="1:9" x14ac:dyDescent="0.25">
      <c r="A54" s="3" t="s">
        <v>233</v>
      </c>
      <c r="B54" s="3" t="s">
        <v>87</v>
      </c>
      <c r="C54" s="80">
        <v>37964.699999999997</v>
      </c>
      <c r="D54" s="80">
        <v>39777.800000000003</v>
      </c>
      <c r="E54" s="80">
        <v>40458</v>
      </c>
      <c r="F54" s="80">
        <v>40524.1</v>
      </c>
      <c r="G54" s="80">
        <v>41831.199999999997</v>
      </c>
      <c r="H54" s="80">
        <v>43487.9</v>
      </c>
      <c r="I54" s="80">
        <v>44747.3</v>
      </c>
    </row>
    <row r="55" spans="1:9" x14ac:dyDescent="0.25">
      <c r="A55" s="3" t="s">
        <v>233</v>
      </c>
      <c r="B55" s="3" t="s">
        <v>92</v>
      </c>
      <c r="C55" s="80">
        <v>713205.5</v>
      </c>
      <c r="D55" s="80">
        <v>743512.9</v>
      </c>
      <c r="E55" s="80">
        <v>767913.1</v>
      </c>
      <c r="F55" s="80">
        <v>713491</v>
      </c>
      <c r="G55" s="80">
        <v>741347.7</v>
      </c>
      <c r="H55" s="80">
        <v>781531</v>
      </c>
      <c r="I55" s="80">
        <v>813612</v>
      </c>
    </row>
    <row r="56" spans="1:9" x14ac:dyDescent="0.25">
      <c r="A56" s="3" t="s">
        <v>233</v>
      </c>
      <c r="B56" s="3" t="s">
        <v>96</v>
      </c>
      <c r="C56" s="80">
        <v>87598.7</v>
      </c>
      <c r="D56" s="80">
        <v>95002</v>
      </c>
      <c r="E56" s="80">
        <v>103476.9</v>
      </c>
      <c r="F56" s="80">
        <v>105547.2</v>
      </c>
      <c r="G56" s="80">
        <v>111791.1</v>
      </c>
      <c r="H56" s="80">
        <v>118936.5</v>
      </c>
      <c r="I56" s="80">
        <v>125799</v>
      </c>
    </row>
    <row r="57" spans="1:9" x14ac:dyDescent="0.25">
      <c r="A57" s="3" t="s">
        <v>233</v>
      </c>
      <c r="B57" s="3" t="s">
        <v>102</v>
      </c>
      <c r="C57" s="80">
        <v>26052.9</v>
      </c>
      <c r="D57" s="80">
        <v>27890.799999999999</v>
      </c>
      <c r="E57" s="80">
        <v>29575.9</v>
      </c>
      <c r="F57" s="80">
        <v>28131.200000000001</v>
      </c>
      <c r="G57" s="80">
        <v>30863.1</v>
      </c>
      <c r="H57" s="80">
        <v>33058.699999999997</v>
      </c>
      <c r="I57" s="80">
        <v>34973</v>
      </c>
    </row>
    <row r="58" spans="1:9" x14ac:dyDescent="0.25">
      <c r="A58" s="3" t="s">
        <v>233</v>
      </c>
      <c r="B58" s="3" t="s">
        <v>103</v>
      </c>
      <c r="C58" s="80">
        <v>158052.79999999999</v>
      </c>
      <c r="D58" s="80">
        <v>170320.5</v>
      </c>
      <c r="E58" s="80">
        <v>180997.4</v>
      </c>
      <c r="F58" s="80">
        <v>183152.3</v>
      </c>
      <c r="G58" s="80">
        <v>184533.6</v>
      </c>
      <c r="H58" s="80">
        <v>194733.2</v>
      </c>
      <c r="I58" s="80">
        <v>209260.2</v>
      </c>
    </row>
    <row r="59" spans="1:9" x14ac:dyDescent="0.25">
      <c r="A59" s="3" t="s">
        <v>233</v>
      </c>
      <c r="B59" s="3" t="s">
        <v>104</v>
      </c>
      <c r="C59" s="80">
        <v>47928.5</v>
      </c>
      <c r="D59" s="80">
        <v>51193.8</v>
      </c>
      <c r="E59" s="80">
        <v>54838.400000000001</v>
      </c>
      <c r="F59" s="80">
        <v>57830.8</v>
      </c>
      <c r="G59" s="80">
        <v>61919.4</v>
      </c>
      <c r="H59" s="80">
        <v>65511.9</v>
      </c>
      <c r="I59" s="80">
        <v>67709</v>
      </c>
    </row>
    <row r="60" spans="1:9" x14ac:dyDescent="0.25">
      <c r="A60" s="3" t="s">
        <v>233</v>
      </c>
      <c r="B60" s="3" t="s">
        <v>106</v>
      </c>
      <c r="C60" s="80">
        <v>9440.5</v>
      </c>
      <c r="D60" s="80">
        <v>10156.9</v>
      </c>
      <c r="E60" s="80">
        <v>12484.8</v>
      </c>
      <c r="F60" s="80">
        <v>12792.6</v>
      </c>
      <c r="G60" s="80">
        <v>14037.1</v>
      </c>
      <c r="H60" s="80">
        <v>14555</v>
      </c>
      <c r="I60" s="80">
        <v>15105.1</v>
      </c>
    </row>
    <row r="61" spans="1:9" x14ac:dyDescent="0.25">
      <c r="A61" s="3" t="s">
        <v>233</v>
      </c>
      <c r="B61" s="3" t="s">
        <v>111</v>
      </c>
      <c r="C61" s="80">
        <v>16051.6</v>
      </c>
      <c r="D61" s="80">
        <v>16917.7</v>
      </c>
      <c r="E61" s="80">
        <v>17508</v>
      </c>
      <c r="F61" s="80">
        <v>17978.400000000001</v>
      </c>
      <c r="G61" s="80">
        <v>18753.3</v>
      </c>
      <c r="H61" s="80">
        <v>18900.900000000001</v>
      </c>
      <c r="I61" s="80">
        <v>19755</v>
      </c>
    </row>
    <row r="62" spans="1:9" x14ac:dyDescent="0.25">
      <c r="A62" s="3" t="s">
        <v>233</v>
      </c>
      <c r="B62" s="3" t="s">
        <v>120</v>
      </c>
      <c r="C62" s="80">
        <v>157071.29999999999</v>
      </c>
      <c r="D62" s="80">
        <v>169988.3</v>
      </c>
      <c r="E62" s="80">
        <v>174340.4</v>
      </c>
      <c r="F62" s="80">
        <v>183925</v>
      </c>
      <c r="G62" s="80">
        <v>186029.8</v>
      </c>
      <c r="H62" s="80">
        <v>192864.1</v>
      </c>
      <c r="I62" s="80">
        <v>197804.79999999999</v>
      </c>
    </row>
    <row r="63" spans="1:9" x14ac:dyDescent="0.25">
      <c r="A63" s="3" t="s">
        <v>233</v>
      </c>
      <c r="B63" s="3" t="s">
        <v>129</v>
      </c>
      <c r="C63" s="80">
        <v>270882.09999999998</v>
      </c>
      <c r="D63" s="80">
        <v>291461.5</v>
      </c>
      <c r="E63" s="80">
        <v>274186.2</v>
      </c>
      <c r="F63" s="80">
        <v>258813.7</v>
      </c>
      <c r="G63" s="80">
        <v>269313.8</v>
      </c>
      <c r="H63" s="80">
        <v>276946.8</v>
      </c>
      <c r="I63" s="80">
        <v>276125</v>
      </c>
    </row>
    <row r="64" spans="1:9" x14ac:dyDescent="0.25">
      <c r="A64" s="3" t="s">
        <v>233</v>
      </c>
      <c r="B64" s="3" t="s">
        <v>131</v>
      </c>
      <c r="C64" s="80">
        <v>111454.2</v>
      </c>
      <c r="D64" s="80">
        <v>120009.4</v>
      </c>
      <c r="E64" s="80">
        <v>124319.8</v>
      </c>
      <c r="F64" s="80">
        <v>126207.7</v>
      </c>
      <c r="G64" s="80">
        <v>133281.9</v>
      </c>
      <c r="H64" s="80">
        <v>138047.4</v>
      </c>
      <c r="I64" s="80">
        <v>142159.1</v>
      </c>
    </row>
    <row r="65" spans="1:9" x14ac:dyDescent="0.25">
      <c r="A65" s="3" t="s">
        <v>233</v>
      </c>
      <c r="B65" s="3" t="s">
        <v>132</v>
      </c>
      <c r="C65" s="80">
        <v>18281.5</v>
      </c>
      <c r="D65" s="80">
        <v>20016.900000000001</v>
      </c>
      <c r="E65" s="80">
        <v>20570.400000000001</v>
      </c>
      <c r="F65" s="80">
        <v>21261.5</v>
      </c>
      <c r="G65" s="80">
        <v>21560.5</v>
      </c>
      <c r="H65" s="80">
        <v>21994.799999999999</v>
      </c>
      <c r="I65" s="80">
        <v>22524.3</v>
      </c>
    </row>
    <row r="66" spans="1:9" x14ac:dyDescent="0.25">
      <c r="A66" s="3" t="s">
        <v>233</v>
      </c>
      <c r="B66" s="3" t="s">
        <v>133</v>
      </c>
      <c r="C66" s="80">
        <v>25029.7</v>
      </c>
      <c r="D66" s="80">
        <v>27254.5</v>
      </c>
      <c r="E66" s="80">
        <v>27110.3</v>
      </c>
      <c r="F66" s="80">
        <v>28649.7</v>
      </c>
      <c r="G66" s="80">
        <v>29563</v>
      </c>
      <c r="H66" s="80">
        <v>30732.6</v>
      </c>
      <c r="I66" s="80">
        <v>32173.5</v>
      </c>
    </row>
    <row r="67" spans="1:9" x14ac:dyDescent="0.25">
      <c r="A67" s="3" t="s">
        <v>233</v>
      </c>
      <c r="B67" s="3" t="s">
        <v>134</v>
      </c>
      <c r="C67" s="80">
        <v>52481.2</v>
      </c>
      <c r="D67" s="80">
        <v>57065.599999999999</v>
      </c>
      <c r="E67" s="80">
        <v>58003</v>
      </c>
      <c r="F67" s="80">
        <v>51010.2</v>
      </c>
      <c r="G67" s="80">
        <v>45563.6</v>
      </c>
      <c r="H67" s="80">
        <v>46755</v>
      </c>
      <c r="I67" s="80">
        <v>47952.3</v>
      </c>
    </row>
    <row r="68" spans="1:9" x14ac:dyDescent="0.25">
      <c r="A68" s="3" t="s">
        <v>233</v>
      </c>
      <c r="B68" s="3" t="s">
        <v>144</v>
      </c>
      <c r="C68" s="80">
        <v>52140.7</v>
      </c>
      <c r="D68" s="80">
        <v>53919.5</v>
      </c>
      <c r="E68" s="80">
        <v>57305.4</v>
      </c>
      <c r="F68" s="80">
        <v>59954.1</v>
      </c>
      <c r="G68" s="80">
        <v>61916</v>
      </c>
      <c r="H68" s="80">
        <v>65779.3</v>
      </c>
      <c r="I68" s="80">
        <v>67780.3</v>
      </c>
    </row>
    <row r="69" spans="1:9" x14ac:dyDescent="0.25">
      <c r="A69" s="3" t="s">
        <v>233</v>
      </c>
      <c r="B69" s="3" t="s">
        <v>148</v>
      </c>
      <c r="C69" s="80">
        <v>144904</v>
      </c>
      <c r="D69" s="80">
        <v>188615</v>
      </c>
      <c r="E69" s="80">
        <v>167455.29999999999</v>
      </c>
      <c r="F69" s="80">
        <v>175594.8</v>
      </c>
      <c r="G69" s="80">
        <v>185884.3</v>
      </c>
      <c r="H69" s="80">
        <v>167751.6</v>
      </c>
      <c r="I69" s="80">
        <v>168259.9</v>
      </c>
    </row>
    <row r="70" spans="1:9" x14ac:dyDescent="0.25">
      <c r="A70" s="3" t="s">
        <v>233</v>
      </c>
      <c r="B70" s="3" t="s">
        <v>150</v>
      </c>
      <c r="C70" s="80">
        <v>16798.400000000001</v>
      </c>
      <c r="D70" s="80">
        <v>20156.400000000001</v>
      </c>
      <c r="E70" s="80">
        <v>22660.1</v>
      </c>
      <c r="F70" s="80">
        <v>25127.599999999999</v>
      </c>
      <c r="G70" s="80">
        <v>27562.1</v>
      </c>
      <c r="H70" s="80">
        <v>29182.5</v>
      </c>
      <c r="I70" s="80">
        <v>30326.5</v>
      </c>
    </row>
    <row r="71" spans="1:9" x14ac:dyDescent="0.25">
      <c r="A71" s="3" t="s">
        <v>233</v>
      </c>
      <c r="B71" s="3" t="s">
        <v>153</v>
      </c>
      <c r="C71" s="80">
        <v>145853.20000000001</v>
      </c>
      <c r="D71" s="80">
        <v>165486.9</v>
      </c>
      <c r="E71" s="80">
        <v>181493.7</v>
      </c>
      <c r="F71" s="80">
        <v>193981.3</v>
      </c>
      <c r="G71" s="80">
        <v>198962</v>
      </c>
      <c r="H71" s="80">
        <v>202745.1</v>
      </c>
      <c r="I71" s="80">
        <v>213948</v>
      </c>
    </row>
    <row r="72" spans="1:9" x14ac:dyDescent="0.25">
      <c r="A72" s="3" t="s">
        <v>233</v>
      </c>
      <c r="B72" s="3" t="s">
        <v>157</v>
      </c>
      <c r="C72" s="80">
        <v>188459.9</v>
      </c>
      <c r="D72" s="80">
        <v>200619.9</v>
      </c>
      <c r="E72" s="80">
        <v>198418.5</v>
      </c>
      <c r="F72" s="80">
        <v>200090.8</v>
      </c>
      <c r="G72" s="80">
        <v>210474.1</v>
      </c>
      <c r="H72" s="80">
        <v>222093.1</v>
      </c>
      <c r="I72" s="80">
        <v>230679.2</v>
      </c>
    </row>
    <row r="73" spans="1:9" x14ac:dyDescent="0.25">
      <c r="A73" s="3" t="s">
        <v>233</v>
      </c>
      <c r="B73" s="3" t="s">
        <v>165</v>
      </c>
      <c r="C73" s="80">
        <v>26089.4</v>
      </c>
      <c r="D73" s="80">
        <v>27003.8</v>
      </c>
      <c r="E73" s="80">
        <v>28469</v>
      </c>
      <c r="F73" s="80">
        <v>29440.3</v>
      </c>
      <c r="G73" s="80">
        <v>30622.3</v>
      </c>
      <c r="H73" s="80">
        <v>30081.5</v>
      </c>
      <c r="I73" s="80">
        <v>31140.2</v>
      </c>
    </row>
    <row r="74" spans="1:9" x14ac:dyDescent="0.25">
      <c r="A74" s="3" t="s">
        <v>233</v>
      </c>
      <c r="B74" s="3" t="s">
        <v>167</v>
      </c>
      <c r="C74" s="80">
        <v>197941.8</v>
      </c>
      <c r="D74" s="80">
        <v>220397.4</v>
      </c>
      <c r="E74" s="80">
        <v>237677.9</v>
      </c>
      <c r="F74" s="80">
        <v>167378.70000000001</v>
      </c>
      <c r="G74" s="80">
        <v>201943.1</v>
      </c>
      <c r="H74" s="80">
        <v>212669.4</v>
      </c>
      <c r="I74" s="80">
        <v>223488.2</v>
      </c>
    </row>
    <row r="75" spans="1:9" x14ac:dyDescent="0.25">
      <c r="A75" s="3" t="s">
        <v>233</v>
      </c>
      <c r="B75" s="3" t="s">
        <v>171</v>
      </c>
      <c r="C75" s="80">
        <v>951928.8</v>
      </c>
      <c r="D75" s="80">
        <v>983401.8</v>
      </c>
      <c r="E75" s="80">
        <v>1016426.7</v>
      </c>
      <c r="F75" s="80">
        <v>1030209.3</v>
      </c>
      <c r="G75" s="80">
        <v>1061189.3999999999</v>
      </c>
      <c r="H75" s="80">
        <v>1085193.3999999999</v>
      </c>
      <c r="I75" s="80">
        <v>1105328.3999999999</v>
      </c>
    </row>
    <row r="76" spans="1:9" x14ac:dyDescent="0.25">
      <c r="A76" s="3" t="s">
        <v>233</v>
      </c>
      <c r="B76" s="3" t="s">
        <v>172</v>
      </c>
      <c r="C76" s="80">
        <v>11274584.1</v>
      </c>
      <c r="D76" s="80">
        <v>11524600.699999999</v>
      </c>
      <c r="E76" s="80">
        <v>11746974.1</v>
      </c>
      <c r="F76" s="80">
        <v>11463680.5</v>
      </c>
      <c r="G76" s="80">
        <v>11702985.5</v>
      </c>
      <c r="H76" s="80">
        <v>11771795.1</v>
      </c>
      <c r="I76" s="80">
        <v>11913122.199999999</v>
      </c>
    </row>
    <row r="77" spans="1:9" x14ac:dyDescent="0.25">
      <c r="A77" s="3" t="s">
        <v>233</v>
      </c>
      <c r="B77" s="3" t="s">
        <v>999</v>
      </c>
      <c r="C77" s="80">
        <v>10724809.4</v>
      </c>
      <c r="D77" s="80">
        <v>10956289.199999999</v>
      </c>
      <c r="E77" s="80">
        <v>10983214.800000001</v>
      </c>
      <c r="F77" s="80">
        <v>10951712</v>
      </c>
      <c r="G77" s="80">
        <v>10977220.9</v>
      </c>
      <c r="H77" s="80">
        <v>10982454.4</v>
      </c>
      <c r="I77" s="80">
        <v>10846267.9</v>
      </c>
    </row>
    <row r="78" spans="1:9" x14ac:dyDescent="0.25">
      <c r="A78" s="3" t="s">
        <v>233</v>
      </c>
      <c r="B78" s="3" t="s">
        <v>173</v>
      </c>
      <c r="C78" s="80">
        <v>235193.4</v>
      </c>
      <c r="D78" s="80">
        <v>241658.1</v>
      </c>
      <c r="E78" s="80">
        <v>241401.2</v>
      </c>
      <c r="F78" s="80">
        <v>241645.1</v>
      </c>
      <c r="G78" s="80">
        <v>240444.6</v>
      </c>
      <c r="H78" s="80">
        <v>239203.8</v>
      </c>
      <c r="I78" s="80">
        <v>240061</v>
      </c>
    </row>
    <row r="79" spans="1:9" x14ac:dyDescent="0.25">
      <c r="A79" s="3" t="s">
        <v>233</v>
      </c>
      <c r="B79" s="3" t="s">
        <v>174</v>
      </c>
      <c r="C79" s="80">
        <v>279091.5</v>
      </c>
      <c r="D79" s="80">
        <v>288662.8</v>
      </c>
      <c r="E79" s="80">
        <v>291142.40000000002</v>
      </c>
      <c r="F79" s="80">
        <v>296947.5</v>
      </c>
      <c r="G79" s="80">
        <v>292395.5</v>
      </c>
      <c r="H79" s="80">
        <v>288803.8</v>
      </c>
      <c r="I79" s="80">
        <v>286661.2</v>
      </c>
    </row>
    <row r="80" spans="1:9" x14ac:dyDescent="0.25">
      <c r="A80" s="3" t="s">
        <v>233</v>
      </c>
      <c r="B80" s="3" t="s">
        <v>176</v>
      </c>
      <c r="C80" s="80">
        <v>147766.1</v>
      </c>
      <c r="D80" s="80">
        <v>147893.1</v>
      </c>
      <c r="E80" s="80">
        <v>147699</v>
      </c>
      <c r="F80" s="80">
        <v>149299.9</v>
      </c>
      <c r="G80" s="80">
        <v>152446.1</v>
      </c>
      <c r="H80" s="80">
        <v>152681.79999999999</v>
      </c>
      <c r="I80" s="80">
        <v>151329.60000000001</v>
      </c>
    </row>
    <row r="81" spans="1:9" x14ac:dyDescent="0.25">
      <c r="A81" s="3" t="s">
        <v>233</v>
      </c>
      <c r="B81" s="3" t="s">
        <v>177</v>
      </c>
      <c r="C81" s="80">
        <v>129148.2</v>
      </c>
      <c r="D81" s="80">
        <v>133909</v>
      </c>
      <c r="E81" s="80">
        <v>136254.9</v>
      </c>
      <c r="F81" s="80">
        <v>140373.9</v>
      </c>
      <c r="G81" s="80">
        <v>144599.29999999999</v>
      </c>
      <c r="H81" s="80">
        <v>144809.4</v>
      </c>
      <c r="I81" s="80">
        <v>145940.6</v>
      </c>
    </row>
    <row r="82" spans="1:9" x14ac:dyDescent="0.25">
      <c r="A82" s="3" t="s">
        <v>233</v>
      </c>
      <c r="B82" s="3" t="s">
        <v>178</v>
      </c>
      <c r="C82" s="80">
        <v>1644652.8</v>
      </c>
      <c r="D82" s="80">
        <v>1703430.5</v>
      </c>
      <c r="E82" s="80">
        <v>1711914</v>
      </c>
      <c r="F82" s="80">
        <v>1718200.6</v>
      </c>
      <c r="G82" s="80">
        <v>1726922.9</v>
      </c>
      <c r="H82" s="80">
        <v>1737499.1</v>
      </c>
      <c r="I82" s="80">
        <v>1719760.8</v>
      </c>
    </row>
    <row r="83" spans="1:9" x14ac:dyDescent="0.25">
      <c r="A83" s="3" t="s">
        <v>233</v>
      </c>
      <c r="B83" s="3" t="s">
        <v>179</v>
      </c>
      <c r="C83" s="80">
        <v>2194403.5</v>
      </c>
      <c r="D83" s="80">
        <v>2183779.7999999998</v>
      </c>
      <c r="E83" s="80">
        <v>2186127.9</v>
      </c>
      <c r="F83" s="80">
        <v>2168672.7000000002</v>
      </c>
      <c r="G83" s="80">
        <v>2205793.7999999998</v>
      </c>
      <c r="H83" s="80">
        <v>2232166.2000000002</v>
      </c>
      <c r="I83" s="80">
        <v>2237694</v>
      </c>
    </row>
    <row r="84" spans="1:9" x14ac:dyDescent="0.25">
      <c r="A84" s="3" t="s">
        <v>233</v>
      </c>
      <c r="B84" s="3" t="s">
        <v>180</v>
      </c>
      <c r="C84" s="80">
        <v>233741.7</v>
      </c>
      <c r="D84" s="80">
        <v>250603.9</v>
      </c>
      <c r="E84" s="80">
        <v>244509.4</v>
      </c>
      <c r="F84" s="80">
        <v>243018.9</v>
      </c>
      <c r="G84" s="80">
        <v>215286.39999999999</v>
      </c>
      <c r="H84" s="80">
        <v>193966.3</v>
      </c>
      <c r="I84" s="80">
        <v>175708.5</v>
      </c>
    </row>
    <row r="85" spans="1:9" x14ac:dyDescent="0.25">
      <c r="A85" s="3" t="s">
        <v>233</v>
      </c>
      <c r="B85" s="3" t="s">
        <v>182</v>
      </c>
      <c r="C85" s="80">
        <v>113507.4</v>
      </c>
      <c r="D85" s="80">
        <v>115368.3</v>
      </c>
      <c r="E85" s="80">
        <v>116656.2</v>
      </c>
      <c r="F85" s="80">
        <v>113304.3</v>
      </c>
      <c r="G85" s="80">
        <v>108570.5</v>
      </c>
      <c r="H85" s="80">
        <v>103245.6</v>
      </c>
      <c r="I85" s="80">
        <v>101792.7</v>
      </c>
    </row>
    <row r="86" spans="1:9" x14ac:dyDescent="0.25">
      <c r="A86" s="3" t="s">
        <v>233</v>
      </c>
      <c r="B86" s="3" t="s">
        <v>183</v>
      </c>
      <c r="C86" s="80">
        <v>1515270.1</v>
      </c>
      <c r="D86" s="80">
        <v>1537881.3</v>
      </c>
      <c r="E86" s="80">
        <v>1515881.5</v>
      </c>
      <c r="F86" s="80">
        <v>1463484.1</v>
      </c>
      <c r="G86" s="80">
        <v>1452792.8</v>
      </c>
      <c r="H86" s="80">
        <v>1446187.2</v>
      </c>
      <c r="I86" s="80">
        <v>1375325</v>
      </c>
    </row>
    <row r="87" spans="1:9" x14ac:dyDescent="0.25">
      <c r="A87" s="3" t="s">
        <v>233</v>
      </c>
      <c r="B87" s="3" t="s">
        <v>186</v>
      </c>
      <c r="C87" s="80">
        <v>379508.9</v>
      </c>
      <c r="D87" s="80">
        <v>390362.2</v>
      </c>
      <c r="E87" s="80">
        <v>384790.3</v>
      </c>
      <c r="F87" s="80">
        <v>376292.9</v>
      </c>
      <c r="G87" s="80">
        <v>377068.7</v>
      </c>
      <c r="H87" s="80">
        <v>375426.5</v>
      </c>
      <c r="I87" s="80">
        <v>369334.6</v>
      </c>
    </row>
    <row r="88" spans="1:9" x14ac:dyDescent="0.25">
      <c r="A88" s="3" t="s">
        <v>233</v>
      </c>
      <c r="B88" s="3" t="s">
        <v>187</v>
      </c>
      <c r="C88" s="80">
        <v>168563.6</v>
      </c>
      <c r="D88" s="80">
        <v>180517.7</v>
      </c>
      <c r="E88" s="80">
        <v>186228.6</v>
      </c>
      <c r="F88" s="80">
        <v>194074.5</v>
      </c>
      <c r="G88" s="80">
        <v>199167.5</v>
      </c>
      <c r="H88" s="80">
        <v>207325.1</v>
      </c>
      <c r="I88" s="80">
        <v>215063</v>
      </c>
    </row>
    <row r="89" spans="1:9" x14ac:dyDescent="0.25">
      <c r="A89" s="3" t="s">
        <v>233</v>
      </c>
      <c r="B89" s="3" t="s">
        <v>188</v>
      </c>
      <c r="C89" s="80">
        <v>158820</v>
      </c>
      <c r="D89" s="80">
        <v>162660.5</v>
      </c>
      <c r="E89" s="80">
        <v>165284.6</v>
      </c>
      <c r="F89" s="80">
        <v>166209.20000000001</v>
      </c>
      <c r="G89" s="80">
        <v>168954.4</v>
      </c>
      <c r="H89" s="80">
        <v>162043.9</v>
      </c>
      <c r="I89" s="80">
        <v>151340.9</v>
      </c>
    </row>
    <row r="90" spans="1:9" x14ac:dyDescent="0.25">
      <c r="A90" s="3" t="s">
        <v>233</v>
      </c>
      <c r="B90" s="3" t="s">
        <v>189</v>
      </c>
      <c r="C90" s="80">
        <v>916156.3</v>
      </c>
      <c r="D90" s="80">
        <v>949538.4</v>
      </c>
      <c r="E90" s="80">
        <v>974453.7</v>
      </c>
      <c r="F90" s="80">
        <v>982807.6</v>
      </c>
      <c r="G90" s="80">
        <v>936239.9</v>
      </c>
      <c r="H90" s="80">
        <v>902623.3</v>
      </c>
      <c r="I90" s="80">
        <v>860525.2</v>
      </c>
    </row>
    <row r="91" spans="1:9" x14ac:dyDescent="0.25">
      <c r="A91" s="3" t="s">
        <v>233</v>
      </c>
      <c r="B91" s="3" t="s">
        <v>190</v>
      </c>
      <c r="C91" s="80">
        <v>221860.4</v>
      </c>
      <c r="D91" s="80">
        <v>232621.6</v>
      </c>
      <c r="E91" s="80">
        <v>236740.3</v>
      </c>
      <c r="F91" s="80">
        <v>248941.8</v>
      </c>
      <c r="G91" s="80">
        <v>253987.8</v>
      </c>
      <c r="H91" s="80">
        <v>258462.5</v>
      </c>
      <c r="I91" s="80">
        <v>265907.5</v>
      </c>
    </row>
    <row r="92" spans="1:9" x14ac:dyDescent="0.25">
      <c r="A92" s="3" t="s">
        <v>233</v>
      </c>
      <c r="B92" s="3" t="s">
        <v>191</v>
      </c>
      <c r="C92" s="80">
        <v>354741.6</v>
      </c>
      <c r="D92" s="80">
        <v>372210.4</v>
      </c>
      <c r="E92" s="80">
        <v>375516.2</v>
      </c>
      <c r="F92" s="80">
        <v>380423.8</v>
      </c>
      <c r="G92" s="80">
        <v>387450.2</v>
      </c>
      <c r="H92" s="80">
        <v>391275.5</v>
      </c>
      <c r="I92" s="80">
        <v>401602.7</v>
      </c>
    </row>
    <row r="93" spans="1:9" x14ac:dyDescent="0.25">
      <c r="A93" s="3" t="s">
        <v>233</v>
      </c>
      <c r="B93" s="3" t="s">
        <v>192</v>
      </c>
      <c r="C93" s="80">
        <v>485256.4</v>
      </c>
      <c r="D93" s="80">
        <v>503001.9</v>
      </c>
      <c r="E93" s="80">
        <v>506624.8</v>
      </c>
      <c r="F93" s="80">
        <v>491820</v>
      </c>
      <c r="G93" s="80">
        <v>525146.9</v>
      </c>
      <c r="H93" s="80">
        <v>579677.6</v>
      </c>
      <c r="I93" s="80">
        <v>572318.5</v>
      </c>
    </row>
    <row r="94" spans="1:9" x14ac:dyDescent="0.25">
      <c r="A94" s="3" t="s">
        <v>233</v>
      </c>
      <c r="B94" s="3" t="s">
        <v>193</v>
      </c>
      <c r="C94" s="80">
        <v>1547127.5</v>
      </c>
      <c r="D94" s="80">
        <v>1562189.6</v>
      </c>
      <c r="E94" s="80">
        <v>1561989.7</v>
      </c>
      <c r="F94" s="80">
        <v>1576195.1</v>
      </c>
      <c r="G94" s="80">
        <v>1589953.7</v>
      </c>
      <c r="H94" s="80">
        <v>1567056.6</v>
      </c>
      <c r="I94" s="80">
        <v>1575902.1</v>
      </c>
    </row>
    <row r="95" spans="1:9" x14ac:dyDescent="0.25">
      <c r="A95" s="3"/>
      <c r="B95" s="3"/>
      <c r="C95" s="3"/>
      <c r="D95" s="3"/>
      <c r="E95" s="3"/>
      <c r="F95" s="3"/>
      <c r="G95" s="3"/>
      <c r="H95" s="3"/>
      <c r="I95" s="3"/>
    </row>
    <row r="96" spans="1:9" x14ac:dyDescent="0.25">
      <c r="A96" s="2" t="s">
        <v>194</v>
      </c>
      <c r="B96" s="3"/>
      <c r="C96" s="3"/>
      <c r="D96" s="3"/>
      <c r="E96" s="3"/>
      <c r="F96" s="3"/>
      <c r="G96" s="3"/>
      <c r="H96" s="3"/>
      <c r="I96" s="3"/>
    </row>
    <row r="97" spans="1:9" x14ac:dyDescent="0.25">
      <c r="A97" s="3" t="s">
        <v>234</v>
      </c>
      <c r="B97" s="3"/>
      <c r="C97" s="3"/>
      <c r="D97" s="3"/>
      <c r="E97" s="3"/>
      <c r="F97" s="3"/>
      <c r="G97" s="3"/>
      <c r="H97" s="3"/>
      <c r="I97" s="3"/>
    </row>
    <row r="98" spans="1:9" x14ac:dyDescent="0.25">
      <c r="A98" s="3"/>
      <c r="B98" s="3"/>
      <c r="C98" s="3"/>
      <c r="D98" s="3"/>
      <c r="E98" s="3"/>
      <c r="F98" s="3"/>
      <c r="G98" s="3"/>
      <c r="H98" s="3"/>
      <c r="I98" s="3"/>
    </row>
    <row r="99" spans="1:9" x14ac:dyDescent="0.25">
      <c r="A99" s="3" t="s">
        <v>1088</v>
      </c>
      <c r="B99" s="3"/>
      <c r="C99" s="3"/>
      <c r="D99" s="3"/>
      <c r="E99" s="3"/>
      <c r="F99" s="3"/>
      <c r="G99" s="3"/>
      <c r="H99" s="3"/>
      <c r="I99" s="3"/>
    </row>
    <row r="100" spans="1:9" x14ac:dyDescent="0.25">
      <c r="A100" s="3" t="s">
        <v>197</v>
      </c>
      <c r="B100" s="3"/>
      <c r="C100" s="3"/>
      <c r="D100" s="3"/>
      <c r="E100" s="3"/>
      <c r="F100" s="3"/>
      <c r="G100" s="3"/>
      <c r="H100" s="3"/>
      <c r="I100" s="3"/>
    </row>
    <row r="101" spans="1:9" x14ac:dyDescent="0.25">
      <c r="A101" s="3"/>
      <c r="B101" s="3"/>
      <c r="C101" s="3"/>
      <c r="D101" s="3"/>
      <c r="E101" s="3"/>
      <c r="F101" s="3"/>
      <c r="G101" s="3"/>
      <c r="H101" s="3"/>
      <c r="I101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"/>
  <sheetViews>
    <sheetView topLeftCell="A94" workbookViewId="0">
      <selection activeCell="O36" sqref="O36"/>
    </sheetView>
  </sheetViews>
  <sheetFormatPr defaultRowHeight="15" x14ac:dyDescent="0.25"/>
  <cols>
    <col min="1" max="10" width="9.140625" style="3"/>
  </cols>
  <sheetData>
    <row r="1" spans="1:8" x14ac:dyDescent="0.25">
      <c r="C1" s="42">
        <v>2007</v>
      </c>
      <c r="D1" s="42">
        <v>2008</v>
      </c>
      <c r="E1" s="42">
        <v>2009</v>
      </c>
      <c r="F1" s="42">
        <v>2010</v>
      </c>
      <c r="G1" s="42">
        <v>2011</v>
      </c>
      <c r="H1" s="42">
        <v>2012</v>
      </c>
    </row>
    <row r="2" spans="1:8" x14ac:dyDescent="0.25">
      <c r="B2" s="3" t="s">
        <v>176</v>
      </c>
      <c r="C2" s="80">
        <v>42.7</v>
      </c>
      <c r="D2" s="80">
        <v>-2</v>
      </c>
      <c r="E2" s="80">
        <v>-69.3</v>
      </c>
      <c r="F2" s="80">
        <v>-78.099999999999994</v>
      </c>
      <c r="G2" s="80">
        <v>-65.400000000000006</v>
      </c>
      <c r="H2" s="80">
        <v>-762</v>
      </c>
    </row>
    <row r="3" spans="1:8" x14ac:dyDescent="0.25">
      <c r="B3" s="3" t="s">
        <v>177</v>
      </c>
      <c r="C3" s="80">
        <v>8.8000000000000007</v>
      </c>
      <c r="D3" s="80">
        <v>6.9</v>
      </c>
      <c r="E3" s="80">
        <v>61.5</v>
      </c>
      <c r="F3" s="80">
        <v>-11</v>
      </c>
      <c r="G3" s="80">
        <v>-12.7</v>
      </c>
      <c r="H3" s="80">
        <v>-7.2</v>
      </c>
    </row>
    <row r="4" spans="1:8" x14ac:dyDescent="0.25">
      <c r="B4" s="3" t="s">
        <v>187</v>
      </c>
      <c r="C4" s="6">
        <v>33.299999999999997</v>
      </c>
      <c r="D4" s="6">
        <v>40.200000000000003</v>
      </c>
      <c r="E4" s="6">
        <v>67.599999999999994</v>
      </c>
      <c r="F4" s="6">
        <v>-3.1</v>
      </c>
      <c r="G4" s="6">
        <v>17.2</v>
      </c>
      <c r="H4" s="6">
        <v>8.1999999999999993</v>
      </c>
    </row>
    <row r="5" spans="1:8" x14ac:dyDescent="0.25">
      <c r="B5" s="3" t="s">
        <v>190</v>
      </c>
      <c r="C5" s="80">
        <v>132.19999999999999</v>
      </c>
      <c r="D5" s="80">
        <v>68.3</v>
      </c>
      <c r="E5" s="80">
        <v>55</v>
      </c>
      <c r="F5" s="80">
        <v>-31.7</v>
      </c>
      <c r="G5" s="80">
        <v>15.6</v>
      </c>
      <c r="H5" s="80">
        <v>-7.4</v>
      </c>
    </row>
    <row r="7" spans="1:8" x14ac:dyDescent="0.25">
      <c r="C7" s="6"/>
      <c r="D7" s="6"/>
      <c r="E7" s="6"/>
      <c r="F7" s="6"/>
      <c r="G7" s="6"/>
      <c r="H7" s="6"/>
    </row>
    <row r="8" spans="1:8" x14ac:dyDescent="0.25">
      <c r="C8" s="6"/>
      <c r="D8" s="6"/>
      <c r="E8" s="6"/>
      <c r="F8" s="6"/>
      <c r="G8" s="6"/>
      <c r="H8" s="6"/>
    </row>
    <row r="9" spans="1:8" x14ac:dyDescent="0.25">
      <c r="C9" s="6"/>
      <c r="D9" s="6"/>
      <c r="E9" s="6"/>
      <c r="F9" s="6"/>
      <c r="G9" s="6"/>
      <c r="H9" s="6"/>
    </row>
    <row r="10" spans="1:8" x14ac:dyDescent="0.25">
      <c r="C10" s="6"/>
      <c r="D10" s="6"/>
      <c r="E10" s="6"/>
      <c r="F10" s="6"/>
      <c r="G10" s="6"/>
      <c r="H10" s="6"/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A12" s="2" t="s">
        <v>248</v>
      </c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A14" s="2" t="s">
        <v>0</v>
      </c>
      <c r="B14" s="2" t="s">
        <v>440</v>
      </c>
      <c r="C14" s="42">
        <v>2007</v>
      </c>
      <c r="D14" s="42">
        <v>2008</v>
      </c>
      <c r="E14" s="42">
        <v>2009</v>
      </c>
      <c r="F14" s="42">
        <v>2010</v>
      </c>
      <c r="G14" s="42">
        <v>2011</v>
      </c>
      <c r="H14" s="42">
        <v>2012</v>
      </c>
    </row>
    <row r="15" spans="1:8" x14ac:dyDescent="0.25">
      <c r="A15" s="3" t="s">
        <v>229</v>
      </c>
      <c r="B15" s="3" t="s">
        <v>11</v>
      </c>
      <c r="C15" s="6">
        <v>-55</v>
      </c>
      <c r="D15" s="6">
        <v>-21.1</v>
      </c>
      <c r="E15" s="6">
        <v>9</v>
      </c>
      <c r="F15" s="6">
        <v>-26.8</v>
      </c>
      <c r="G15" s="6">
        <v>20.399999999999999</v>
      </c>
      <c r="H15" s="6">
        <v>13.7</v>
      </c>
    </row>
    <row r="16" spans="1:8" x14ac:dyDescent="0.25">
      <c r="A16" s="3" t="s">
        <v>229</v>
      </c>
      <c r="B16" s="3" t="s">
        <v>16</v>
      </c>
      <c r="C16" s="6">
        <v>4</v>
      </c>
      <c r="D16" s="6">
        <v>7.4</v>
      </c>
      <c r="E16" s="6">
        <v>-0.2</v>
      </c>
      <c r="F16" s="6">
        <v>1.1000000000000001</v>
      </c>
      <c r="G16" s="6">
        <v>-1</v>
      </c>
      <c r="H16" s="6">
        <v>-1.2</v>
      </c>
    </row>
    <row r="17" spans="1:8" x14ac:dyDescent="0.25">
      <c r="A17" s="3" t="s">
        <v>229</v>
      </c>
      <c r="B17" s="3" t="s">
        <v>18</v>
      </c>
      <c r="C17" s="6">
        <v>-5.2</v>
      </c>
      <c r="D17" s="6">
        <v>-2</v>
      </c>
      <c r="E17" s="6">
        <v>-4.5</v>
      </c>
      <c r="F17" s="6">
        <v>-3.1</v>
      </c>
      <c r="G17" s="6">
        <v>0</v>
      </c>
      <c r="H17" s="6">
        <v>-2.8</v>
      </c>
    </row>
    <row r="18" spans="1:8" x14ac:dyDescent="0.25">
      <c r="A18" s="3" t="s">
        <v>229</v>
      </c>
      <c r="B18" s="3" t="s">
        <v>19</v>
      </c>
      <c r="C18" s="6">
        <v>-4.3</v>
      </c>
      <c r="D18" s="6">
        <v>14.1</v>
      </c>
      <c r="E18" s="6">
        <v>-1.3</v>
      </c>
      <c r="F18" s="6">
        <v>-2.9</v>
      </c>
      <c r="G18" s="6">
        <v>-1.2</v>
      </c>
      <c r="H18" s="6">
        <v>-1.2</v>
      </c>
    </row>
    <row r="19" spans="1:8" x14ac:dyDescent="0.25">
      <c r="A19" s="3" t="s">
        <v>229</v>
      </c>
      <c r="B19" s="3" t="s">
        <v>20</v>
      </c>
      <c r="C19" s="6">
        <v>19.2</v>
      </c>
      <c r="D19" s="6">
        <v>-12</v>
      </c>
      <c r="E19" s="6">
        <v>11.7</v>
      </c>
      <c r="F19" s="6">
        <v>13.4</v>
      </c>
      <c r="G19" s="6">
        <v>10.6</v>
      </c>
      <c r="H19" s="6">
        <v>4</v>
      </c>
    </row>
    <row r="20" spans="1:8" x14ac:dyDescent="0.25">
      <c r="A20" s="3" t="s">
        <v>229</v>
      </c>
      <c r="B20" s="3" t="s">
        <v>21</v>
      </c>
      <c r="C20" s="6">
        <v>-1</v>
      </c>
      <c r="D20" s="6">
        <v>-1.8</v>
      </c>
      <c r="E20" s="6">
        <v>22.7</v>
      </c>
      <c r="F20" s="6">
        <v>-6.2</v>
      </c>
      <c r="G20" s="6">
        <v>-0.1</v>
      </c>
      <c r="H20" s="6">
        <v>-3.2</v>
      </c>
    </row>
    <row r="21" spans="1:8" x14ac:dyDescent="0.25">
      <c r="A21" s="3" t="s">
        <v>229</v>
      </c>
      <c r="B21" s="3" t="s">
        <v>22</v>
      </c>
      <c r="C21" s="6">
        <v>100.3</v>
      </c>
      <c r="D21" s="6">
        <v>-109.4</v>
      </c>
      <c r="E21" s="6">
        <v>1096.7</v>
      </c>
      <c r="F21" s="6">
        <v>-67.2</v>
      </c>
      <c r="G21" s="6">
        <v>-90.2</v>
      </c>
      <c r="H21" s="6">
        <v>-1078.2</v>
      </c>
    </row>
    <row r="22" spans="1:8" x14ac:dyDescent="0.25">
      <c r="A22" s="3" t="s">
        <v>229</v>
      </c>
      <c r="B22" s="3" t="s">
        <v>26</v>
      </c>
      <c r="C22" s="6">
        <v>-2.8</v>
      </c>
      <c r="D22" s="6">
        <v>1.4</v>
      </c>
      <c r="E22" s="6">
        <v>-2.2000000000000002</v>
      </c>
      <c r="F22" s="6">
        <v>-1.3</v>
      </c>
      <c r="G22" s="6">
        <v>-1</v>
      </c>
      <c r="H22" s="6">
        <v>-0.7</v>
      </c>
    </row>
    <row r="23" spans="1:8" x14ac:dyDescent="0.25">
      <c r="A23" s="3" t="s">
        <v>229</v>
      </c>
      <c r="B23" s="3" t="s">
        <v>31</v>
      </c>
      <c r="C23" s="6">
        <v>-4.4000000000000004</v>
      </c>
      <c r="D23" s="6">
        <v>-10.7</v>
      </c>
      <c r="E23" s="6">
        <v>-3.8</v>
      </c>
      <c r="F23" s="6">
        <v>-5.5</v>
      </c>
      <c r="G23" s="6">
        <v>-4.8</v>
      </c>
      <c r="H23" s="6">
        <v>-4.9000000000000004</v>
      </c>
    </row>
    <row r="24" spans="1:8" x14ac:dyDescent="0.25">
      <c r="A24" s="3" t="s">
        <v>229</v>
      </c>
      <c r="B24" s="3" t="s">
        <v>33</v>
      </c>
      <c r="C24" s="6">
        <v>-14.2</v>
      </c>
      <c r="D24" s="6">
        <v>-5.8</v>
      </c>
      <c r="E24" s="6">
        <v>-4.4000000000000004</v>
      </c>
      <c r="F24" s="6">
        <v>-5.9</v>
      </c>
      <c r="G24" s="6">
        <v>-7.7</v>
      </c>
      <c r="H24" s="6">
        <v>-4.4000000000000004</v>
      </c>
    </row>
    <row r="25" spans="1:8" x14ac:dyDescent="0.25">
      <c r="A25" s="3" t="s">
        <v>229</v>
      </c>
      <c r="B25" s="3" t="s">
        <v>35</v>
      </c>
      <c r="C25" s="6">
        <v>-1</v>
      </c>
      <c r="D25" s="6">
        <v>-2.9</v>
      </c>
      <c r="E25" s="6">
        <v>0.3</v>
      </c>
      <c r="F25" s="6">
        <v>0</v>
      </c>
      <c r="G25" s="6">
        <v>-2</v>
      </c>
      <c r="H25" s="6">
        <v>-0.9</v>
      </c>
    </row>
    <row r="26" spans="1:8" x14ac:dyDescent="0.25">
      <c r="A26" s="3" t="s">
        <v>229</v>
      </c>
      <c r="B26" s="3" t="s">
        <v>37</v>
      </c>
      <c r="C26" s="6">
        <v>-21.9</v>
      </c>
      <c r="D26" s="6">
        <v>1.7</v>
      </c>
      <c r="E26" s="6">
        <v>18.2</v>
      </c>
      <c r="F26" s="6">
        <v>-3.6</v>
      </c>
      <c r="G26" s="6">
        <v>-15.5</v>
      </c>
      <c r="H26" s="6">
        <v>4.5</v>
      </c>
    </row>
    <row r="27" spans="1:8" x14ac:dyDescent="0.25">
      <c r="A27" s="3" t="s">
        <v>229</v>
      </c>
      <c r="B27" s="3" t="s">
        <v>39</v>
      </c>
      <c r="C27" s="6">
        <v>2.7</v>
      </c>
      <c r="D27" s="6">
        <v>-18</v>
      </c>
      <c r="E27" s="6">
        <v>3.1</v>
      </c>
      <c r="F27" s="6">
        <v>2.1</v>
      </c>
      <c r="G27" s="6">
        <v>0.9</v>
      </c>
      <c r="H27" s="6">
        <v>-1.6</v>
      </c>
    </row>
    <row r="28" spans="1:8" x14ac:dyDescent="0.25">
      <c r="A28" s="3" t="s">
        <v>229</v>
      </c>
      <c r="B28" s="3" t="s">
        <v>41</v>
      </c>
      <c r="C28" s="6">
        <v>42.4</v>
      </c>
      <c r="D28" s="6">
        <v>-14.8</v>
      </c>
      <c r="E28" s="6">
        <v>2.7</v>
      </c>
      <c r="F28" s="6">
        <v>17</v>
      </c>
      <c r="G28" s="6">
        <v>-4.5</v>
      </c>
      <c r="H28" s="6">
        <v>-2.2000000000000002</v>
      </c>
    </row>
    <row r="29" spans="1:8" x14ac:dyDescent="0.25">
      <c r="A29" s="3" t="s">
        <v>229</v>
      </c>
      <c r="B29" s="3" t="s">
        <v>43</v>
      </c>
      <c r="C29" s="6">
        <v>-2.2000000000000002</v>
      </c>
      <c r="D29" s="6">
        <v>-9.1999999999999993</v>
      </c>
      <c r="E29" s="6">
        <v>-16.899999999999999</v>
      </c>
      <c r="F29" s="6">
        <v>-18.5</v>
      </c>
      <c r="G29" s="6">
        <v>-9</v>
      </c>
      <c r="H29" s="6">
        <v>-7.1</v>
      </c>
    </row>
    <row r="30" spans="1:8" x14ac:dyDescent="0.25">
      <c r="A30" s="3" t="s">
        <v>229</v>
      </c>
      <c r="B30" s="3" t="s">
        <v>45</v>
      </c>
      <c r="C30" s="6">
        <v>2.2999999999999998</v>
      </c>
      <c r="D30" s="6">
        <v>0</v>
      </c>
      <c r="E30" s="6">
        <v>-8.1</v>
      </c>
      <c r="F30" s="6">
        <v>0</v>
      </c>
      <c r="G30" s="6">
        <v>-4.0999999999999996</v>
      </c>
      <c r="H30" s="6">
        <v>-3</v>
      </c>
    </row>
    <row r="31" spans="1:8" x14ac:dyDescent="0.25">
      <c r="A31" s="3" t="s">
        <v>229</v>
      </c>
      <c r="B31" s="3" t="s">
        <v>47</v>
      </c>
      <c r="C31" s="6">
        <v>3.7</v>
      </c>
      <c r="D31" s="6">
        <v>-0.3</v>
      </c>
      <c r="E31" s="6">
        <v>0.7</v>
      </c>
      <c r="F31" s="6">
        <v>-1</v>
      </c>
      <c r="G31" s="6">
        <v>0</v>
      </c>
      <c r="H31" s="6">
        <v>-2.8</v>
      </c>
    </row>
    <row r="32" spans="1:8" x14ac:dyDescent="0.25">
      <c r="A32" s="3" t="s">
        <v>229</v>
      </c>
      <c r="B32" s="3" t="s">
        <v>48</v>
      </c>
      <c r="C32" s="6">
        <v>33.299999999999997</v>
      </c>
      <c r="D32" s="6">
        <v>38.5</v>
      </c>
      <c r="E32" s="6">
        <v>41.4</v>
      </c>
      <c r="F32" s="6">
        <v>-6.2</v>
      </c>
      <c r="G32" s="6">
        <v>9.4</v>
      </c>
      <c r="H32" s="6">
        <v>-1.7</v>
      </c>
    </row>
    <row r="33" spans="1:8" x14ac:dyDescent="0.25">
      <c r="A33" s="3" t="s">
        <v>229</v>
      </c>
      <c r="B33" s="3" t="s">
        <v>49</v>
      </c>
      <c r="C33" s="6">
        <v>-23.1</v>
      </c>
      <c r="D33" s="6">
        <v>-86.1</v>
      </c>
      <c r="E33" s="6">
        <v>114.6</v>
      </c>
      <c r="F33" s="6">
        <v>-311.60000000000002</v>
      </c>
      <c r="G33" s="6">
        <v>25.5</v>
      </c>
      <c r="H33" s="6">
        <v>-10.9</v>
      </c>
    </row>
    <row r="34" spans="1:8" x14ac:dyDescent="0.25">
      <c r="A34" s="3" t="s">
        <v>229</v>
      </c>
      <c r="B34" s="3" t="s">
        <v>51</v>
      </c>
      <c r="C34" s="6">
        <v>17</v>
      </c>
      <c r="D34" s="6">
        <v>-51.7</v>
      </c>
      <c r="E34" s="6">
        <v>30.3</v>
      </c>
      <c r="F34" s="6">
        <v>98.6</v>
      </c>
      <c r="G34" s="6">
        <v>-1.1000000000000001</v>
      </c>
      <c r="H34" s="6">
        <v>-4.4000000000000004</v>
      </c>
    </row>
    <row r="35" spans="1:8" x14ac:dyDescent="0.25">
      <c r="A35" s="3" t="s">
        <v>229</v>
      </c>
      <c r="B35" s="3" t="s">
        <v>52</v>
      </c>
      <c r="C35" s="6">
        <v>15.3</v>
      </c>
      <c r="D35" s="6">
        <v>94.9</v>
      </c>
      <c r="E35" s="6">
        <v>78</v>
      </c>
      <c r="F35" s="6">
        <v>32</v>
      </c>
      <c r="G35" s="6">
        <v>19.399999999999999</v>
      </c>
      <c r="H35" s="6">
        <v>9</v>
      </c>
    </row>
    <row r="36" spans="1:8" x14ac:dyDescent="0.25">
      <c r="A36" s="3" t="s">
        <v>229</v>
      </c>
      <c r="B36" s="3" t="s">
        <v>53</v>
      </c>
      <c r="C36" s="6">
        <v>121</v>
      </c>
      <c r="D36" s="6">
        <v>-34.200000000000003</v>
      </c>
      <c r="E36" s="6">
        <v>-77.400000000000006</v>
      </c>
      <c r="F36" s="6">
        <v>19.5</v>
      </c>
      <c r="G36" s="6">
        <v>-59.9</v>
      </c>
      <c r="H36" s="6">
        <v>90.8</v>
      </c>
    </row>
    <row r="37" spans="1:8" x14ac:dyDescent="0.25">
      <c r="A37" s="3" t="s">
        <v>229</v>
      </c>
      <c r="B37" s="3" t="s">
        <v>54</v>
      </c>
      <c r="C37" s="6">
        <v>-67.599999999999994</v>
      </c>
      <c r="D37" s="6">
        <v>32.299999999999997</v>
      </c>
      <c r="E37" s="6">
        <v>30.2</v>
      </c>
      <c r="F37" s="6">
        <v>23.1</v>
      </c>
      <c r="G37" s="6">
        <v>21.6</v>
      </c>
      <c r="H37" s="6">
        <v>8</v>
      </c>
    </row>
    <row r="38" spans="1:8" x14ac:dyDescent="0.25">
      <c r="A38" s="3" t="s">
        <v>229</v>
      </c>
      <c r="B38" s="3" t="s">
        <v>55</v>
      </c>
      <c r="C38" s="6">
        <v>-3.9</v>
      </c>
      <c r="D38" s="6">
        <v>-8</v>
      </c>
      <c r="E38" s="6">
        <v>27.7</v>
      </c>
      <c r="F38" s="6">
        <v>1.5</v>
      </c>
      <c r="G38" s="6">
        <v>-16.7</v>
      </c>
      <c r="H38" s="6">
        <v>0</v>
      </c>
    </row>
    <row r="39" spans="1:8" x14ac:dyDescent="0.25">
      <c r="A39" s="3" t="s">
        <v>229</v>
      </c>
      <c r="B39" s="3" t="s">
        <v>56</v>
      </c>
      <c r="C39" s="6">
        <v>-32.9</v>
      </c>
      <c r="D39" s="6">
        <v>-84.1</v>
      </c>
      <c r="E39" s="6">
        <v>-1153.0999999999999</v>
      </c>
      <c r="F39" s="6">
        <v>-38.4</v>
      </c>
      <c r="G39" s="6">
        <v>-24.6</v>
      </c>
      <c r="H39" s="6">
        <v>-8.1</v>
      </c>
    </row>
    <row r="40" spans="1:8" x14ac:dyDescent="0.25">
      <c r="A40" s="3" t="s">
        <v>229</v>
      </c>
      <c r="B40" s="3" t="s">
        <v>57</v>
      </c>
      <c r="C40" s="6">
        <v>12.8</v>
      </c>
      <c r="D40" s="6">
        <v>-6.3</v>
      </c>
      <c r="E40" s="6">
        <v>-2</v>
      </c>
      <c r="F40" s="6">
        <v>1</v>
      </c>
      <c r="G40" s="6">
        <v>-2.2000000000000002</v>
      </c>
      <c r="H40" s="6">
        <v>-0.4</v>
      </c>
    </row>
    <row r="41" spans="1:8" x14ac:dyDescent="0.25">
      <c r="A41" s="3" t="s">
        <v>229</v>
      </c>
      <c r="B41" s="3" t="s">
        <v>58</v>
      </c>
      <c r="C41" s="6">
        <v>-41.2</v>
      </c>
      <c r="D41" s="6">
        <v>-16.7</v>
      </c>
      <c r="E41" s="6">
        <v>56.7</v>
      </c>
      <c r="F41" s="6">
        <v>14.2</v>
      </c>
      <c r="G41" s="6">
        <v>17.399999999999999</v>
      </c>
      <c r="H41" s="6">
        <v>2.9</v>
      </c>
    </row>
    <row r="42" spans="1:8" x14ac:dyDescent="0.25">
      <c r="A42" s="3" t="s">
        <v>229</v>
      </c>
      <c r="B42" s="3" t="s">
        <v>60</v>
      </c>
      <c r="C42" s="6">
        <v>68.5</v>
      </c>
      <c r="D42" s="6">
        <v>-136</v>
      </c>
      <c r="E42" s="6">
        <v>161.30000000000001</v>
      </c>
      <c r="F42" s="6">
        <v>-89.2</v>
      </c>
      <c r="G42" s="6">
        <v>-506.6</v>
      </c>
      <c r="H42" s="6">
        <v>2.9</v>
      </c>
    </row>
    <row r="43" spans="1:8" x14ac:dyDescent="0.25">
      <c r="A43" s="3" t="s">
        <v>229</v>
      </c>
      <c r="B43" s="3" t="s">
        <v>61</v>
      </c>
      <c r="C43" s="6">
        <v>3104.5</v>
      </c>
      <c r="D43" s="6">
        <v>-28.8</v>
      </c>
      <c r="E43" s="6">
        <v>-213.8</v>
      </c>
      <c r="F43" s="6">
        <v>37.799999999999997</v>
      </c>
      <c r="G43" s="6">
        <v>-72.5</v>
      </c>
      <c r="H43" s="6">
        <v>-48.9</v>
      </c>
    </row>
    <row r="44" spans="1:8" x14ac:dyDescent="0.25">
      <c r="A44" s="3" t="s">
        <v>229</v>
      </c>
      <c r="B44" s="3" t="s">
        <v>62</v>
      </c>
      <c r="C44" s="6">
        <v>9.9</v>
      </c>
      <c r="D44" s="6">
        <v>-7.2</v>
      </c>
      <c r="E44" s="6">
        <v>10.199999999999999</v>
      </c>
      <c r="F44" s="6">
        <v>2.1</v>
      </c>
      <c r="G44" s="6">
        <v>0.3</v>
      </c>
      <c r="H44" s="6">
        <v>2</v>
      </c>
    </row>
    <row r="45" spans="1:8" x14ac:dyDescent="0.25">
      <c r="A45" s="3" t="s">
        <v>229</v>
      </c>
      <c r="B45" s="3" t="s">
        <v>65</v>
      </c>
      <c r="C45" s="6">
        <v>-5.2</v>
      </c>
      <c r="D45" s="6">
        <v>-42.2</v>
      </c>
      <c r="E45" s="6">
        <v>90.7</v>
      </c>
      <c r="F45" s="6">
        <v>-16</v>
      </c>
      <c r="G45" s="6">
        <v>-10.5</v>
      </c>
      <c r="H45" s="6">
        <v>12.2</v>
      </c>
    </row>
    <row r="46" spans="1:8" x14ac:dyDescent="0.25">
      <c r="A46" s="3" t="s">
        <v>229</v>
      </c>
      <c r="B46" s="3" t="s">
        <v>66</v>
      </c>
      <c r="C46" s="6">
        <v>-19.2</v>
      </c>
      <c r="D46" s="6">
        <v>-78.900000000000006</v>
      </c>
      <c r="E46" s="6">
        <v>-33.299999999999997</v>
      </c>
      <c r="F46" s="6">
        <v>365.9</v>
      </c>
      <c r="G46" s="6">
        <v>-20.9</v>
      </c>
      <c r="H46" s="6">
        <v>-40.299999999999997</v>
      </c>
    </row>
    <row r="47" spans="1:8" x14ac:dyDescent="0.25">
      <c r="A47" s="3" t="s">
        <v>229</v>
      </c>
      <c r="B47" s="3" t="s">
        <v>67</v>
      </c>
      <c r="C47" s="6">
        <v>-0.9</v>
      </c>
      <c r="D47" s="6">
        <v>-16.600000000000001</v>
      </c>
      <c r="E47" s="6">
        <v>35.200000000000003</v>
      </c>
      <c r="F47" s="6">
        <v>16</v>
      </c>
      <c r="G47" s="6">
        <v>5.2</v>
      </c>
      <c r="H47" s="6">
        <v>3.9</v>
      </c>
    </row>
    <row r="48" spans="1:8" x14ac:dyDescent="0.25">
      <c r="A48" s="3" t="s">
        <v>229</v>
      </c>
      <c r="B48" s="3" t="s">
        <v>68</v>
      </c>
      <c r="C48" s="6">
        <v>-132.30000000000001</v>
      </c>
      <c r="D48" s="6">
        <v>-166.1</v>
      </c>
      <c r="E48" s="6">
        <v>-492.8</v>
      </c>
      <c r="F48" s="6">
        <v>-62.5</v>
      </c>
      <c r="G48" s="6">
        <v>17.3</v>
      </c>
      <c r="H48" s="6">
        <v>14.4</v>
      </c>
    </row>
    <row r="49" spans="1:8" x14ac:dyDescent="0.25">
      <c r="A49" s="3" t="s">
        <v>229</v>
      </c>
      <c r="B49" s="3" t="s">
        <v>69</v>
      </c>
      <c r="C49" s="6">
        <v>51.2</v>
      </c>
      <c r="D49" s="6">
        <v>-17.5</v>
      </c>
      <c r="E49" s="6">
        <v>24.4</v>
      </c>
      <c r="F49" s="6">
        <v>70.8</v>
      </c>
      <c r="G49" s="6">
        <v>-8</v>
      </c>
      <c r="H49" s="6">
        <v>-5.4</v>
      </c>
    </row>
    <row r="50" spans="1:8" x14ac:dyDescent="0.25">
      <c r="A50" s="3" t="s">
        <v>229</v>
      </c>
      <c r="B50" s="3" t="s">
        <v>70</v>
      </c>
      <c r="C50" s="6">
        <v>-7.8</v>
      </c>
      <c r="D50" s="6">
        <v>-2</v>
      </c>
      <c r="E50" s="6">
        <v>-3.5</v>
      </c>
      <c r="F50" s="6">
        <v>-10.5</v>
      </c>
      <c r="G50" s="6">
        <v>-8.6999999999999993</v>
      </c>
      <c r="H50" s="6">
        <v>-0.7</v>
      </c>
    </row>
    <row r="51" spans="1:8" x14ac:dyDescent="0.25">
      <c r="A51" s="3" t="s">
        <v>229</v>
      </c>
      <c r="B51" s="3" t="s">
        <v>71</v>
      </c>
      <c r="C51" s="6">
        <v>-16.399999999999999</v>
      </c>
      <c r="D51" s="6">
        <v>-18.2</v>
      </c>
      <c r="E51" s="6">
        <v>47.8</v>
      </c>
      <c r="F51" s="6">
        <v>57.2</v>
      </c>
      <c r="G51" s="6">
        <v>-1.7</v>
      </c>
      <c r="H51" s="6">
        <v>-2.2999999999999998</v>
      </c>
    </row>
    <row r="52" spans="1:8" x14ac:dyDescent="0.25">
      <c r="A52" s="3" t="s">
        <v>229</v>
      </c>
      <c r="B52" s="3" t="s">
        <v>73</v>
      </c>
      <c r="C52" s="6">
        <v>0.6</v>
      </c>
      <c r="D52" s="6">
        <v>1.6</v>
      </c>
      <c r="E52" s="6">
        <v>3.7</v>
      </c>
      <c r="F52" s="6">
        <v>2.1</v>
      </c>
      <c r="G52" s="6">
        <v>2</v>
      </c>
      <c r="H52" s="6">
        <v>2.4</v>
      </c>
    </row>
    <row r="53" spans="1:8" x14ac:dyDescent="0.25">
      <c r="A53" s="3" t="s">
        <v>229</v>
      </c>
      <c r="B53" s="3" t="s">
        <v>77</v>
      </c>
      <c r="C53" s="6">
        <v>-0.9</v>
      </c>
      <c r="D53" s="6">
        <v>-1.8</v>
      </c>
      <c r="E53" s="6">
        <v>-4.7</v>
      </c>
      <c r="F53" s="6">
        <v>-2.6</v>
      </c>
      <c r="G53" s="6">
        <v>-3.9</v>
      </c>
      <c r="H53" s="6">
        <v>-4</v>
      </c>
    </row>
    <row r="54" spans="1:8" x14ac:dyDescent="0.25">
      <c r="A54" s="3" t="s">
        <v>229</v>
      </c>
      <c r="B54" s="3" t="s">
        <v>78</v>
      </c>
      <c r="C54" s="6">
        <v>4.7</v>
      </c>
      <c r="D54" s="6">
        <v>-7.5</v>
      </c>
      <c r="E54" s="6">
        <v>9</v>
      </c>
      <c r="F54" s="6">
        <v>5.4</v>
      </c>
      <c r="G54" s="6">
        <v>1</v>
      </c>
      <c r="H54" s="6">
        <v>0.8</v>
      </c>
    </row>
    <row r="55" spans="1:8" x14ac:dyDescent="0.25">
      <c r="A55" s="3" t="s">
        <v>229</v>
      </c>
      <c r="B55" s="3" t="s">
        <v>79</v>
      </c>
      <c r="C55" s="6">
        <v>-50.5</v>
      </c>
      <c r="D55" s="6">
        <v>23.1</v>
      </c>
      <c r="E55" s="6">
        <v>875.9</v>
      </c>
      <c r="F55" s="6">
        <v>-48.4</v>
      </c>
      <c r="G55" s="6">
        <v>-5.9</v>
      </c>
      <c r="H55" s="6">
        <v>-5.5</v>
      </c>
    </row>
    <row r="56" spans="1:8" x14ac:dyDescent="0.25">
      <c r="A56" s="3" t="s">
        <v>229</v>
      </c>
      <c r="B56" s="3" t="s">
        <v>80</v>
      </c>
      <c r="C56" s="6">
        <v>-2.2999999999999998</v>
      </c>
      <c r="D56" s="6">
        <v>5.8</v>
      </c>
      <c r="E56" s="6">
        <v>-6.9</v>
      </c>
      <c r="F56" s="6">
        <v>-5.0999999999999996</v>
      </c>
      <c r="G56" s="6">
        <v>-10.199999999999999</v>
      </c>
      <c r="H56" s="6">
        <v>-6.2</v>
      </c>
    </row>
    <row r="57" spans="1:8" x14ac:dyDescent="0.25">
      <c r="A57" s="3" t="s">
        <v>229</v>
      </c>
      <c r="B57" s="3" t="s">
        <v>81</v>
      </c>
      <c r="C57" s="6">
        <v>-9.1</v>
      </c>
      <c r="D57" s="6">
        <v>-9.1</v>
      </c>
      <c r="E57" s="6">
        <v>3.8</v>
      </c>
      <c r="F57" s="6">
        <v>-0.4</v>
      </c>
      <c r="G57" s="6">
        <v>-1.3</v>
      </c>
      <c r="H57" s="6">
        <v>-3.2</v>
      </c>
    </row>
    <row r="58" spans="1:8" x14ac:dyDescent="0.25">
      <c r="A58" s="3" t="s">
        <v>229</v>
      </c>
      <c r="B58" s="3" t="s">
        <v>83</v>
      </c>
      <c r="C58" s="6">
        <v>-2.9</v>
      </c>
      <c r="D58" s="6">
        <v>-10.5</v>
      </c>
      <c r="E58" s="6">
        <v>0.5</v>
      </c>
      <c r="F58" s="6">
        <v>-4.3</v>
      </c>
      <c r="G58" s="6">
        <v>0.3</v>
      </c>
      <c r="H58" s="6">
        <v>1.2</v>
      </c>
    </row>
    <row r="59" spans="1:8" x14ac:dyDescent="0.25">
      <c r="A59" s="3" t="s">
        <v>229</v>
      </c>
      <c r="B59" s="3" t="s">
        <v>84</v>
      </c>
      <c r="C59" s="6">
        <v>31.1</v>
      </c>
      <c r="D59" s="6">
        <v>0.5</v>
      </c>
      <c r="E59" s="6">
        <v>-5.2</v>
      </c>
      <c r="F59" s="6">
        <v>-3.9</v>
      </c>
      <c r="G59" s="6">
        <v>-5.6</v>
      </c>
      <c r="H59" s="6">
        <v>-5.5</v>
      </c>
    </row>
    <row r="60" spans="1:8" x14ac:dyDescent="0.25">
      <c r="A60" s="3" t="s">
        <v>229</v>
      </c>
      <c r="B60" s="3" t="s">
        <v>87</v>
      </c>
      <c r="C60" s="6">
        <v>-15.4</v>
      </c>
      <c r="D60" s="6">
        <v>-34.6</v>
      </c>
      <c r="E60" s="6">
        <v>45.9</v>
      </c>
      <c r="F60" s="6">
        <v>3.5</v>
      </c>
      <c r="G60" s="6">
        <v>1.2</v>
      </c>
      <c r="H60" s="6">
        <v>2</v>
      </c>
    </row>
    <row r="61" spans="1:8" x14ac:dyDescent="0.25">
      <c r="A61" s="3" t="s">
        <v>229</v>
      </c>
      <c r="B61" s="3" t="s">
        <v>92</v>
      </c>
      <c r="C61" s="6">
        <v>-6</v>
      </c>
      <c r="D61" s="6">
        <v>10.5</v>
      </c>
      <c r="E61" s="6">
        <v>-20.2</v>
      </c>
      <c r="F61" s="6">
        <v>-10.5</v>
      </c>
      <c r="G61" s="6">
        <v>8.9</v>
      </c>
      <c r="H61" s="6">
        <v>0.7</v>
      </c>
    </row>
    <row r="62" spans="1:8" x14ac:dyDescent="0.25">
      <c r="A62" s="3" t="s">
        <v>229</v>
      </c>
      <c r="B62" s="3" t="s">
        <v>96</v>
      </c>
      <c r="C62" s="6">
        <v>-1.5</v>
      </c>
      <c r="D62" s="6">
        <v>0</v>
      </c>
      <c r="E62" s="6">
        <v>-27.2</v>
      </c>
      <c r="F62" s="6">
        <v>-35.4</v>
      </c>
      <c r="G62" s="6">
        <v>-65.400000000000006</v>
      </c>
      <c r="H62" s="6">
        <v>-134.1</v>
      </c>
    </row>
    <row r="63" spans="1:8" x14ac:dyDescent="0.25">
      <c r="A63" s="3" t="s">
        <v>229</v>
      </c>
      <c r="B63" s="3" t="s">
        <v>102</v>
      </c>
      <c r="C63" s="6">
        <v>-108.9</v>
      </c>
      <c r="D63" s="6">
        <v>664.9</v>
      </c>
      <c r="E63" s="6">
        <v>101.1</v>
      </c>
      <c r="F63" s="6">
        <v>26.2</v>
      </c>
      <c r="G63" s="6">
        <v>18.8</v>
      </c>
      <c r="H63" s="6">
        <v>20.399999999999999</v>
      </c>
    </row>
    <row r="64" spans="1:8" x14ac:dyDescent="0.25">
      <c r="A64" s="3" t="s">
        <v>229</v>
      </c>
      <c r="B64" s="3" t="s">
        <v>103</v>
      </c>
      <c r="C64" s="6">
        <v>-20.3</v>
      </c>
      <c r="D64" s="6">
        <v>-15.6</v>
      </c>
      <c r="E64" s="6">
        <v>-14.8</v>
      </c>
      <c r="F64" s="6">
        <v>-15.9</v>
      </c>
      <c r="G64" s="6">
        <v>-17.600000000000001</v>
      </c>
      <c r="H64" s="6">
        <v>-22.5</v>
      </c>
    </row>
    <row r="65" spans="1:8" x14ac:dyDescent="0.25">
      <c r="A65" s="3" t="s">
        <v>229</v>
      </c>
      <c r="B65" s="3" t="s">
        <v>104</v>
      </c>
      <c r="C65" s="6">
        <v>16.8</v>
      </c>
      <c r="D65" s="6">
        <v>-1.5</v>
      </c>
      <c r="E65" s="6">
        <v>-15.1</v>
      </c>
      <c r="F65" s="6">
        <v>33.5</v>
      </c>
      <c r="G65" s="6">
        <v>0</v>
      </c>
      <c r="H65" s="6">
        <v>-3</v>
      </c>
    </row>
    <row r="66" spans="1:8" x14ac:dyDescent="0.25">
      <c r="A66" s="3" t="s">
        <v>229</v>
      </c>
      <c r="B66" s="3" t="s">
        <v>106</v>
      </c>
      <c r="C66" s="6">
        <v>11.9</v>
      </c>
      <c r="D66" s="6">
        <v>-3.8</v>
      </c>
      <c r="E66" s="6">
        <v>-1.6</v>
      </c>
      <c r="F66" s="6">
        <v>-3.1</v>
      </c>
      <c r="G66" s="6">
        <v>0</v>
      </c>
      <c r="H66" s="6">
        <v>-0.3</v>
      </c>
    </row>
    <row r="67" spans="1:8" x14ac:dyDescent="0.25">
      <c r="A67" s="3" t="s">
        <v>229</v>
      </c>
      <c r="B67" s="3" t="s">
        <v>111</v>
      </c>
      <c r="C67" s="6">
        <v>1.4</v>
      </c>
      <c r="D67" s="6">
        <v>0.9</v>
      </c>
      <c r="E67" s="6">
        <v>2.2000000000000002</v>
      </c>
      <c r="F67" s="6">
        <v>-1.5</v>
      </c>
      <c r="G67" s="6">
        <v>-2.2000000000000002</v>
      </c>
      <c r="H67" s="6">
        <v>-1.6</v>
      </c>
    </row>
    <row r="68" spans="1:8" x14ac:dyDescent="0.25">
      <c r="A68" s="3" t="s">
        <v>229</v>
      </c>
      <c r="B68" s="3" t="s">
        <v>120</v>
      </c>
      <c r="C68" s="6">
        <v>-26.1</v>
      </c>
      <c r="D68" s="6">
        <v>7.9</v>
      </c>
      <c r="E68" s="6">
        <v>-30.2</v>
      </c>
      <c r="F68" s="6">
        <v>-11.4</v>
      </c>
      <c r="G68" s="6">
        <v>-11.5</v>
      </c>
      <c r="H68" s="6">
        <v>-8.1</v>
      </c>
    </row>
    <row r="69" spans="1:8" x14ac:dyDescent="0.25">
      <c r="A69" s="3" t="s">
        <v>229</v>
      </c>
      <c r="B69" s="3" t="s">
        <v>129</v>
      </c>
      <c r="C69" s="6">
        <v>3.3</v>
      </c>
      <c r="D69" s="6">
        <v>-4.0999999999999996</v>
      </c>
      <c r="E69" s="6">
        <v>-3.4</v>
      </c>
      <c r="F69" s="6">
        <v>-3.9</v>
      </c>
      <c r="G69" s="6">
        <v>-1.2</v>
      </c>
      <c r="H69" s="6">
        <v>-1.9</v>
      </c>
    </row>
    <row r="70" spans="1:8" x14ac:dyDescent="0.25">
      <c r="A70" s="3" t="s">
        <v>229</v>
      </c>
      <c r="B70" s="3" t="s">
        <v>131</v>
      </c>
      <c r="C70" s="6">
        <v>-24.3</v>
      </c>
      <c r="D70" s="6">
        <v>58.7</v>
      </c>
      <c r="E70" s="6">
        <v>0</v>
      </c>
      <c r="F70" s="6">
        <v>-4.3</v>
      </c>
      <c r="G70" s="6">
        <v>-1.1000000000000001</v>
      </c>
      <c r="H70" s="6">
        <v>1.3</v>
      </c>
    </row>
    <row r="71" spans="1:8" x14ac:dyDescent="0.25">
      <c r="A71" s="3" t="s">
        <v>229</v>
      </c>
      <c r="B71" s="3" t="s">
        <v>132</v>
      </c>
      <c r="C71" s="6">
        <v>-10</v>
      </c>
      <c r="D71" s="6">
        <v>0.2</v>
      </c>
      <c r="E71" s="6">
        <v>2.4</v>
      </c>
      <c r="F71" s="6">
        <v>4.8</v>
      </c>
      <c r="G71" s="6">
        <v>2.9</v>
      </c>
      <c r="H71" s="6">
        <v>0</v>
      </c>
    </row>
    <row r="72" spans="1:8" x14ac:dyDescent="0.25">
      <c r="A72" s="3" t="s">
        <v>229</v>
      </c>
      <c r="B72" s="3" t="s">
        <v>133</v>
      </c>
      <c r="C72" s="6">
        <v>-99.7</v>
      </c>
      <c r="D72" s="6">
        <v>-1342.8</v>
      </c>
      <c r="E72" s="6">
        <v>369.9</v>
      </c>
      <c r="F72" s="6">
        <v>46.8</v>
      </c>
      <c r="G72" s="6">
        <v>33.299999999999997</v>
      </c>
      <c r="H72" s="6">
        <v>16.3</v>
      </c>
    </row>
    <row r="73" spans="1:8" x14ac:dyDescent="0.25">
      <c r="A73" s="3" t="s">
        <v>229</v>
      </c>
      <c r="B73" s="3" t="s">
        <v>134</v>
      </c>
      <c r="C73" s="6">
        <v>-9.4</v>
      </c>
      <c r="D73" s="6">
        <v>0</v>
      </c>
      <c r="E73" s="6">
        <v>-0.7</v>
      </c>
      <c r="F73" s="6">
        <v>1.5</v>
      </c>
      <c r="G73" s="6">
        <v>0.9</v>
      </c>
      <c r="H73" s="6">
        <v>0.4</v>
      </c>
    </row>
    <row r="74" spans="1:8" x14ac:dyDescent="0.25">
      <c r="A74" s="3" t="s">
        <v>229</v>
      </c>
      <c r="B74" s="3" t="s">
        <v>144</v>
      </c>
      <c r="C74" s="6">
        <v>-10.4</v>
      </c>
      <c r="D74" s="6">
        <v>-3.7</v>
      </c>
      <c r="E74" s="6">
        <v>5.3</v>
      </c>
      <c r="F74" s="6">
        <v>-0.3</v>
      </c>
      <c r="G74" s="6">
        <v>-1.4</v>
      </c>
      <c r="H74" s="6">
        <v>-0.5</v>
      </c>
    </row>
    <row r="75" spans="1:8" x14ac:dyDescent="0.25">
      <c r="A75" s="3" t="s">
        <v>229</v>
      </c>
      <c r="B75" s="3" t="s">
        <v>148</v>
      </c>
      <c r="C75" s="6">
        <v>-1.3</v>
      </c>
      <c r="D75" s="6">
        <v>-0.2</v>
      </c>
      <c r="E75" s="6">
        <v>3.4</v>
      </c>
      <c r="F75" s="6">
        <v>2.2000000000000002</v>
      </c>
      <c r="G75" s="6">
        <v>2</v>
      </c>
      <c r="H75" s="6">
        <v>1.9</v>
      </c>
    </row>
    <row r="76" spans="1:8" x14ac:dyDescent="0.25">
      <c r="A76" s="3" t="s">
        <v>229</v>
      </c>
      <c r="B76" s="3" t="s">
        <v>150</v>
      </c>
      <c r="C76" s="6">
        <v>2.5</v>
      </c>
      <c r="D76" s="6">
        <v>1.5</v>
      </c>
      <c r="E76" s="6">
        <v>2.7</v>
      </c>
      <c r="F76" s="6">
        <v>2.7</v>
      </c>
      <c r="G76" s="6">
        <v>2.2000000000000002</v>
      </c>
      <c r="H76" s="6">
        <v>1.4</v>
      </c>
    </row>
    <row r="77" spans="1:8" x14ac:dyDescent="0.25">
      <c r="A77" s="3" t="s">
        <v>229</v>
      </c>
      <c r="B77" s="3" t="s">
        <v>153</v>
      </c>
      <c r="C77" s="6">
        <v>-9.9</v>
      </c>
      <c r="D77" s="6">
        <v>10.8</v>
      </c>
      <c r="E77" s="6">
        <v>4</v>
      </c>
      <c r="F77" s="6">
        <v>5.9</v>
      </c>
      <c r="G77" s="6">
        <v>3.4</v>
      </c>
      <c r="H77" s="6">
        <v>3.8</v>
      </c>
    </row>
    <row r="78" spans="1:8" x14ac:dyDescent="0.25">
      <c r="A78" s="3" t="s">
        <v>229</v>
      </c>
      <c r="B78" s="3" t="s">
        <v>157</v>
      </c>
      <c r="C78" s="6">
        <v>10.8</v>
      </c>
      <c r="D78" s="6">
        <v>54.8</v>
      </c>
      <c r="E78" s="6">
        <v>-95.2</v>
      </c>
      <c r="F78" s="6">
        <v>-608.5</v>
      </c>
      <c r="G78" s="6">
        <v>83.6</v>
      </c>
      <c r="H78" s="6">
        <v>5.7</v>
      </c>
    </row>
    <row r="79" spans="1:8" x14ac:dyDescent="0.25">
      <c r="A79" s="3" t="s">
        <v>229</v>
      </c>
      <c r="B79" s="3" t="s">
        <v>165</v>
      </c>
      <c r="C79" s="6">
        <v>-10</v>
      </c>
      <c r="D79" s="6">
        <v>1.3</v>
      </c>
      <c r="E79" s="6">
        <v>-1</v>
      </c>
      <c r="F79" s="6">
        <v>16.2</v>
      </c>
      <c r="G79" s="6">
        <v>-2.2000000000000002</v>
      </c>
      <c r="H79" s="6">
        <v>-0.6</v>
      </c>
    </row>
    <row r="80" spans="1:8" x14ac:dyDescent="0.25">
      <c r="A80" s="3" t="s">
        <v>229</v>
      </c>
      <c r="B80" s="3" t="s">
        <v>167</v>
      </c>
      <c r="C80" s="6">
        <v>-20</v>
      </c>
      <c r="D80" s="6">
        <v>0.1</v>
      </c>
      <c r="E80" s="6">
        <v>0</v>
      </c>
      <c r="F80" s="6">
        <v>-1.1000000000000001</v>
      </c>
      <c r="G80" s="6">
        <v>-0.6</v>
      </c>
      <c r="H80" s="6">
        <v>-0.6</v>
      </c>
    </row>
    <row r="81" spans="1:8" x14ac:dyDescent="0.25">
      <c r="A81" s="3" t="s">
        <v>229</v>
      </c>
      <c r="B81" s="3" t="s">
        <v>171</v>
      </c>
      <c r="C81" s="6">
        <v>-3.8</v>
      </c>
      <c r="D81" s="6">
        <v>15.3</v>
      </c>
      <c r="E81" s="6">
        <v>11.8</v>
      </c>
      <c r="F81" s="6">
        <v>-1.3</v>
      </c>
      <c r="G81" s="6">
        <v>5.7</v>
      </c>
      <c r="H81" s="6">
        <v>4</v>
      </c>
    </row>
    <row r="82" spans="1:8" x14ac:dyDescent="0.25">
      <c r="A82" s="3" t="s">
        <v>229</v>
      </c>
      <c r="B82" s="3" t="s">
        <v>172</v>
      </c>
      <c r="C82" s="6">
        <v>0.9</v>
      </c>
      <c r="D82" s="6">
        <v>34.6</v>
      </c>
      <c r="E82" s="6">
        <v>-6.7</v>
      </c>
      <c r="F82" s="6">
        <v>-0.8</v>
      </c>
      <c r="G82" s="6">
        <v>-10.4</v>
      </c>
      <c r="H82" s="6">
        <v>-3.2</v>
      </c>
    </row>
    <row r="83" spans="1:8" x14ac:dyDescent="0.25">
      <c r="A83" s="3" t="s">
        <v>229</v>
      </c>
      <c r="B83" s="3" t="s">
        <v>173</v>
      </c>
      <c r="C83" s="6">
        <v>9.5</v>
      </c>
      <c r="D83" s="6">
        <v>0.9</v>
      </c>
      <c r="E83" s="6">
        <v>-3.6</v>
      </c>
      <c r="F83" s="6">
        <v>-12</v>
      </c>
      <c r="G83" s="6">
        <v>-10</v>
      </c>
      <c r="H83" s="6">
        <v>-2.2999999999999998</v>
      </c>
    </row>
    <row r="84" spans="1:8" x14ac:dyDescent="0.25">
      <c r="A84" s="3" t="s">
        <v>229</v>
      </c>
      <c r="B84" s="3" t="s">
        <v>174</v>
      </c>
      <c r="C84" s="6">
        <v>3.9</v>
      </c>
      <c r="D84" s="6">
        <v>0.5</v>
      </c>
      <c r="E84" s="6">
        <v>13.2</v>
      </c>
      <c r="F84" s="6">
        <v>-19.899999999999999</v>
      </c>
      <c r="G84" s="6">
        <v>-5.8</v>
      </c>
      <c r="H84" s="6">
        <v>-1.7</v>
      </c>
    </row>
    <row r="85" spans="1:8" x14ac:dyDescent="0.25">
      <c r="A85" s="3" t="s">
        <v>229</v>
      </c>
      <c r="B85" s="3" t="s">
        <v>176</v>
      </c>
      <c r="C85" s="6">
        <v>42.7</v>
      </c>
      <c r="D85" s="6">
        <v>-2</v>
      </c>
      <c r="E85" s="6">
        <v>-69.3</v>
      </c>
      <c r="F85" s="6">
        <v>-78.099999999999994</v>
      </c>
      <c r="G85" s="6">
        <v>-65.400000000000006</v>
      </c>
      <c r="H85" s="6">
        <v>-762</v>
      </c>
    </row>
    <row r="86" spans="1:8" x14ac:dyDescent="0.25">
      <c r="A86" s="3" t="s">
        <v>229</v>
      </c>
      <c r="B86" s="3" t="s">
        <v>177</v>
      </c>
      <c r="C86" s="6">
        <v>8.8000000000000007</v>
      </c>
      <c r="D86" s="6">
        <v>6.9</v>
      </c>
      <c r="E86" s="6">
        <v>61.5</v>
      </c>
      <c r="F86" s="6">
        <v>-11</v>
      </c>
      <c r="G86" s="6">
        <v>-12.7</v>
      </c>
      <c r="H86" s="6">
        <v>-7.2</v>
      </c>
    </row>
    <row r="87" spans="1:8" x14ac:dyDescent="0.25">
      <c r="A87" s="3" t="s">
        <v>229</v>
      </c>
      <c r="B87" s="3" t="s">
        <v>178</v>
      </c>
      <c r="C87" s="6">
        <v>3.6</v>
      </c>
      <c r="D87" s="6">
        <v>0.6</v>
      </c>
      <c r="E87" s="6">
        <v>5.5</v>
      </c>
      <c r="F87" s="6">
        <v>-3</v>
      </c>
      <c r="G87" s="6">
        <v>1.4</v>
      </c>
      <c r="H87" s="6">
        <v>0.6</v>
      </c>
    </row>
    <row r="88" spans="1:8" x14ac:dyDescent="0.25">
      <c r="A88" s="3" t="s">
        <v>229</v>
      </c>
      <c r="B88" s="3" t="s">
        <v>179</v>
      </c>
      <c r="C88" s="6">
        <v>2.8</v>
      </c>
      <c r="D88" s="6">
        <v>1.6</v>
      </c>
      <c r="E88" s="6">
        <v>-2.5</v>
      </c>
      <c r="F88" s="6">
        <v>-0.4</v>
      </c>
      <c r="G88" s="6">
        <v>-2.8</v>
      </c>
      <c r="H88" s="6">
        <v>-0.3</v>
      </c>
    </row>
    <row r="89" spans="1:8" x14ac:dyDescent="0.25">
      <c r="A89" s="3" t="s">
        <v>229</v>
      </c>
      <c r="B89" s="3" t="s">
        <v>180</v>
      </c>
      <c r="C89" s="6">
        <v>41.5</v>
      </c>
      <c r="D89" s="6">
        <v>-67.599999999999994</v>
      </c>
      <c r="E89" s="6">
        <v>56.2</v>
      </c>
      <c r="F89" s="6">
        <v>-96.4</v>
      </c>
      <c r="G89" s="6">
        <v>-1252.8</v>
      </c>
      <c r="H89" s="6">
        <v>-11.3</v>
      </c>
    </row>
    <row r="90" spans="1:8" x14ac:dyDescent="0.25">
      <c r="A90" s="3" t="s">
        <v>229</v>
      </c>
      <c r="B90" s="3" t="s">
        <v>182</v>
      </c>
      <c r="C90" s="6">
        <v>-46.4</v>
      </c>
      <c r="D90" s="6">
        <v>134.80000000000001</v>
      </c>
      <c r="E90" s="6">
        <v>81.3</v>
      </c>
      <c r="F90" s="6">
        <v>-25.7</v>
      </c>
      <c r="G90" s="6">
        <v>-13.9</v>
      </c>
      <c r="H90" s="6">
        <v>-5</v>
      </c>
    </row>
    <row r="91" spans="1:8" x14ac:dyDescent="0.25">
      <c r="A91" s="3" t="s">
        <v>229</v>
      </c>
      <c r="B91" s="3" t="s">
        <v>183</v>
      </c>
      <c r="C91" s="6">
        <v>0</v>
      </c>
      <c r="D91" s="6">
        <v>-2.5</v>
      </c>
      <c r="E91" s="6">
        <v>-6</v>
      </c>
      <c r="F91" s="6">
        <v>-10.5</v>
      </c>
      <c r="G91" s="6">
        <v>-5.4</v>
      </c>
      <c r="H91" s="6">
        <v>12.1</v>
      </c>
    </row>
    <row r="92" spans="1:8" x14ac:dyDescent="0.25">
      <c r="A92" s="3" t="s">
        <v>229</v>
      </c>
      <c r="B92" s="3" t="s">
        <v>186</v>
      </c>
      <c r="C92" s="6">
        <v>16.399999999999999</v>
      </c>
      <c r="D92" s="6">
        <v>-20.6</v>
      </c>
      <c r="E92" s="6">
        <v>31.4</v>
      </c>
      <c r="F92" s="6">
        <v>-1.8</v>
      </c>
      <c r="G92" s="6">
        <v>10.5</v>
      </c>
      <c r="H92" s="6">
        <v>2.8</v>
      </c>
    </row>
    <row r="93" spans="1:8" x14ac:dyDescent="0.25">
      <c r="A93" s="3" t="s">
        <v>229</v>
      </c>
      <c r="B93" s="3" t="s">
        <v>187</v>
      </c>
      <c r="C93" s="6">
        <v>33.299999999999997</v>
      </c>
      <c r="D93" s="6">
        <v>40.200000000000003</v>
      </c>
      <c r="E93" s="6">
        <v>67.599999999999994</v>
      </c>
      <c r="F93" s="6">
        <v>-3.1</v>
      </c>
      <c r="G93" s="6">
        <v>17.2</v>
      </c>
      <c r="H93" s="6">
        <v>8.1999999999999993</v>
      </c>
    </row>
    <row r="94" spans="1:8" x14ac:dyDescent="0.25">
      <c r="A94" s="3" t="s">
        <v>229</v>
      </c>
      <c r="B94" s="3" t="s">
        <v>188</v>
      </c>
      <c r="C94" s="6">
        <v>-6.4</v>
      </c>
      <c r="D94" s="6">
        <v>4.9000000000000004</v>
      </c>
      <c r="E94" s="6">
        <v>55.8</v>
      </c>
      <c r="F94" s="6">
        <v>0.2</v>
      </c>
      <c r="G94" s="6">
        <v>-1.6</v>
      </c>
      <c r="H94" s="6">
        <v>0.4</v>
      </c>
    </row>
    <row r="95" spans="1:8" x14ac:dyDescent="0.25">
      <c r="A95" s="3" t="s">
        <v>229</v>
      </c>
      <c r="B95" s="3" t="s">
        <v>189</v>
      </c>
      <c r="C95" s="6">
        <v>-1.8</v>
      </c>
      <c r="D95" s="6">
        <v>32.9</v>
      </c>
      <c r="E95" s="6">
        <v>35.5</v>
      </c>
      <c r="F95" s="6">
        <v>-26.4</v>
      </c>
      <c r="G95" s="6">
        <v>-16.2</v>
      </c>
      <c r="H95" s="6">
        <v>-6.3</v>
      </c>
    </row>
    <row r="96" spans="1:8" x14ac:dyDescent="0.25">
      <c r="A96" s="3" t="s">
        <v>229</v>
      </c>
      <c r="B96" s="3" t="s">
        <v>190</v>
      </c>
      <c r="C96" s="6">
        <v>132.19999999999999</v>
      </c>
      <c r="D96" s="6">
        <v>68.3</v>
      </c>
      <c r="E96" s="6">
        <v>55</v>
      </c>
      <c r="F96" s="6">
        <v>-31.7</v>
      </c>
      <c r="G96" s="6">
        <v>15.6</v>
      </c>
      <c r="H96" s="6">
        <v>-7.4</v>
      </c>
    </row>
    <row r="97" spans="1:8" x14ac:dyDescent="0.25">
      <c r="A97" s="3" t="s">
        <v>229</v>
      </c>
      <c r="B97" s="3" t="s">
        <v>191</v>
      </c>
      <c r="C97" s="6">
        <v>12.9</v>
      </c>
      <c r="D97" s="6">
        <v>-6.4</v>
      </c>
      <c r="E97" s="6">
        <v>-0.6</v>
      </c>
      <c r="F97" s="6">
        <v>0.7</v>
      </c>
      <c r="G97" s="6">
        <v>0.8</v>
      </c>
      <c r="H97" s="6">
        <v>0.1</v>
      </c>
    </row>
    <row r="98" spans="1:8" x14ac:dyDescent="0.25">
      <c r="A98" s="3" t="s">
        <v>229</v>
      </c>
      <c r="B98" s="3" t="s">
        <v>192</v>
      </c>
      <c r="C98" s="6">
        <v>-8</v>
      </c>
      <c r="D98" s="6">
        <v>0</v>
      </c>
      <c r="E98" s="6">
        <v>-63.6</v>
      </c>
      <c r="F98" s="6">
        <v>-127.9</v>
      </c>
      <c r="G98" s="6">
        <v>705.4</v>
      </c>
      <c r="H98" s="6">
        <v>83.3</v>
      </c>
    </row>
    <row r="99" spans="1:8" x14ac:dyDescent="0.25">
      <c r="A99" s="3" t="s">
        <v>229</v>
      </c>
      <c r="B99" s="3" t="s">
        <v>193</v>
      </c>
      <c r="C99" s="6">
        <v>271.7</v>
      </c>
      <c r="D99" s="6">
        <v>-70.5</v>
      </c>
      <c r="E99" s="6">
        <v>-599.6</v>
      </c>
      <c r="F99" s="6">
        <v>-20.3</v>
      </c>
      <c r="G99" s="6">
        <v>-12.2</v>
      </c>
      <c r="H99" s="6">
        <v>-11.4</v>
      </c>
    </row>
    <row r="101" spans="1:8" x14ac:dyDescent="0.25">
      <c r="A101" s="2" t="s">
        <v>194</v>
      </c>
    </row>
    <row r="102" spans="1:8" x14ac:dyDescent="0.25">
      <c r="A102" s="3" t="s">
        <v>230</v>
      </c>
    </row>
    <row r="104" spans="1:8" x14ac:dyDescent="0.25">
      <c r="A104" s="3" t="s">
        <v>249</v>
      </c>
    </row>
    <row r="105" spans="1:8" x14ac:dyDescent="0.25">
      <c r="A105" s="3" t="s">
        <v>197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724"/>
  <sheetViews>
    <sheetView topLeftCell="A97" workbookViewId="0">
      <selection activeCell="P17" sqref="P17"/>
    </sheetView>
  </sheetViews>
  <sheetFormatPr defaultRowHeight="15" x14ac:dyDescent="0.25"/>
  <cols>
    <col min="1" max="1" width="35.7109375" style="9" customWidth="1"/>
    <col min="2" max="18" width="11.7109375" style="9" customWidth="1"/>
  </cols>
  <sheetData>
    <row r="2" spans="1:8" x14ac:dyDescent="0.25">
      <c r="B2" s="9">
        <v>2006</v>
      </c>
      <c r="C2" s="9">
        <v>2007</v>
      </c>
      <c r="D2" s="9">
        <v>2008</v>
      </c>
      <c r="E2" s="9">
        <v>2009</v>
      </c>
      <c r="F2" s="9">
        <v>2010</v>
      </c>
      <c r="G2" s="9">
        <v>2011</v>
      </c>
      <c r="H2" s="9">
        <v>2012</v>
      </c>
    </row>
    <row r="3" spans="1:8" x14ac:dyDescent="0.25">
      <c r="A3" s="17" t="s">
        <v>131</v>
      </c>
      <c r="B3" s="14">
        <v>9300</v>
      </c>
      <c r="C3" s="14">
        <v>9800</v>
      </c>
      <c r="D3" s="14">
        <v>9900</v>
      </c>
      <c r="E3" s="14">
        <v>6600</v>
      </c>
      <c r="F3" s="14">
        <v>6500</v>
      </c>
      <c r="G3" s="14">
        <v>6400</v>
      </c>
      <c r="H3" s="15">
        <v>6200</v>
      </c>
    </row>
    <row r="4" spans="1:8" x14ac:dyDescent="0.25">
      <c r="A4" s="17" t="s">
        <v>161</v>
      </c>
      <c r="B4" s="14">
        <v>8000</v>
      </c>
      <c r="C4" s="14">
        <v>7800</v>
      </c>
      <c r="D4" s="14">
        <v>6900</v>
      </c>
      <c r="E4" s="14">
        <v>8000</v>
      </c>
      <c r="F4" s="14">
        <v>8400</v>
      </c>
      <c r="G4" s="14">
        <v>8600</v>
      </c>
      <c r="H4" s="15">
        <v>8800</v>
      </c>
    </row>
    <row r="5" spans="1:8" x14ac:dyDescent="0.25">
      <c r="A5" s="17" t="s">
        <v>176</v>
      </c>
      <c r="B5" s="12">
        <v>515700.00000000006</v>
      </c>
      <c r="C5" s="14">
        <v>557700</v>
      </c>
      <c r="D5" s="14">
        <v>527700</v>
      </c>
      <c r="E5" s="14">
        <v>490000</v>
      </c>
      <c r="F5" s="14">
        <v>516100</v>
      </c>
      <c r="G5" s="14">
        <v>566100</v>
      </c>
      <c r="H5" s="15">
        <v>589900</v>
      </c>
    </row>
    <row r="6" spans="1:8" x14ac:dyDescent="0.25">
      <c r="A6" s="17" t="s">
        <v>180</v>
      </c>
      <c r="B6" s="12">
        <v>282300</v>
      </c>
      <c r="C6" s="14">
        <v>213300</v>
      </c>
      <c r="D6" s="14">
        <v>277300</v>
      </c>
      <c r="E6" s="14">
        <v>315600</v>
      </c>
      <c r="F6" s="14">
        <v>187300</v>
      </c>
      <c r="G6" s="14">
        <v>194800</v>
      </c>
      <c r="H6" s="15">
        <v>190900</v>
      </c>
    </row>
    <row r="7" spans="1:8" x14ac:dyDescent="0.25">
      <c r="A7" s="17" t="s">
        <v>189</v>
      </c>
      <c r="B7" s="12">
        <v>803100</v>
      </c>
      <c r="C7" s="14">
        <v>861500</v>
      </c>
      <c r="D7" s="14">
        <v>953000</v>
      </c>
      <c r="E7" s="14">
        <v>887200</v>
      </c>
      <c r="F7" s="14">
        <v>1016600</v>
      </c>
      <c r="G7" s="14">
        <v>1172700</v>
      </c>
      <c r="H7" s="15">
        <v>1184400</v>
      </c>
    </row>
    <row r="8" spans="1:8" x14ac:dyDescent="0.25">
      <c r="A8" s="17" t="s">
        <v>190</v>
      </c>
      <c r="B8" s="12">
        <v>576000</v>
      </c>
      <c r="C8" s="14">
        <v>589700</v>
      </c>
      <c r="D8" s="14">
        <v>581200</v>
      </c>
      <c r="E8" s="14">
        <v>624200</v>
      </c>
      <c r="F8" s="14">
        <v>653600</v>
      </c>
      <c r="G8" s="14">
        <v>688900</v>
      </c>
      <c r="H8" s="15">
        <v>722000</v>
      </c>
    </row>
    <row r="9" spans="1:8" x14ac:dyDescent="0.25">
      <c r="A9" s="17" t="s">
        <v>299</v>
      </c>
      <c r="B9" s="12">
        <v>613200</v>
      </c>
      <c r="C9" s="14">
        <v>573500</v>
      </c>
      <c r="D9" s="14">
        <v>648000</v>
      </c>
      <c r="E9" s="14">
        <v>537200</v>
      </c>
      <c r="F9" s="14">
        <v>608400</v>
      </c>
      <c r="G9" s="14">
        <v>626100</v>
      </c>
      <c r="H9" s="15">
        <v>648000</v>
      </c>
    </row>
    <row r="10" spans="1:8" x14ac:dyDescent="0.25">
      <c r="A10" s="79"/>
      <c r="B10" s="12"/>
      <c r="C10" s="14"/>
      <c r="D10" s="14"/>
      <c r="E10" s="14"/>
      <c r="F10" s="14"/>
      <c r="G10" s="14"/>
      <c r="H10" s="15"/>
    </row>
    <row r="11" spans="1:8" x14ac:dyDescent="0.25">
      <c r="A11" s="79"/>
      <c r="B11" s="12"/>
      <c r="C11" s="14"/>
      <c r="D11" s="14"/>
      <c r="E11" s="14"/>
      <c r="F11" s="14"/>
      <c r="G11" s="14"/>
      <c r="H11" s="15"/>
    </row>
    <row r="12" spans="1:8" x14ac:dyDescent="0.25">
      <c r="A12" s="79"/>
      <c r="B12" s="12"/>
      <c r="C12" s="14"/>
      <c r="D12" s="14"/>
      <c r="E12" s="14"/>
      <c r="F12" s="14"/>
      <c r="G12" s="14"/>
      <c r="H12" s="15"/>
    </row>
    <row r="13" spans="1:8" x14ac:dyDescent="0.25">
      <c r="A13" s="79"/>
      <c r="B13" s="9">
        <v>2006</v>
      </c>
      <c r="C13" s="9">
        <v>2007</v>
      </c>
      <c r="D13" s="9">
        <v>2008</v>
      </c>
      <c r="E13" s="9">
        <v>2009</v>
      </c>
      <c r="F13" s="9">
        <v>2010</v>
      </c>
      <c r="G13" s="9">
        <v>2011</v>
      </c>
      <c r="H13" s="9">
        <v>2012</v>
      </c>
    </row>
    <row r="14" spans="1:8" x14ac:dyDescent="0.25">
      <c r="A14" s="3" t="s">
        <v>978</v>
      </c>
      <c r="B14" s="12">
        <v>306100</v>
      </c>
      <c r="C14" s="10">
        <v>378400</v>
      </c>
      <c r="D14" s="10">
        <v>405100</v>
      </c>
      <c r="E14" s="10">
        <v>364100</v>
      </c>
      <c r="F14" s="10">
        <v>368800</v>
      </c>
      <c r="G14" s="10">
        <v>369100</v>
      </c>
      <c r="H14" s="11">
        <v>361700</v>
      </c>
    </row>
    <row r="15" spans="1:8" x14ac:dyDescent="0.25">
      <c r="A15" s="3" t="s">
        <v>979</v>
      </c>
      <c r="B15" s="12">
        <v>285900</v>
      </c>
      <c r="C15" s="10">
        <v>337500</v>
      </c>
      <c r="D15" s="10">
        <v>397000</v>
      </c>
      <c r="E15" s="10">
        <v>324000</v>
      </c>
      <c r="F15" s="10">
        <v>372000</v>
      </c>
      <c r="G15" s="10">
        <v>450000</v>
      </c>
      <c r="H15" s="11">
        <v>486000</v>
      </c>
    </row>
    <row r="16" spans="1:8" x14ac:dyDescent="0.25">
      <c r="A16" s="3" t="s">
        <v>26</v>
      </c>
      <c r="B16" s="12">
        <v>36200</v>
      </c>
      <c r="C16" s="10">
        <v>44700</v>
      </c>
      <c r="D16" s="10">
        <v>48600</v>
      </c>
      <c r="E16" s="10">
        <v>49500</v>
      </c>
      <c r="F16" s="10">
        <v>49000</v>
      </c>
      <c r="G16" s="10">
        <v>50600</v>
      </c>
      <c r="H16" s="11">
        <v>51900</v>
      </c>
    </row>
    <row r="17" spans="1:9" x14ac:dyDescent="0.25">
      <c r="A17" s="3" t="s">
        <v>131</v>
      </c>
      <c r="B17" s="12">
        <v>16800</v>
      </c>
      <c r="C17" s="10">
        <v>14300</v>
      </c>
      <c r="D17" s="10">
        <v>16800</v>
      </c>
      <c r="E17" s="10">
        <v>17000</v>
      </c>
      <c r="F17" s="10">
        <v>20200</v>
      </c>
      <c r="G17" s="10">
        <v>22400</v>
      </c>
      <c r="H17" s="11">
        <v>23800</v>
      </c>
    </row>
    <row r="18" spans="1:9" x14ac:dyDescent="0.25">
      <c r="A18" s="3" t="s">
        <v>144</v>
      </c>
      <c r="B18" s="12">
        <v>19000</v>
      </c>
      <c r="C18" s="10">
        <v>20900</v>
      </c>
      <c r="D18" s="10">
        <v>23200</v>
      </c>
      <c r="E18" s="10">
        <v>23100</v>
      </c>
      <c r="F18" s="10">
        <v>23300</v>
      </c>
      <c r="G18" s="10">
        <v>21800</v>
      </c>
      <c r="H18" s="11">
        <v>22100</v>
      </c>
    </row>
    <row r="19" spans="1:9" x14ac:dyDescent="0.25">
      <c r="A19" s="3" t="s">
        <v>47</v>
      </c>
      <c r="B19" s="12">
        <v>18800</v>
      </c>
      <c r="C19" s="10">
        <v>22400</v>
      </c>
      <c r="D19" s="10">
        <v>28700</v>
      </c>
      <c r="E19" s="10">
        <v>25900</v>
      </c>
      <c r="F19" s="10">
        <v>27200</v>
      </c>
      <c r="G19" s="10">
        <v>28500</v>
      </c>
      <c r="H19" s="11">
        <v>29800</v>
      </c>
    </row>
    <row r="20" spans="1:9" x14ac:dyDescent="0.25">
      <c r="A20" s="79"/>
    </row>
    <row r="22" spans="1:9" x14ac:dyDescent="0.25">
      <c r="A22" s="2" t="s">
        <v>282</v>
      </c>
      <c r="B22" s="3"/>
    </row>
    <row r="23" spans="1:9" x14ac:dyDescent="0.25">
      <c r="B23" s="9" t="s">
        <v>283</v>
      </c>
      <c r="C23" s="9">
        <v>2006</v>
      </c>
      <c r="D23" s="9">
        <v>2007</v>
      </c>
      <c r="E23" s="9">
        <v>2008</v>
      </c>
      <c r="F23" s="9">
        <v>2009</v>
      </c>
      <c r="G23" s="9">
        <v>2010</v>
      </c>
      <c r="H23" s="9">
        <v>2011</v>
      </c>
      <c r="I23" s="9">
        <v>2012</v>
      </c>
    </row>
    <row r="24" spans="1:9" x14ac:dyDescent="0.25">
      <c r="A24" s="3" t="s">
        <v>284</v>
      </c>
      <c r="B24" s="3" t="s">
        <v>45</v>
      </c>
      <c r="C24" s="10">
        <v>1100</v>
      </c>
      <c r="D24" s="10">
        <v>1800</v>
      </c>
      <c r="E24" s="10">
        <v>1900</v>
      </c>
      <c r="F24" s="10">
        <v>1300</v>
      </c>
      <c r="G24" s="10">
        <v>1600</v>
      </c>
      <c r="H24" s="10">
        <v>2400</v>
      </c>
      <c r="I24" s="11">
        <v>2700</v>
      </c>
    </row>
    <row r="25" spans="1:9" x14ac:dyDescent="0.25">
      <c r="A25" s="3" t="s">
        <v>284</v>
      </c>
      <c r="B25" s="3" t="s">
        <v>103</v>
      </c>
      <c r="C25" s="12">
        <v>4300</v>
      </c>
      <c r="D25" s="10">
        <v>3000</v>
      </c>
      <c r="E25" s="10">
        <v>3100</v>
      </c>
      <c r="F25" s="10">
        <v>2800</v>
      </c>
      <c r="G25" s="10">
        <v>2600</v>
      </c>
      <c r="H25" s="10">
        <v>2300</v>
      </c>
      <c r="I25" s="11">
        <v>2400</v>
      </c>
    </row>
    <row r="26" spans="1:9" x14ac:dyDescent="0.25">
      <c r="A26" s="3" t="s">
        <v>284</v>
      </c>
      <c r="B26" s="3" t="s">
        <v>104</v>
      </c>
      <c r="C26" s="10">
        <v>2200</v>
      </c>
      <c r="D26" s="10">
        <v>2200</v>
      </c>
      <c r="E26" s="10">
        <v>2200</v>
      </c>
      <c r="F26" s="10">
        <v>2200</v>
      </c>
      <c r="G26" s="10">
        <v>2000</v>
      </c>
      <c r="H26" s="10">
        <v>2200</v>
      </c>
      <c r="I26" s="11">
        <v>2200</v>
      </c>
    </row>
    <row r="27" spans="1:9" x14ac:dyDescent="0.25">
      <c r="A27" s="3" t="s">
        <v>284</v>
      </c>
      <c r="B27" s="3" t="s">
        <v>112</v>
      </c>
      <c r="C27" s="13" t="s">
        <v>159</v>
      </c>
      <c r="D27" s="10">
        <v>900</v>
      </c>
      <c r="E27" s="10">
        <v>2700</v>
      </c>
      <c r="F27" s="10">
        <v>3700</v>
      </c>
      <c r="G27" s="10">
        <v>4000</v>
      </c>
      <c r="H27" s="10">
        <v>4200</v>
      </c>
      <c r="I27" s="11">
        <v>4500</v>
      </c>
    </row>
    <row r="28" spans="1:9" x14ac:dyDescent="0.25">
      <c r="A28" s="3" t="s">
        <v>284</v>
      </c>
      <c r="B28" s="3" t="s">
        <v>131</v>
      </c>
      <c r="C28" s="12">
        <v>14100</v>
      </c>
      <c r="D28" s="10">
        <v>17700</v>
      </c>
      <c r="E28" s="10">
        <v>23800</v>
      </c>
      <c r="F28" s="10">
        <v>23600</v>
      </c>
      <c r="G28" s="10">
        <v>28100</v>
      </c>
      <c r="H28" s="10">
        <v>32500</v>
      </c>
      <c r="I28" s="11">
        <v>35300</v>
      </c>
    </row>
    <row r="29" spans="1:9" x14ac:dyDescent="0.25">
      <c r="A29" s="3" t="s">
        <v>284</v>
      </c>
      <c r="B29" s="3" t="s">
        <v>138</v>
      </c>
      <c r="C29" s="10">
        <v>1800</v>
      </c>
      <c r="D29" s="10">
        <v>1900</v>
      </c>
      <c r="E29" s="10">
        <v>2000</v>
      </c>
      <c r="F29" s="10">
        <v>2100</v>
      </c>
      <c r="G29" s="10">
        <v>2200</v>
      </c>
      <c r="H29" s="10">
        <v>500</v>
      </c>
      <c r="I29" s="11">
        <v>400</v>
      </c>
    </row>
    <row r="30" spans="1:9" x14ac:dyDescent="0.25">
      <c r="A30" s="3" t="s">
        <v>284</v>
      </c>
      <c r="B30" s="3" t="s">
        <v>144</v>
      </c>
      <c r="C30" s="12">
        <v>15200</v>
      </c>
      <c r="D30" s="10">
        <v>16700</v>
      </c>
      <c r="E30" s="10">
        <v>18400</v>
      </c>
      <c r="F30" s="10">
        <v>18500</v>
      </c>
      <c r="G30" s="10">
        <v>18700</v>
      </c>
      <c r="H30" s="10">
        <v>18900</v>
      </c>
      <c r="I30" s="11">
        <v>19200</v>
      </c>
    </row>
    <row r="31" spans="1:9" x14ac:dyDescent="0.25">
      <c r="A31" s="3" t="s">
        <v>284</v>
      </c>
      <c r="B31" s="3" t="s">
        <v>149</v>
      </c>
      <c r="C31" s="12">
        <v>14500</v>
      </c>
      <c r="D31" s="10">
        <v>16600</v>
      </c>
      <c r="E31" s="10">
        <v>18800</v>
      </c>
      <c r="F31" s="10">
        <v>17900</v>
      </c>
      <c r="G31" s="10">
        <v>18000</v>
      </c>
      <c r="H31" s="10">
        <v>17600</v>
      </c>
      <c r="I31" s="11">
        <v>17800</v>
      </c>
    </row>
    <row r="32" spans="1:9" x14ac:dyDescent="0.25">
      <c r="A32" s="3" t="s">
        <v>284</v>
      </c>
      <c r="B32" s="3" t="s">
        <v>155</v>
      </c>
      <c r="C32" s="10">
        <v>2900</v>
      </c>
      <c r="D32" s="10">
        <v>3200</v>
      </c>
      <c r="E32" s="10">
        <v>3000</v>
      </c>
      <c r="F32" s="10">
        <v>2900</v>
      </c>
      <c r="G32" s="10">
        <v>3100</v>
      </c>
      <c r="H32" s="10">
        <v>3200</v>
      </c>
      <c r="I32" s="11">
        <v>3300</v>
      </c>
    </row>
    <row r="33" spans="1:9" x14ac:dyDescent="0.25">
      <c r="A33" s="3" t="s">
        <v>284</v>
      </c>
      <c r="B33" s="3" t="s">
        <v>171</v>
      </c>
      <c r="C33" s="12">
        <v>19100</v>
      </c>
      <c r="D33" s="14">
        <v>17900</v>
      </c>
      <c r="E33" s="14">
        <v>23200</v>
      </c>
      <c r="F33" s="14">
        <v>27800</v>
      </c>
      <c r="G33" s="14">
        <v>30600</v>
      </c>
      <c r="H33" s="14">
        <v>33100</v>
      </c>
      <c r="I33" s="15">
        <v>35400</v>
      </c>
    </row>
    <row r="34" spans="1:9" x14ac:dyDescent="0.25">
      <c r="A34" s="3" t="s">
        <v>284</v>
      </c>
      <c r="B34" s="16" t="s">
        <v>285</v>
      </c>
      <c r="C34" s="12">
        <v>129199.99999999999</v>
      </c>
      <c r="D34" s="14">
        <v>127500</v>
      </c>
      <c r="E34" s="14">
        <v>179900</v>
      </c>
      <c r="F34" s="14">
        <v>233900</v>
      </c>
      <c r="G34" s="14">
        <v>280600</v>
      </c>
      <c r="H34" s="14">
        <v>308700</v>
      </c>
      <c r="I34" s="15">
        <v>336500</v>
      </c>
    </row>
    <row r="35" spans="1:9" x14ac:dyDescent="0.25">
      <c r="A35" s="17" t="s">
        <v>286</v>
      </c>
      <c r="B35" s="17" t="s">
        <v>11</v>
      </c>
      <c r="C35" s="14">
        <v>1600</v>
      </c>
      <c r="D35" s="14">
        <v>2100</v>
      </c>
      <c r="E35" s="14">
        <v>2000</v>
      </c>
      <c r="F35" s="14">
        <v>2400</v>
      </c>
      <c r="G35" s="14">
        <v>2200</v>
      </c>
      <c r="H35" s="14">
        <v>2300</v>
      </c>
      <c r="I35" s="15">
        <v>2400</v>
      </c>
    </row>
    <row r="36" spans="1:9" x14ac:dyDescent="0.25">
      <c r="A36" s="17" t="s">
        <v>286</v>
      </c>
      <c r="B36" s="17" t="s">
        <v>15</v>
      </c>
      <c r="C36" s="14">
        <v>10300</v>
      </c>
      <c r="D36" s="14">
        <v>12000</v>
      </c>
      <c r="E36" s="14">
        <v>13500</v>
      </c>
      <c r="F36" s="14">
        <v>12200</v>
      </c>
      <c r="G36" s="14">
        <v>14000</v>
      </c>
      <c r="H36" s="14">
        <v>15800</v>
      </c>
      <c r="I36" s="15">
        <v>17900</v>
      </c>
    </row>
    <row r="37" spans="1:9" x14ac:dyDescent="0.25">
      <c r="A37" s="17" t="s">
        <v>286</v>
      </c>
      <c r="B37" s="17" t="s">
        <v>202</v>
      </c>
      <c r="C37" s="14">
        <v>1100</v>
      </c>
      <c r="D37" s="14">
        <v>1000</v>
      </c>
      <c r="E37" s="14">
        <v>1200</v>
      </c>
      <c r="F37" s="14">
        <v>1100</v>
      </c>
      <c r="G37" s="14">
        <v>1000</v>
      </c>
      <c r="H37" s="14">
        <v>1000</v>
      </c>
      <c r="I37" s="15">
        <v>1000</v>
      </c>
    </row>
    <row r="38" spans="1:9" x14ac:dyDescent="0.25">
      <c r="A38" s="17" t="s">
        <v>286</v>
      </c>
      <c r="B38" s="17" t="s">
        <v>27</v>
      </c>
      <c r="C38" s="14">
        <v>4000</v>
      </c>
      <c r="D38" s="14">
        <v>4400</v>
      </c>
      <c r="E38" s="14">
        <v>3400</v>
      </c>
      <c r="F38" s="14">
        <v>3400</v>
      </c>
      <c r="G38" s="14">
        <v>3500</v>
      </c>
      <c r="H38" s="14">
        <v>3600</v>
      </c>
      <c r="I38" s="15">
        <v>3600</v>
      </c>
    </row>
    <row r="39" spans="1:9" x14ac:dyDescent="0.25">
      <c r="A39" s="17" t="s">
        <v>286</v>
      </c>
      <c r="B39" s="17" t="s">
        <v>51</v>
      </c>
      <c r="C39" s="14">
        <v>12800</v>
      </c>
      <c r="D39" s="14">
        <v>13500</v>
      </c>
      <c r="E39" s="14">
        <v>13700</v>
      </c>
      <c r="F39" s="14">
        <v>14200</v>
      </c>
      <c r="G39" s="14">
        <v>14700</v>
      </c>
      <c r="H39" s="14">
        <v>15200</v>
      </c>
      <c r="I39" s="15">
        <v>15700</v>
      </c>
    </row>
    <row r="40" spans="1:9" x14ac:dyDescent="0.25">
      <c r="A40" s="17" t="s">
        <v>286</v>
      </c>
      <c r="B40" s="17" t="s">
        <v>54</v>
      </c>
      <c r="C40" s="14">
        <v>92000</v>
      </c>
      <c r="D40" s="14">
        <v>99200</v>
      </c>
      <c r="E40" s="14">
        <v>97800</v>
      </c>
      <c r="F40" s="14">
        <v>99500</v>
      </c>
      <c r="G40" s="14">
        <v>103300</v>
      </c>
      <c r="H40" s="14">
        <v>114700</v>
      </c>
      <c r="I40" s="15">
        <v>120600</v>
      </c>
    </row>
    <row r="41" spans="1:9" x14ac:dyDescent="0.25">
      <c r="A41" s="17" t="s">
        <v>286</v>
      </c>
      <c r="B41" s="17" t="s">
        <v>55</v>
      </c>
      <c r="C41" s="14">
        <v>74700</v>
      </c>
      <c r="D41" s="14">
        <v>80400</v>
      </c>
      <c r="E41" s="14">
        <v>87200</v>
      </c>
      <c r="F41" s="14">
        <v>87900</v>
      </c>
      <c r="G41" s="14">
        <v>83400</v>
      </c>
      <c r="H41" s="14">
        <v>82600</v>
      </c>
      <c r="I41" s="15">
        <v>82000</v>
      </c>
    </row>
    <row r="42" spans="1:9" x14ac:dyDescent="0.25">
      <c r="A42" s="17" t="s">
        <v>286</v>
      </c>
      <c r="B42" s="17" t="s">
        <v>56</v>
      </c>
      <c r="C42" s="14">
        <v>5600</v>
      </c>
      <c r="D42" s="14">
        <v>5900</v>
      </c>
      <c r="E42" s="14">
        <v>6000</v>
      </c>
      <c r="F42" s="14">
        <v>5000</v>
      </c>
      <c r="G42" s="14">
        <v>5200</v>
      </c>
      <c r="H42" s="14">
        <v>5300</v>
      </c>
      <c r="I42" s="15">
        <v>5500</v>
      </c>
    </row>
    <row r="43" spans="1:9" x14ac:dyDescent="0.25">
      <c r="A43" s="17" t="s">
        <v>286</v>
      </c>
      <c r="B43" s="17" t="s">
        <v>61</v>
      </c>
      <c r="C43" s="14">
        <v>3200</v>
      </c>
      <c r="D43" s="14">
        <v>3500</v>
      </c>
      <c r="E43" s="14">
        <v>3900</v>
      </c>
      <c r="F43" s="14">
        <v>2400</v>
      </c>
      <c r="G43" s="14">
        <v>2600</v>
      </c>
      <c r="H43" s="14">
        <v>3200</v>
      </c>
      <c r="I43" s="15">
        <v>3300</v>
      </c>
    </row>
    <row r="44" spans="1:9" x14ac:dyDescent="0.25">
      <c r="A44" s="17" t="s">
        <v>286</v>
      </c>
      <c r="B44" s="17" t="s">
        <v>68</v>
      </c>
      <c r="C44" s="7"/>
      <c r="D44" s="7"/>
      <c r="E44" s="7"/>
      <c r="F44" s="14">
        <v>4500</v>
      </c>
      <c r="G44" s="14">
        <v>5100</v>
      </c>
      <c r="H44" s="14">
        <v>5500</v>
      </c>
      <c r="I44" s="15">
        <v>6100</v>
      </c>
    </row>
    <row r="45" spans="1:9" x14ac:dyDescent="0.25">
      <c r="A45" s="17" t="s">
        <v>286</v>
      </c>
      <c r="B45" s="17" t="s">
        <v>69</v>
      </c>
      <c r="C45" s="14">
        <v>23500</v>
      </c>
      <c r="D45" s="14">
        <v>26000</v>
      </c>
      <c r="E45" s="14">
        <v>25600</v>
      </c>
      <c r="F45" s="14">
        <v>23500</v>
      </c>
      <c r="G45" s="14">
        <v>23100</v>
      </c>
      <c r="H45" s="14">
        <v>25000</v>
      </c>
      <c r="I45" s="15">
        <v>25500</v>
      </c>
    </row>
    <row r="46" spans="1:9" x14ac:dyDescent="0.25">
      <c r="A46" s="17" t="s">
        <v>286</v>
      </c>
      <c r="B46" s="17" t="s">
        <v>71</v>
      </c>
      <c r="C46" s="14">
        <v>8600</v>
      </c>
      <c r="D46" s="14">
        <v>9200</v>
      </c>
      <c r="E46" s="14">
        <v>9100</v>
      </c>
      <c r="F46" s="14">
        <v>8400</v>
      </c>
      <c r="G46" s="14">
        <v>8600</v>
      </c>
      <c r="H46" s="14">
        <v>8900</v>
      </c>
      <c r="I46" s="15">
        <v>25000</v>
      </c>
    </row>
    <row r="47" spans="1:9" x14ac:dyDescent="0.25">
      <c r="A47" s="17" t="s">
        <v>286</v>
      </c>
      <c r="B47" s="17" t="s">
        <v>72</v>
      </c>
      <c r="C47" s="14">
        <v>300</v>
      </c>
      <c r="D47" s="14">
        <v>300</v>
      </c>
      <c r="E47" s="14">
        <v>300</v>
      </c>
      <c r="F47" s="14">
        <v>300</v>
      </c>
      <c r="G47" s="14">
        <v>300</v>
      </c>
      <c r="H47" s="14">
        <v>200</v>
      </c>
      <c r="I47" s="15">
        <v>300</v>
      </c>
    </row>
    <row r="48" spans="1:9" x14ac:dyDescent="0.25">
      <c r="A48" s="17" t="s">
        <v>286</v>
      </c>
      <c r="B48" s="17" t="s">
        <v>209</v>
      </c>
      <c r="C48" s="14">
        <v>1700</v>
      </c>
      <c r="D48" s="14">
        <v>1800</v>
      </c>
      <c r="E48" s="14">
        <v>2000</v>
      </c>
      <c r="F48" s="14">
        <v>2300</v>
      </c>
      <c r="G48" s="14">
        <v>2200</v>
      </c>
      <c r="H48" s="14">
        <v>2100</v>
      </c>
      <c r="I48" s="15">
        <v>2100</v>
      </c>
    </row>
    <row r="49" spans="1:9" x14ac:dyDescent="0.25">
      <c r="A49" s="17" t="s">
        <v>286</v>
      </c>
      <c r="B49" s="17" t="s">
        <v>82</v>
      </c>
      <c r="C49" s="14">
        <v>200</v>
      </c>
      <c r="D49" s="14">
        <v>200</v>
      </c>
      <c r="E49" s="14">
        <v>200</v>
      </c>
      <c r="F49" s="14">
        <v>200</v>
      </c>
      <c r="G49" s="14">
        <v>200</v>
      </c>
      <c r="H49" s="14">
        <v>200</v>
      </c>
      <c r="I49" s="15">
        <v>200</v>
      </c>
    </row>
    <row r="50" spans="1:9" x14ac:dyDescent="0.25">
      <c r="A50" s="17" t="s">
        <v>286</v>
      </c>
      <c r="B50" s="17" t="s">
        <v>215</v>
      </c>
      <c r="C50" s="14">
        <v>5400</v>
      </c>
      <c r="D50" s="14">
        <v>8700</v>
      </c>
      <c r="E50" s="14">
        <v>8900</v>
      </c>
      <c r="F50" s="14">
        <v>7700</v>
      </c>
      <c r="G50" s="14">
        <v>8400</v>
      </c>
      <c r="H50" s="14">
        <v>8600</v>
      </c>
      <c r="I50" s="15">
        <v>8800</v>
      </c>
    </row>
    <row r="51" spans="1:9" x14ac:dyDescent="0.25">
      <c r="A51" s="17" t="s">
        <v>286</v>
      </c>
      <c r="B51" s="17" t="s">
        <v>216</v>
      </c>
      <c r="C51" s="14">
        <v>6100</v>
      </c>
      <c r="D51" s="14">
        <v>4800</v>
      </c>
      <c r="E51" s="14">
        <v>3900</v>
      </c>
      <c r="F51" s="14">
        <v>2600</v>
      </c>
      <c r="G51" s="14">
        <v>3700</v>
      </c>
      <c r="H51" s="14">
        <v>3500</v>
      </c>
      <c r="I51" s="15">
        <v>3500</v>
      </c>
    </row>
    <row r="52" spans="1:9" x14ac:dyDescent="0.25">
      <c r="A52" s="17" t="s">
        <v>286</v>
      </c>
      <c r="B52" s="17" t="s">
        <v>99</v>
      </c>
      <c r="C52" s="14">
        <v>200</v>
      </c>
      <c r="D52" s="14">
        <v>200</v>
      </c>
      <c r="E52" s="14">
        <v>200</v>
      </c>
      <c r="F52" s="14">
        <v>200</v>
      </c>
      <c r="G52" s="14">
        <v>100</v>
      </c>
      <c r="H52" s="14">
        <v>200</v>
      </c>
      <c r="I52" s="15">
        <v>200</v>
      </c>
    </row>
    <row r="53" spans="1:9" x14ac:dyDescent="0.25">
      <c r="A53" s="17" t="s">
        <v>286</v>
      </c>
      <c r="B53" s="17" t="s">
        <v>103</v>
      </c>
      <c r="C53" s="14">
        <v>3600</v>
      </c>
      <c r="D53" s="14">
        <v>3400</v>
      </c>
      <c r="E53" s="14">
        <v>3700</v>
      </c>
      <c r="F53" s="14">
        <v>2900</v>
      </c>
      <c r="G53" s="14">
        <v>2500</v>
      </c>
      <c r="H53" s="14">
        <v>2300</v>
      </c>
      <c r="I53" s="15">
        <v>1800</v>
      </c>
    </row>
    <row r="54" spans="1:9" x14ac:dyDescent="0.25">
      <c r="A54" s="17" t="s">
        <v>286</v>
      </c>
      <c r="B54" s="17" t="s">
        <v>104</v>
      </c>
      <c r="C54" s="14">
        <v>4400</v>
      </c>
      <c r="D54" s="14">
        <v>14000</v>
      </c>
      <c r="E54" s="14">
        <v>14100</v>
      </c>
      <c r="F54" s="14">
        <v>14300</v>
      </c>
      <c r="G54" s="14">
        <v>14400</v>
      </c>
      <c r="H54" s="14">
        <v>15200</v>
      </c>
      <c r="I54" s="15">
        <v>15500</v>
      </c>
    </row>
    <row r="55" spans="1:9" x14ac:dyDescent="0.25">
      <c r="A55" s="17" t="s">
        <v>286</v>
      </c>
      <c r="B55" s="17" t="s">
        <v>109</v>
      </c>
      <c r="C55" s="14">
        <v>9700</v>
      </c>
      <c r="D55" s="14">
        <v>10100</v>
      </c>
      <c r="E55" s="14">
        <v>11300</v>
      </c>
      <c r="F55" s="14">
        <v>12000</v>
      </c>
      <c r="G55" s="14">
        <v>12100</v>
      </c>
      <c r="H55" s="14">
        <v>12600</v>
      </c>
      <c r="I55" s="15">
        <v>13400</v>
      </c>
    </row>
    <row r="56" spans="1:9" x14ac:dyDescent="0.25">
      <c r="A56" s="17" t="s">
        <v>286</v>
      </c>
      <c r="B56" s="17" t="s">
        <v>112</v>
      </c>
      <c r="C56" s="14">
        <v>12600</v>
      </c>
      <c r="D56" s="14">
        <v>12100</v>
      </c>
      <c r="E56" s="14">
        <v>11500</v>
      </c>
      <c r="F56" s="14">
        <v>12700</v>
      </c>
      <c r="G56" s="14">
        <v>14300</v>
      </c>
      <c r="H56" s="14">
        <v>14700</v>
      </c>
      <c r="I56" s="15">
        <v>15300</v>
      </c>
    </row>
    <row r="57" spans="1:9" x14ac:dyDescent="0.25">
      <c r="A57" s="17" t="s">
        <v>286</v>
      </c>
      <c r="B57" s="17" t="s">
        <v>113</v>
      </c>
      <c r="C57" s="14">
        <v>1800</v>
      </c>
      <c r="D57" s="14">
        <v>1800</v>
      </c>
      <c r="E57" s="14">
        <v>1700</v>
      </c>
      <c r="F57" s="14">
        <v>1600</v>
      </c>
      <c r="G57" s="14">
        <v>1500</v>
      </c>
      <c r="H57" s="14">
        <v>1500</v>
      </c>
      <c r="I57" s="15">
        <v>1500</v>
      </c>
    </row>
    <row r="58" spans="1:9" x14ac:dyDescent="0.25">
      <c r="A58" s="17" t="s">
        <v>286</v>
      </c>
      <c r="B58" s="17" t="s">
        <v>116</v>
      </c>
      <c r="C58" s="14">
        <v>2700</v>
      </c>
      <c r="D58" s="14">
        <v>2900</v>
      </c>
      <c r="E58" s="14">
        <v>3400</v>
      </c>
      <c r="F58" s="14">
        <v>3300</v>
      </c>
      <c r="G58" s="14">
        <v>3700</v>
      </c>
      <c r="H58" s="14">
        <v>4100</v>
      </c>
      <c r="I58" s="15">
        <v>4100</v>
      </c>
    </row>
    <row r="59" spans="1:9" x14ac:dyDescent="0.25">
      <c r="A59" s="17" t="s">
        <v>286</v>
      </c>
      <c r="B59" s="17" t="s">
        <v>117</v>
      </c>
      <c r="C59" s="14">
        <v>1400</v>
      </c>
      <c r="D59" s="14">
        <v>1700</v>
      </c>
      <c r="E59" s="14">
        <v>1900</v>
      </c>
      <c r="F59" s="14">
        <v>2000</v>
      </c>
      <c r="G59" s="14">
        <v>2200</v>
      </c>
      <c r="H59" s="14">
        <v>2700</v>
      </c>
      <c r="I59" s="15">
        <v>2800</v>
      </c>
    </row>
    <row r="60" spans="1:9" x14ac:dyDescent="0.25">
      <c r="A60" s="17" t="s">
        <v>286</v>
      </c>
      <c r="B60" s="17" t="s">
        <v>122</v>
      </c>
      <c r="C60" s="14">
        <v>1100</v>
      </c>
      <c r="D60" s="14">
        <v>1300</v>
      </c>
      <c r="E60" s="14">
        <v>1000</v>
      </c>
      <c r="F60" s="14">
        <v>1200</v>
      </c>
      <c r="G60" s="14">
        <v>1400</v>
      </c>
      <c r="H60" s="14">
        <v>1500</v>
      </c>
      <c r="I60" s="15">
        <v>1500</v>
      </c>
    </row>
    <row r="61" spans="1:9" x14ac:dyDescent="0.25">
      <c r="A61" s="17" t="s">
        <v>286</v>
      </c>
      <c r="B61" s="17" t="s">
        <v>123</v>
      </c>
      <c r="C61" s="14">
        <v>3800</v>
      </c>
      <c r="D61" s="14">
        <v>4200</v>
      </c>
      <c r="E61" s="14">
        <v>4600</v>
      </c>
      <c r="F61" s="14">
        <v>4800</v>
      </c>
      <c r="G61" s="14">
        <v>5000</v>
      </c>
      <c r="H61" s="14">
        <v>5100</v>
      </c>
      <c r="I61" s="15">
        <v>5300</v>
      </c>
    </row>
    <row r="62" spans="1:9" x14ac:dyDescent="0.25">
      <c r="A62" s="17" t="s">
        <v>286</v>
      </c>
      <c r="B62" s="17" t="s">
        <v>127</v>
      </c>
      <c r="C62" s="14">
        <v>3100</v>
      </c>
      <c r="D62" s="14">
        <v>4600</v>
      </c>
      <c r="E62" s="14">
        <v>4800</v>
      </c>
      <c r="F62" s="14">
        <v>4700</v>
      </c>
      <c r="G62" s="14">
        <v>4800</v>
      </c>
      <c r="H62" s="14">
        <v>5100</v>
      </c>
      <c r="I62" s="15">
        <v>5800</v>
      </c>
    </row>
    <row r="63" spans="1:9" x14ac:dyDescent="0.25">
      <c r="A63" s="17" t="s">
        <v>286</v>
      </c>
      <c r="B63" s="17" t="s">
        <v>131</v>
      </c>
      <c r="C63" s="14">
        <v>24500</v>
      </c>
      <c r="D63" s="14">
        <v>22000</v>
      </c>
      <c r="E63" s="14">
        <v>23400</v>
      </c>
      <c r="F63" s="14">
        <v>23700</v>
      </c>
      <c r="G63" s="14">
        <v>31200</v>
      </c>
      <c r="H63" s="14">
        <v>34200</v>
      </c>
      <c r="I63" s="15">
        <v>36300</v>
      </c>
    </row>
    <row r="64" spans="1:9" x14ac:dyDescent="0.25">
      <c r="A64" s="17" t="s">
        <v>286</v>
      </c>
      <c r="B64" s="17" t="s">
        <v>143</v>
      </c>
      <c r="C64" s="14">
        <v>9200</v>
      </c>
      <c r="D64" s="14">
        <v>10900</v>
      </c>
      <c r="E64" s="14">
        <v>11800</v>
      </c>
      <c r="F64" s="14">
        <v>10300</v>
      </c>
      <c r="G64" s="14">
        <v>9800</v>
      </c>
      <c r="H64" s="14">
        <v>10500</v>
      </c>
      <c r="I64" s="15">
        <v>10900</v>
      </c>
    </row>
    <row r="65" spans="1:9" x14ac:dyDescent="0.25">
      <c r="A65" s="17" t="s">
        <v>286</v>
      </c>
      <c r="B65" s="17" t="s">
        <v>144</v>
      </c>
      <c r="C65" s="14">
        <v>388000</v>
      </c>
      <c r="D65" s="14">
        <v>431000</v>
      </c>
      <c r="E65" s="14">
        <v>474100</v>
      </c>
      <c r="F65" s="14">
        <v>507600</v>
      </c>
      <c r="G65" s="14">
        <v>516600</v>
      </c>
      <c r="H65" s="14">
        <v>518799.99999999994</v>
      </c>
      <c r="I65" s="15">
        <v>513600</v>
      </c>
    </row>
    <row r="66" spans="1:9" x14ac:dyDescent="0.25">
      <c r="A66" s="17" t="s">
        <v>286</v>
      </c>
      <c r="B66" s="17" t="s">
        <v>147</v>
      </c>
      <c r="C66" s="14">
        <v>5200</v>
      </c>
      <c r="D66" s="14">
        <v>3500</v>
      </c>
      <c r="E66" s="14">
        <v>5600</v>
      </c>
      <c r="F66" s="14">
        <v>4500</v>
      </c>
      <c r="G66" s="14">
        <v>4100</v>
      </c>
      <c r="H66" s="14">
        <v>4300</v>
      </c>
      <c r="I66" s="15">
        <v>4400</v>
      </c>
    </row>
    <row r="67" spans="1:9" x14ac:dyDescent="0.25">
      <c r="A67" s="17" t="s">
        <v>286</v>
      </c>
      <c r="B67" s="17" t="s">
        <v>151</v>
      </c>
      <c r="C67" s="14">
        <v>12700</v>
      </c>
      <c r="D67" s="14">
        <v>14300</v>
      </c>
      <c r="E67" s="14">
        <v>15900</v>
      </c>
      <c r="F67" s="14">
        <v>12500</v>
      </c>
      <c r="G67" s="14">
        <v>13700</v>
      </c>
      <c r="H67" s="14">
        <v>14100</v>
      </c>
      <c r="I67" s="15">
        <v>14400</v>
      </c>
    </row>
    <row r="68" spans="1:9" x14ac:dyDescent="0.25">
      <c r="A68" s="17" t="s">
        <v>286</v>
      </c>
      <c r="B68" s="17" t="s">
        <v>154</v>
      </c>
      <c r="C68" s="14">
        <v>10000</v>
      </c>
      <c r="D68" s="14">
        <v>10600</v>
      </c>
      <c r="E68" s="14">
        <v>10900</v>
      </c>
      <c r="F68" s="14">
        <v>11200</v>
      </c>
      <c r="G68" s="14">
        <v>10900</v>
      </c>
      <c r="H68" s="14">
        <v>12800</v>
      </c>
      <c r="I68" s="15">
        <v>14700</v>
      </c>
    </row>
    <row r="69" spans="1:9" x14ac:dyDescent="0.25">
      <c r="A69" s="17" t="s">
        <v>286</v>
      </c>
      <c r="B69" s="17" t="s">
        <v>161</v>
      </c>
      <c r="C69" s="14">
        <v>12100</v>
      </c>
      <c r="D69" s="14">
        <v>12600</v>
      </c>
      <c r="E69" s="14">
        <v>11000</v>
      </c>
      <c r="F69" s="14">
        <v>12700</v>
      </c>
      <c r="G69" s="14">
        <v>13300</v>
      </c>
      <c r="H69" s="14">
        <v>13700</v>
      </c>
      <c r="I69" s="15">
        <v>14100</v>
      </c>
    </row>
    <row r="70" spans="1:9" x14ac:dyDescent="0.25">
      <c r="A70" s="17" t="s">
        <v>286</v>
      </c>
      <c r="B70" s="17" t="s">
        <v>164</v>
      </c>
      <c r="C70" s="14">
        <v>2700</v>
      </c>
      <c r="D70" s="14">
        <v>2500</v>
      </c>
      <c r="E70" s="14">
        <v>2300</v>
      </c>
      <c r="F70" s="14">
        <v>2900</v>
      </c>
      <c r="G70" s="14">
        <v>2900</v>
      </c>
      <c r="H70" s="14">
        <v>2900</v>
      </c>
      <c r="I70" s="15">
        <v>3000</v>
      </c>
    </row>
    <row r="71" spans="1:9" x14ac:dyDescent="0.25">
      <c r="A71" s="17" t="s">
        <v>286</v>
      </c>
      <c r="B71" s="17" t="s">
        <v>173</v>
      </c>
      <c r="C71" s="14">
        <v>437100</v>
      </c>
      <c r="D71" s="14">
        <v>449100</v>
      </c>
      <c r="E71" s="14">
        <v>462800</v>
      </c>
      <c r="F71" s="14">
        <v>461300</v>
      </c>
      <c r="G71" s="14">
        <v>462000</v>
      </c>
      <c r="H71" s="14">
        <v>464800</v>
      </c>
      <c r="I71" s="15">
        <v>468500</v>
      </c>
    </row>
    <row r="72" spans="1:9" x14ac:dyDescent="0.25">
      <c r="A72" s="17" t="s">
        <v>286</v>
      </c>
      <c r="B72" s="17" t="s">
        <v>175</v>
      </c>
      <c r="C72" s="14">
        <v>24300</v>
      </c>
      <c r="D72" s="14">
        <v>25000</v>
      </c>
      <c r="E72" s="14">
        <v>24500</v>
      </c>
      <c r="F72" s="14">
        <v>23000</v>
      </c>
      <c r="G72" s="14">
        <v>22800</v>
      </c>
      <c r="H72" s="14">
        <v>26000</v>
      </c>
      <c r="I72" s="15">
        <v>25500</v>
      </c>
    </row>
    <row r="73" spans="1:9" x14ac:dyDescent="0.25">
      <c r="A73" s="17" t="s">
        <v>286</v>
      </c>
      <c r="B73" s="17" t="s">
        <v>176</v>
      </c>
      <c r="C73" s="14">
        <v>24900</v>
      </c>
      <c r="D73" s="14">
        <v>24600</v>
      </c>
      <c r="E73" s="14">
        <v>25200</v>
      </c>
      <c r="F73" s="14">
        <v>28300</v>
      </c>
      <c r="G73" s="14">
        <v>31900</v>
      </c>
      <c r="H73" s="14">
        <v>38500</v>
      </c>
      <c r="I73" s="15">
        <v>39800</v>
      </c>
    </row>
    <row r="74" spans="1:9" x14ac:dyDescent="0.25">
      <c r="A74" s="17" t="s">
        <v>286</v>
      </c>
      <c r="B74" s="17" t="s">
        <v>177</v>
      </c>
      <c r="C74" s="14">
        <v>51500</v>
      </c>
      <c r="D74" s="14">
        <v>47300</v>
      </c>
      <c r="E74" s="14">
        <v>47300</v>
      </c>
      <c r="F74" s="14">
        <v>48100</v>
      </c>
      <c r="G74" s="14">
        <v>54200</v>
      </c>
      <c r="H74" s="14">
        <v>55100</v>
      </c>
      <c r="I74" s="15">
        <v>55900</v>
      </c>
    </row>
    <row r="75" spans="1:9" x14ac:dyDescent="0.25">
      <c r="A75" s="17" t="s">
        <v>286</v>
      </c>
      <c r="B75" s="17" t="s">
        <v>287</v>
      </c>
      <c r="C75" s="14">
        <v>9067000</v>
      </c>
      <c r="D75" s="14">
        <v>8497000</v>
      </c>
      <c r="E75" s="14">
        <v>8636000</v>
      </c>
      <c r="F75" s="14">
        <v>10171000</v>
      </c>
      <c r="G75" s="14">
        <v>9906600</v>
      </c>
      <c r="H75" s="14">
        <v>10130000</v>
      </c>
      <c r="I75" s="15">
        <v>10018600</v>
      </c>
    </row>
    <row r="76" spans="1:9" x14ac:dyDescent="0.25">
      <c r="A76" s="17" t="s">
        <v>286</v>
      </c>
      <c r="B76" s="17" t="s">
        <v>179</v>
      </c>
      <c r="C76" s="14">
        <v>929200</v>
      </c>
      <c r="D76" s="14">
        <v>1000900</v>
      </c>
      <c r="E76" s="14">
        <v>1026400.0000000001</v>
      </c>
      <c r="F76" s="14">
        <v>1070300</v>
      </c>
      <c r="G76" s="14">
        <v>1131900</v>
      </c>
      <c r="H76" s="14">
        <v>1193000</v>
      </c>
      <c r="I76" s="15">
        <v>1228800</v>
      </c>
    </row>
    <row r="77" spans="1:9" x14ac:dyDescent="0.25">
      <c r="A77" s="17" t="s">
        <v>286</v>
      </c>
      <c r="B77" s="17" t="s">
        <v>180</v>
      </c>
      <c r="C77" s="14">
        <v>423800</v>
      </c>
      <c r="D77" s="14">
        <v>408700</v>
      </c>
      <c r="E77" s="14">
        <v>420700</v>
      </c>
      <c r="F77" s="14">
        <v>334200</v>
      </c>
      <c r="G77" s="14">
        <v>339800</v>
      </c>
      <c r="H77" s="14">
        <v>404400</v>
      </c>
      <c r="I77" s="15">
        <v>376100</v>
      </c>
    </row>
    <row r="78" spans="1:9" x14ac:dyDescent="0.25">
      <c r="A78" s="17" t="s">
        <v>286</v>
      </c>
      <c r="B78" s="17" t="s">
        <v>181</v>
      </c>
      <c r="C78" s="14">
        <v>11900</v>
      </c>
      <c r="D78" s="14">
        <v>16000</v>
      </c>
      <c r="E78" s="14">
        <v>15900</v>
      </c>
      <c r="F78" s="14">
        <v>26500</v>
      </c>
      <c r="G78" s="14">
        <v>31900</v>
      </c>
      <c r="H78" s="14">
        <v>39900</v>
      </c>
      <c r="I78" s="15">
        <v>36100</v>
      </c>
    </row>
    <row r="79" spans="1:9" x14ac:dyDescent="0.25">
      <c r="A79" s="17" t="s">
        <v>286</v>
      </c>
      <c r="B79" s="17" t="s">
        <v>182</v>
      </c>
      <c r="C79" s="14">
        <v>95000</v>
      </c>
      <c r="D79" s="14">
        <v>82000</v>
      </c>
      <c r="E79" s="14">
        <v>85000</v>
      </c>
      <c r="F79" s="14">
        <v>97600</v>
      </c>
      <c r="G79" s="14">
        <v>84000</v>
      </c>
      <c r="H79" s="14">
        <v>80300</v>
      </c>
      <c r="I79" s="15">
        <v>78700</v>
      </c>
    </row>
    <row r="80" spans="1:9" x14ac:dyDescent="0.25">
      <c r="A80" s="17" t="s">
        <v>286</v>
      </c>
      <c r="B80" s="17" t="s">
        <v>183</v>
      </c>
      <c r="C80" s="14">
        <v>1196000</v>
      </c>
      <c r="D80" s="14">
        <v>1229000</v>
      </c>
      <c r="E80" s="14">
        <v>1278000</v>
      </c>
      <c r="F80" s="14">
        <v>1302000</v>
      </c>
      <c r="G80" s="14">
        <v>1260000</v>
      </c>
      <c r="H80" s="14">
        <v>1481000</v>
      </c>
      <c r="I80" s="15">
        <v>1467200</v>
      </c>
    </row>
    <row r="81" spans="1:9" x14ac:dyDescent="0.25">
      <c r="A81" s="17" t="s">
        <v>286</v>
      </c>
      <c r="B81" s="17" t="s">
        <v>224</v>
      </c>
      <c r="C81" s="14">
        <v>1200</v>
      </c>
      <c r="D81" s="14">
        <v>1300</v>
      </c>
      <c r="E81" s="14">
        <v>1300</v>
      </c>
      <c r="F81" s="14">
        <v>1300</v>
      </c>
      <c r="G81" s="14">
        <v>900</v>
      </c>
      <c r="H81" s="14">
        <v>800</v>
      </c>
      <c r="I81" s="15">
        <v>800</v>
      </c>
    </row>
    <row r="82" spans="1:9" x14ac:dyDescent="0.25">
      <c r="A82" s="17" t="s">
        <v>286</v>
      </c>
      <c r="B82" s="17" t="s">
        <v>184</v>
      </c>
      <c r="C82" s="14">
        <v>185800</v>
      </c>
      <c r="D82" s="14">
        <v>190800</v>
      </c>
      <c r="E82" s="14">
        <v>177300</v>
      </c>
      <c r="F82" s="14">
        <v>172800</v>
      </c>
      <c r="G82" s="14">
        <v>163800</v>
      </c>
      <c r="H82" s="14">
        <v>162200</v>
      </c>
      <c r="I82" s="15">
        <v>162100</v>
      </c>
    </row>
    <row r="83" spans="1:9" x14ac:dyDescent="0.25">
      <c r="A83" s="17" t="s">
        <v>286</v>
      </c>
      <c r="B83" s="17" t="s">
        <v>185</v>
      </c>
      <c r="C83" s="14">
        <v>29100</v>
      </c>
      <c r="D83" s="14">
        <v>26500</v>
      </c>
      <c r="E83" s="14">
        <v>28600</v>
      </c>
      <c r="F83" s="14">
        <v>23000</v>
      </c>
      <c r="G83" s="14">
        <v>23400</v>
      </c>
      <c r="H83" s="14">
        <v>25500</v>
      </c>
      <c r="I83" s="15">
        <v>23800</v>
      </c>
    </row>
    <row r="84" spans="1:9" x14ac:dyDescent="0.25">
      <c r="A84" s="17" t="s">
        <v>286</v>
      </c>
      <c r="B84" s="17" t="s">
        <v>186</v>
      </c>
      <c r="C84" s="14">
        <v>991000</v>
      </c>
      <c r="D84" s="14">
        <v>1101000</v>
      </c>
      <c r="E84" s="14">
        <v>1109000</v>
      </c>
      <c r="F84" s="14">
        <v>1172000</v>
      </c>
      <c r="G84" s="14">
        <v>1257000</v>
      </c>
      <c r="H84" s="14">
        <v>1370000</v>
      </c>
      <c r="I84" s="15">
        <v>1375500</v>
      </c>
    </row>
    <row r="85" spans="1:9" x14ac:dyDescent="0.25">
      <c r="A85" s="17" t="s">
        <v>286</v>
      </c>
      <c r="B85" s="17" t="s">
        <v>187</v>
      </c>
      <c r="C85" s="14">
        <v>42000</v>
      </c>
      <c r="D85" s="14">
        <v>42000</v>
      </c>
      <c r="E85" s="14">
        <v>30000</v>
      </c>
      <c r="F85" s="14">
        <v>36000</v>
      </c>
      <c r="G85" s="14">
        <v>51000</v>
      </c>
      <c r="H85" s="14">
        <v>56000</v>
      </c>
      <c r="I85" s="15">
        <v>58100</v>
      </c>
    </row>
    <row r="86" spans="1:9" x14ac:dyDescent="0.25">
      <c r="A86" s="17" t="s">
        <v>286</v>
      </c>
      <c r="B86" s="17" t="s">
        <v>188</v>
      </c>
      <c r="C86" s="14">
        <v>259100.00000000003</v>
      </c>
      <c r="D86" s="14">
        <v>285300</v>
      </c>
      <c r="E86" s="14">
        <v>291400</v>
      </c>
      <c r="F86" s="14">
        <v>276000</v>
      </c>
      <c r="G86" s="14">
        <v>273400</v>
      </c>
      <c r="H86" s="14">
        <v>293400</v>
      </c>
      <c r="I86" s="15">
        <v>292700</v>
      </c>
    </row>
    <row r="87" spans="1:9" x14ac:dyDescent="0.25">
      <c r="A87" s="17" t="s">
        <v>286</v>
      </c>
      <c r="B87" s="17" t="s">
        <v>189</v>
      </c>
      <c r="C87" s="14">
        <v>1820800</v>
      </c>
      <c r="D87" s="14">
        <v>1724400</v>
      </c>
      <c r="E87" s="14">
        <v>1642400</v>
      </c>
      <c r="F87" s="14">
        <v>1596900</v>
      </c>
      <c r="G87" s="14">
        <v>1625600</v>
      </c>
      <c r="H87" s="14">
        <v>1815200</v>
      </c>
      <c r="I87" s="15">
        <v>1809700</v>
      </c>
    </row>
    <row r="88" spans="1:9" x14ac:dyDescent="0.25">
      <c r="A88" s="17" t="s">
        <v>286</v>
      </c>
      <c r="B88" s="17" t="s">
        <v>191</v>
      </c>
      <c r="C88" s="14">
        <v>518700.00000000006</v>
      </c>
      <c r="D88" s="14">
        <v>536300</v>
      </c>
      <c r="E88" s="14">
        <v>543200</v>
      </c>
      <c r="F88" s="14">
        <v>522700.00000000006</v>
      </c>
      <c r="G88" s="14">
        <v>520700.00000000006</v>
      </c>
      <c r="H88" s="14">
        <v>521799.99999999994</v>
      </c>
      <c r="I88" s="15">
        <v>521200.00000000006</v>
      </c>
    </row>
    <row r="89" spans="1:9" x14ac:dyDescent="0.25">
      <c r="A89" s="17" t="s">
        <v>286</v>
      </c>
      <c r="B89" s="17" t="s">
        <v>192</v>
      </c>
      <c r="C89" s="14">
        <v>475100</v>
      </c>
      <c r="D89" s="14">
        <v>555300</v>
      </c>
      <c r="E89" s="14">
        <v>593700</v>
      </c>
      <c r="F89" s="14">
        <v>597600</v>
      </c>
      <c r="G89" s="14">
        <v>566300</v>
      </c>
      <c r="H89" s="14">
        <v>637600</v>
      </c>
      <c r="I89" s="15">
        <v>639900</v>
      </c>
    </row>
    <row r="90" spans="1:9" x14ac:dyDescent="0.25">
      <c r="A90" s="17" t="s">
        <v>286</v>
      </c>
      <c r="B90" s="17" t="s">
        <v>193</v>
      </c>
      <c r="C90" s="14">
        <v>615700</v>
      </c>
      <c r="D90" s="14">
        <v>646500</v>
      </c>
      <c r="E90" s="14">
        <v>629300</v>
      </c>
      <c r="F90" s="14">
        <v>587100</v>
      </c>
      <c r="G90" s="14">
        <v>738600</v>
      </c>
      <c r="H90" s="14">
        <v>787200</v>
      </c>
      <c r="I90" s="15">
        <v>843100</v>
      </c>
    </row>
    <row r="91" spans="1:9" x14ac:dyDescent="0.25">
      <c r="A91" s="3" t="s">
        <v>288</v>
      </c>
      <c r="B91" s="3" t="s">
        <v>47</v>
      </c>
      <c r="C91" s="12">
        <v>18100</v>
      </c>
      <c r="D91" s="10">
        <v>21100</v>
      </c>
      <c r="E91" s="10">
        <v>21100</v>
      </c>
      <c r="F91" s="10">
        <v>19400</v>
      </c>
      <c r="G91" s="10">
        <v>20200</v>
      </c>
      <c r="H91" s="10">
        <v>21100</v>
      </c>
      <c r="I91" s="11">
        <v>22000</v>
      </c>
    </row>
    <row r="92" spans="1:9" x14ac:dyDescent="0.25">
      <c r="A92" s="3" t="s">
        <v>288</v>
      </c>
      <c r="B92" s="3" t="s">
        <v>103</v>
      </c>
      <c r="C92" s="10">
        <v>7100</v>
      </c>
      <c r="D92" s="10">
        <v>5700</v>
      </c>
      <c r="E92" s="10">
        <v>7500</v>
      </c>
      <c r="F92" s="10">
        <v>5500</v>
      </c>
      <c r="G92" s="10">
        <v>4800</v>
      </c>
      <c r="H92" s="10">
        <v>4500</v>
      </c>
      <c r="I92" s="11">
        <v>4700</v>
      </c>
    </row>
    <row r="93" spans="1:9" x14ac:dyDescent="0.25">
      <c r="A93" s="3" t="s">
        <v>288</v>
      </c>
      <c r="B93" s="3" t="s">
        <v>131</v>
      </c>
      <c r="C93" s="10">
        <v>10500</v>
      </c>
      <c r="D93" s="10">
        <v>11400</v>
      </c>
      <c r="E93" s="10">
        <v>12200</v>
      </c>
      <c r="F93" s="10">
        <v>12700</v>
      </c>
      <c r="G93" s="10">
        <v>15200</v>
      </c>
      <c r="H93" s="10">
        <v>17500</v>
      </c>
      <c r="I93" s="11">
        <v>19200</v>
      </c>
    </row>
    <row r="94" spans="1:9" x14ac:dyDescent="0.25">
      <c r="A94" s="3" t="s">
        <v>288</v>
      </c>
      <c r="B94" s="3" t="s">
        <v>144</v>
      </c>
      <c r="C94" s="12">
        <v>17400</v>
      </c>
      <c r="D94" s="10">
        <v>19200</v>
      </c>
      <c r="E94" s="10">
        <v>21100</v>
      </c>
      <c r="F94" s="10">
        <v>22000</v>
      </c>
      <c r="G94" s="10">
        <v>22900</v>
      </c>
      <c r="H94" s="10">
        <v>20400</v>
      </c>
      <c r="I94" s="11">
        <v>21300</v>
      </c>
    </row>
    <row r="95" spans="1:9" x14ac:dyDescent="0.25">
      <c r="A95" s="3" t="s">
        <v>288</v>
      </c>
      <c r="B95" s="3" t="s">
        <v>145</v>
      </c>
      <c r="C95" s="10">
        <v>1800</v>
      </c>
      <c r="D95" s="10">
        <v>2300</v>
      </c>
      <c r="E95" s="10">
        <v>2900</v>
      </c>
      <c r="F95" s="10">
        <v>3200</v>
      </c>
      <c r="G95" s="10">
        <v>3500</v>
      </c>
      <c r="H95" s="10">
        <v>3700</v>
      </c>
      <c r="I95" s="11">
        <v>3900</v>
      </c>
    </row>
    <row r="96" spans="1:9" x14ac:dyDescent="0.25">
      <c r="A96" s="3" t="s">
        <v>288</v>
      </c>
      <c r="B96" s="3" t="s">
        <v>169</v>
      </c>
      <c r="C96" s="10">
        <v>3000</v>
      </c>
      <c r="D96" s="10">
        <v>3400</v>
      </c>
      <c r="E96" s="10">
        <v>3600</v>
      </c>
      <c r="F96" s="10">
        <v>3300</v>
      </c>
      <c r="G96" s="10">
        <v>3300</v>
      </c>
      <c r="H96" s="10">
        <v>3400</v>
      </c>
      <c r="I96" s="11">
        <v>3500</v>
      </c>
    </row>
    <row r="97" spans="1:9" x14ac:dyDescent="0.25">
      <c r="A97" s="3" t="s">
        <v>288</v>
      </c>
      <c r="B97" s="3" t="s">
        <v>16</v>
      </c>
      <c r="C97" s="12">
        <v>66400</v>
      </c>
      <c r="D97" s="14">
        <v>70700</v>
      </c>
      <c r="E97" s="14">
        <v>75100</v>
      </c>
      <c r="F97" s="14">
        <v>72000</v>
      </c>
      <c r="G97" s="14">
        <v>72200</v>
      </c>
      <c r="H97" s="14">
        <v>76700</v>
      </c>
      <c r="I97" s="15">
        <v>79600</v>
      </c>
    </row>
    <row r="98" spans="1:9" x14ac:dyDescent="0.25">
      <c r="A98" s="3" t="s">
        <v>288</v>
      </c>
      <c r="B98" s="3" t="s">
        <v>41</v>
      </c>
      <c r="C98" s="12">
        <v>138100</v>
      </c>
      <c r="D98" s="14">
        <v>147900</v>
      </c>
      <c r="E98" s="14">
        <v>161100</v>
      </c>
      <c r="F98" s="14">
        <v>169900</v>
      </c>
      <c r="G98" s="14">
        <v>174400</v>
      </c>
      <c r="H98" s="14">
        <v>185900</v>
      </c>
      <c r="I98" s="15">
        <v>191500</v>
      </c>
    </row>
    <row r="99" spans="1:9" x14ac:dyDescent="0.25">
      <c r="A99" s="3" t="s">
        <v>288</v>
      </c>
      <c r="B99" s="3" t="s">
        <v>172</v>
      </c>
      <c r="C99" s="12">
        <v>251500</v>
      </c>
      <c r="D99" s="14">
        <v>264400</v>
      </c>
      <c r="E99" s="14">
        <v>274400</v>
      </c>
      <c r="F99" s="14">
        <v>271400</v>
      </c>
      <c r="G99" s="14">
        <v>273900</v>
      </c>
      <c r="H99" s="14">
        <v>277300</v>
      </c>
      <c r="I99" s="15">
        <v>284200</v>
      </c>
    </row>
    <row r="100" spans="1:9" x14ac:dyDescent="0.25">
      <c r="A100" s="17" t="s">
        <v>289</v>
      </c>
      <c r="B100" s="17" t="s">
        <v>51</v>
      </c>
      <c r="C100" s="14">
        <v>18200</v>
      </c>
      <c r="D100" s="14">
        <v>22400</v>
      </c>
      <c r="E100" s="14">
        <v>23000</v>
      </c>
      <c r="F100" s="14">
        <v>23800</v>
      </c>
      <c r="G100" s="14">
        <v>24700</v>
      </c>
      <c r="H100" s="14">
        <v>25700</v>
      </c>
      <c r="I100" s="15">
        <v>26800</v>
      </c>
    </row>
    <row r="101" spans="1:9" x14ac:dyDescent="0.25">
      <c r="A101" s="17" t="s">
        <v>289</v>
      </c>
      <c r="B101" s="17" t="s">
        <v>60</v>
      </c>
      <c r="C101" s="12">
        <v>140200</v>
      </c>
      <c r="D101" s="14">
        <v>160500</v>
      </c>
      <c r="E101" s="14">
        <v>161900</v>
      </c>
      <c r="F101" s="14">
        <v>126500</v>
      </c>
      <c r="G101" s="14">
        <v>147400</v>
      </c>
      <c r="H101" s="14">
        <v>166300</v>
      </c>
      <c r="I101" s="15">
        <v>171300</v>
      </c>
    </row>
    <row r="102" spans="1:9" x14ac:dyDescent="0.25">
      <c r="A102" s="17" t="s">
        <v>289</v>
      </c>
      <c r="B102" s="17" t="s">
        <v>61</v>
      </c>
      <c r="C102" s="12">
        <v>114600</v>
      </c>
      <c r="D102" s="14">
        <v>70800</v>
      </c>
      <c r="E102" s="14">
        <v>73800</v>
      </c>
      <c r="F102" s="14">
        <v>57800</v>
      </c>
      <c r="G102" s="14">
        <v>64300</v>
      </c>
      <c r="H102" s="14">
        <v>76900</v>
      </c>
      <c r="I102" s="15">
        <v>79100</v>
      </c>
    </row>
    <row r="103" spans="1:9" x14ac:dyDescent="0.25">
      <c r="A103" s="17" t="s">
        <v>289</v>
      </c>
      <c r="B103" s="17" t="s">
        <v>65</v>
      </c>
      <c r="C103" s="12">
        <v>143000</v>
      </c>
      <c r="D103" s="14">
        <v>165100</v>
      </c>
      <c r="E103" s="14">
        <v>139700</v>
      </c>
      <c r="F103" s="14">
        <v>124100</v>
      </c>
      <c r="G103" s="14">
        <v>121300</v>
      </c>
      <c r="H103" s="14">
        <v>125100</v>
      </c>
      <c r="I103" s="15">
        <v>131700</v>
      </c>
    </row>
    <row r="104" spans="1:9" x14ac:dyDescent="0.25">
      <c r="A104" s="17" t="s">
        <v>289</v>
      </c>
      <c r="B104" s="17" t="s">
        <v>67</v>
      </c>
      <c r="C104" s="12">
        <v>405000</v>
      </c>
      <c r="D104" s="14">
        <v>351000</v>
      </c>
      <c r="E104" s="14">
        <v>619000</v>
      </c>
      <c r="F104" s="14">
        <v>884000</v>
      </c>
      <c r="G104" s="14">
        <v>442000</v>
      </c>
      <c r="H104" s="14">
        <v>470700</v>
      </c>
      <c r="I104" s="15">
        <v>481600</v>
      </c>
    </row>
    <row r="105" spans="1:9" x14ac:dyDescent="0.25">
      <c r="A105" s="17" t="s">
        <v>289</v>
      </c>
      <c r="B105" s="17" t="s">
        <v>71</v>
      </c>
      <c r="C105" s="14">
        <v>10700</v>
      </c>
      <c r="D105" s="14">
        <v>11200</v>
      </c>
      <c r="E105" s="14">
        <v>10900</v>
      </c>
      <c r="F105" s="14">
        <v>10000</v>
      </c>
      <c r="G105" s="14">
        <v>9900</v>
      </c>
      <c r="H105" s="14">
        <v>9700</v>
      </c>
      <c r="I105" s="15">
        <v>13500</v>
      </c>
    </row>
    <row r="106" spans="1:9" x14ac:dyDescent="0.25">
      <c r="A106" s="17" t="s">
        <v>289</v>
      </c>
      <c r="B106" s="17" t="s">
        <v>177</v>
      </c>
      <c r="C106" s="12">
        <v>332000</v>
      </c>
      <c r="D106" s="14">
        <v>370300</v>
      </c>
      <c r="E106" s="14">
        <v>344500</v>
      </c>
      <c r="F106" s="14">
        <v>384800</v>
      </c>
      <c r="G106" s="14">
        <v>342200</v>
      </c>
      <c r="H106" s="14">
        <v>352500</v>
      </c>
      <c r="I106" s="15">
        <v>364500</v>
      </c>
    </row>
    <row r="107" spans="1:9" x14ac:dyDescent="0.25">
      <c r="A107" s="17" t="s">
        <v>289</v>
      </c>
      <c r="B107" s="17" t="s">
        <v>190</v>
      </c>
      <c r="C107" s="12">
        <v>76600</v>
      </c>
      <c r="D107" s="14">
        <v>82700</v>
      </c>
      <c r="E107" s="14">
        <v>85200</v>
      </c>
      <c r="F107" s="14">
        <v>78900</v>
      </c>
      <c r="G107" s="14">
        <v>104900</v>
      </c>
      <c r="H107" s="14">
        <v>120700</v>
      </c>
      <c r="I107" s="15">
        <v>136100</v>
      </c>
    </row>
    <row r="108" spans="1:9" x14ac:dyDescent="0.25">
      <c r="A108" s="17" t="s">
        <v>289</v>
      </c>
      <c r="B108" s="3" t="s">
        <v>21</v>
      </c>
      <c r="C108" s="14">
        <v>900</v>
      </c>
      <c r="D108" s="14">
        <v>1500</v>
      </c>
      <c r="E108" s="14">
        <v>3400</v>
      </c>
      <c r="F108" s="14">
        <v>3900</v>
      </c>
      <c r="G108" s="14">
        <v>4600</v>
      </c>
      <c r="H108" s="14">
        <v>5100</v>
      </c>
      <c r="I108" s="15">
        <v>5500</v>
      </c>
    </row>
    <row r="109" spans="1:9" x14ac:dyDescent="0.25">
      <c r="A109" s="17" t="s">
        <v>289</v>
      </c>
      <c r="B109" s="3" t="s">
        <v>172</v>
      </c>
      <c r="C109" s="14">
        <v>1100</v>
      </c>
      <c r="D109" s="14">
        <v>3100</v>
      </c>
      <c r="E109" s="14">
        <v>5300</v>
      </c>
      <c r="F109" s="14">
        <v>5500</v>
      </c>
      <c r="G109" s="14">
        <v>5600</v>
      </c>
      <c r="H109" s="14">
        <v>5800</v>
      </c>
      <c r="I109" s="15">
        <v>6000</v>
      </c>
    </row>
    <row r="110" spans="1:9" x14ac:dyDescent="0.25">
      <c r="A110" s="17" t="s">
        <v>289</v>
      </c>
      <c r="B110" s="3" t="s">
        <v>173</v>
      </c>
      <c r="C110" s="14">
        <v>4900</v>
      </c>
      <c r="D110" s="14">
        <v>7400</v>
      </c>
      <c r="E110" s="14">
        <v>8100</v>
      </c>
      <c r="F110" s="14">
        <v>8900</v>
      </c>
      <c r="G110" s="14">
        <v>9600</v>
      </c>
      <c r="H110" s="14">
        <v>10200</v>
      </c>
      <c r="I110" s="15">
        <v>10700</v>
      </c>
    </row>
    <row r="111" spans="1:9" x14ac:dyDescent="0.25">
      <c r="A111" s="17" t="s">
        <v>289</v>
      </c>
      <c r="B111" s="3" t="s">
        <v>174</v>
      </c>
      <c r="C111" s="14">
        <v>5700</v>
      </c>
      <c r="D111" s="14">
        <v>9600</v>
      </c>
      <c r="E111" s="14">
        <v>12000</v>
      </c>
      <c r="F111" s="14">
        <v>13200</v>
      </c>
      <c r="G111" s="14">
        <v>14200</v>
      </c>
      <c r="H111" s="14">
        <v>15500</v>
      </c>
      <c r="I111" s="15">
        <v>16700</v>
      </c>
    </row>
    <row r="112" spans="1:9" x14ac:dyDescent="0.25">
      <c r="A112" s="17" t="s">
        <v>289</v>
      </c>
      <c r="B112" s="3" t="s">
        <v>55</v>
      </c>
      <c r="C112" s="14">
        <v>6500</v>
      </c>
      <c r="D112" s="14">
        <v>8600</v>
      </c>
      <c r="E112" s="14">
        <v>12400</v>
      </c>
      <c r="F112" s="14">
        <v>12500</v>
      </c>
      <c r="G112" s="14">
        <v>12900</v>
      </c>
      <c r="H112" s="14">
        <v>13500</v>
      </c>
      <c r="I112" s="15">
        <v>14000</v>
      </c>
    </row>
    <row r="113" spans="1:9" x14ac:dyDescent="0.25">
      <c r="A113" s="17" t="s">
        <v>289</v>
      </c>
      <c r="B113" s="3" t="s">
        <v>176</v>
      </c>
      <c r="C113" s="14">
        <v>4600</v>
      </c>
      <c r="D113" s="14">
        <v>6500</v>
      </c>
      <c r="E113" s="14">
        <v>11300</v>
      </c>
      <c r="F113" s="14">
        <v>11300</v>
      </c>
      <c r="G113" s="14">
        <v>12000</v>
      </c>
      <c r="H113" s="14">
        <v>12400</v>
      </c>
      <c r="I113" s="15">
        <v>12700</v>
      </c>
    </row>
    <row r="114" spans="1:9" x14ac:dyDescent="0.25">
      <c r="A114" s="17" t="s">
        <v>289</v>
      </c>
      <c r="B114" s="3" t="s">
        <v>178</v>
      </c>
      <c r="C114" s="14">
        <v>5000</v>
      </c>
      <c r="D114" s="14">
        <v>7900</v>
      </c>
      <c r="E114" s="14">
        <v>11900</v>
      </c>
      <c r="F114" s="14">
        <v>11100</v>
      </c>
      <c r="G114" s="14">
        <v>11300</v>
      </c>
      <c r="H114" s="14">
        <v>11900</v>
      </c>
      <c r="I114" s="15">
        <v>12400</v>
      </c>
    </row>
    <row r="115" spans="1:9" x14ac:dyDescent="0.25">
      <c r="A115" s="17" t="s">
        <v>289</v>
      </c>
      <c r="B115" s="3" t="s">
        <v>179</v>
      </c>
      <c r="C115" s="14">
        <v>35300</v>
      </c>
      <c r="D115" s="14">
        <v>40500</v>
      </c>
      <c r="E115" s="14">
        <v>41800</v>
      </c>
      <c r="F115" s="14">
        <v>45500</v>
      </c>
      <c r="G115" s="14">
        <v>47600</v>
      </c>
      <c r="H115" s="14">
        <v>50800</v>
      </c>
      <c r="I115" s="15">
        <v>53200</v>
      </c>
    </row>
    <row r="116" spans="1:9" x14ac:dyDescent="0.25">
      <c r="A116" s="17" t="s">
        <v>289</v>
      </c>
      <c r="B116" s="3" t="s">
        <v>180</v>
      </c>
      <c r="C116" s="14">
        <v>5400</v>
      </c>
      <c r="D116" s="14">
        <v>6900</v>
      </c>
      <c r="E116" s="14">
        <v>7300</v>
      </c>
      <c r="F116" s="14">
        <v>7200</v>
      </c>
      <c r="G116" s="14">
        <v>7300</v>
      </c>
      <c r="H116" s="14">
        <v>7500</v>
      </c>
      <c r="I116" s="15">
        <v>7800</v>
      </c>
    </row>
    <row r="117" spans="1:9" x14ac:dyDescent="0.25">
      <c r="A117" s="17" t="s">
        <v>289</v>
      </c>
      <c r="B117" s="3" t="s">
        <v>183</v>
      </c>
      <c r="C117" s="14">
        <v>6900</v>
      </c>
      <c r="D117" s="14">
        <v>8900</v>
      </c>
      <c r="E117" s="14">
        <v>8700</v>
      </c>
      <c r="F117" s="14">
        <v>8400</v>
      </c>
      <c r="G117" s="14">
        <v>8900</v>
      </c>
      <c r="H117" s="14">
        <v>9500</v>
      </c>
      <c r="I117" s="15">
        <v>10100</v>
      </c>
    </row>
    <row r="118" spans="1:9" x14ac:dyDescent="0.25">
      <c r="A118" s="17" t="s">
        <v>289</v>
      </c>
      <c r="B118" s="3" t="s">
        <v>187</v>
      </c>
      <c r="C118" s="14">
        <v>5500</v>
      </c>
      <c r="D118" s="14">
        <v>7400</v>
      </c>
      <c r="E118" s="14">
        <v>15800</v>
      </c>
      <c r="F118" s="14">
        <v>15500</v>
      </c>
      <c r="G118" s="14">
        <v>15500</v>
      </c>
      <c r="H118" s="14">
        <v>16600</v>
      </c>
      <c r="I118" s="15">
        <v>17400</v>
      </c>
    </row>
    <row r="119" spans="1:9" x14ac:dyDescent="0.25">
      <c r="A119" s="17" t="s">
        <v>289</v>
      </c>
      <c r="B119" s="3" t="s">
        <v>189</v>
      </c>
      <c r="C119" s="14">
        <v>6000</v>
      </c>
      <c r="D119" s="14">
        <v>7100</v>
      </c>
      <c r="E119" s="14">
        <v>13200</v>
      </c>
      <c r="F119" s="14">
        <v>13200</v>
      </c>
      <c r="G119" s="14">
        <v>13800</v>
      </c>
      <c r="H119" s="14">
        <v>14900</v>
      </c>
      <c r="I119" s="15">
        <v>16100.000000000002</v>
      </c>
    </row>
    <row r="120" spans="1:9" x14ac:dyDescent="0.25">
      <c r="A120" s="17" t="s">
        <v>289</v>
      </c>
      <c r="B120" s="3" t="s">
        <v>192</v>
      </c>
      <c r="C120" s="14">
        <v>9800</v>
      </c>
      <c r="D120" s="14">
        <v>12100</v>
      </c>
      <c r="E120" s="14">
        <v>16000</v>
      </c>
      <c r="F120" s="14">
        <v>16600</v>
      </c>
      <c r="G120" s="14">
        <v>17000</v>
      </c>
      <c r="H120" s="14">
        <v>17500</v>
      </c>
      <c r="I120" s="15">
        <v>18200</v>
      </c>
    </row>
    <row r="121" spans="1:9" x14ac:dyDescent="0.25">
      <c r="A121" s="17" t="s">
        <v>289</v>
      </c>
      <c r="B121" s="3" t="s">
        <v>193</v>
      </c>
      <c r="C121" s="14">
        <v>3900</v>
      </c>
      <c r="D121" s="14">
        <v>4500</v>
      </c>
      <c r="E121" s="14">
        <v>9100</v>
      </c>
      <c r="F121" s="14">
        <v>9800</v>
      </c>
      <c r="G121" s="14">
        <v>10900</v>
      </c>
      <c r="H121" s="14">
        <v>12100</v>
      </c>
      <c r="I121" s="15">
        <v>13200</v>
      </c>
    </row>
    <row r="122" spans="1:9" x14ac:dyDescent="0.25">
      <c r="A122" s="17" t="s">
        <v>290</v>
      </c>
      <c r="B122" s="17" t="s">
        <v>202</v>
      </c>
      <c r="C122" s="14">
        <v>300</v>
      </c>
      <c r="D122" s="14">
        <v>600</v>
      </c>
      <c r="E122" s="14">
        <v>300</v>
      </c>
      <c r="F122" s="14">
        <v>300</v>
      </c>
      <c r="G122" s="14">
        <v>200</v>
      </c>
      <c r="H122" s="14">
        <v>200</v>
      </c>
      <c r="I122" s="15">
        <v>200</v>
      </c>
    </row>
    <row r="123" spans="1:9" x14ac:dyDescent="0.25">
      <c r="A123" s="17" t="s">
        <v>290</v>
      </c>
      <c r="B123" s="17" t="s">
        <v>56</v>
      </c>
      <c r="C123" s="14">
        <v>1040200</v>
      </c>
      <c r="D123" s="14">
        <v>997200</v>
      </c>
      <c r="E123" s="14">
        <v>1027099.9999999999</v>
      </c>
      <c r="F123" s="14">
        <v>1057900</v>
      </c>
      <c r="G123" s="14">
        <v>1083400</v>
      </c>
      <c r="H123" s="14">
        <v>1126800</v>
      </c>
      <c r="I123" s="15">
        <v>1166400</v>
      </c>
    </row>
    <row r="124" spans="1:9" x14ac:dyDescent="0.25">
      <c r="A124" s="17" t="s">
        <v>290</v>
      </c>
      <c r="B124" s="17" t="s">
        <v>60</v>
      </c>
      <c r="C124" s="14">
        <v>103700</v>
      </c>
      <c r="D124" s="14">
        <v>106800</v>
      </c>
      <c r="E124" s="14">
        <v>110300</v>
      </c>
      <c r="F124" s="14">
        <v>87500</v>
      </c>
      <c r="G124" s="14">
        <v>102300</v>
      </c>
      <c r="H124" s="14">
        <v>112200</v>
      </c>
      <c r="I124" s="15">
        <v>112900</v>
      </c>
    </row>
    <row r="125" spans="1:9" x14ac:dyDescent="0.25">
      <c r="A125" s="17" t="s">
        <v>290</v>
      </c>
      <c r="B125" s="17" t="s">
        <v>61</v>
      </c>
      <c r="C125" s="14">
        <v>23900</v>
      </c>
      <c r="D125" s="14">
        <v>24100</v>
      </c>
      <c r="E125" s="14">
        <v>24400</v>
      </c>
      <c r="F125" s="14">
        <v>21500</v>
      </c>
      <c r="G125" s="14">
        <v>24400</v>
      </c>
      <c r="H125" s="14">
        <v>29200</v>
      </c>
      <c r="I125" s="15">
        <v>30500</v>
      </c>
    </row>
    <row r="126" spans="1:9" x14ac:dyDescent="0.25">
      <c r="A126" s="17" t="s">
        <v>290</v>
      </c>
      <c r="B126" s="17" t="s">
        <v>67</v>
      </c>
      <c r="C126" s="14">
        <v>1007700</v>
      </c>
      <c r="D126" s="14">
        <v>883300</v>
      </c>
      <c r="E126" s="14">
        <v>925800</v>
      </c>
      <c r="F126" s="14">
        <v>994000</v>
      </c>
      <c r="G126" s="14">
        <v>949000</v>
      </c>
      <c r="H126" s="14">
        <v>1062500</v>
      </c>
      <c r="I126" s="15">
        <v>1116700</v>
      </c>
    </row>
    <row r="127" spans="1:9" x14ac:dyDescent="0.25">
      <c r="A127" s="17" t="s">
        <v>290</v>
      </c>
      <c r="B127" s="17" t="s">
        <v>144</v>
      </c>
      <c r="C127" s="14">
        <v>9000</v>
      </c>
      <c r="D127" s="14">
        <v>9900</v>
      </c>
      <c r="E127" s="14">
        <v>11200</v>
      </c>
      <c r="F127" s="14">
        <v>11400</v>
      </c>
      <c r="G127" s="14">
        <v>11700</v>
      </c>
      <c r="H127" s="14">
        <v>11600</v>
      </c>
      <c r="I127" s="15">
        <v>11900</v>
      </c>
    </row>
    <row r="128" spans="1:9" x14ac:dyDescent="0.25">
      <c r="A128" s="17" t="s">
        <v>290</v>
      </c>
      <c r="B128" s="17" t="s">
        <v>175</v>
      </c>
      <c r="C128" s="14">
        <v>30300</v>
      </c>
      <c r="D128" s="14">
        <v>23100</v>
      </c>
      <c r="E128" s="14">
        <v>22600</v>
      </c>
      <c r="F128" s="14">
        <v>32800</v>
      </c>
      <c r="G128" s="14">
        <v>32600</v>
      </c>
      <c r="H128" s="14">
        <v>39600</v>
      </c>
      <c r="I128" s="15">
        <v>35300</v>
      </c>
    </row>
    <row r="129" spans="1:9" x14ac:dyDescent="0.25">
      <c r="A129" s="17" t="s">
        <v>290</v>
      </c>
      <c r="B129" s="17" t="s">
        <v>176</v>
      </c>
      <c r="C129" s="14">
        <v>38600</v>
      </c>
      <c r="D129" s="14">
        <v>41000</v>
      </c>
      <c r="E129" s="14">
        <v>36900</v>
      </c>
      <c r="F129" s="14">
        <v>37900</v>
      </c>
      <c r="G129" s="14">
        <v>43500</v>
      </c>
      <c r="H129" s="14">
        <v>49800</v>
      </c>
      <c r="I129" s="15">
        <v>50700</v>
      </c>
    </row>
    <row r="130" spans="1:9" x14ac:dyDescent="0.25">
      <c r="A130" s="17" t="s">
        <v>290</v>
      </c>
      <c r="B130" s="17" t="s">
        <v>181</v>
      </c>
      <c r="C130" s="14">
        <v>10900</v>
      </c>
      <c r="D130" s="14">
        <v>13300</v>
      </c>
      <c r="E130" s="14">
        <v>13200</v>
      </c>
      <c r="F130" s="14">
        <v>15300</v>
      </c>
      <c r="G130" s="14">
        <v>10400</v>
      </c>
      <c r="H130" s="14">
        <v>10700</v>
      </c>
      <c r="I130" s="15">
        <v>10200</v>
      </c>
    </row>
    <row r="131" spans="1:9" x14ac:dyDescent="0.25">
      <c r="A131" s="17" t="s">
        <v>290</v>
      </c>
      <c r="B131" s="17" t="s">
        <v>184</v>
      </c>
      <c r="C131" s="14">
        <v>4200</v>
      </c>
      <c r="D131" s="14">
        <v>3500</v>
      </c>
      <c r="E131" s="14">
        <v>3200</v>
      </c>
      <c r="F131" s="14">
        <v>3100</v>
      </c>
      <c r="G131" s="14">
        <v>3000</v>
      </c>
      <c r="H131" s="14">
        <v>2900</v>
      </c>
      <c r="I131" s="15">
        <v>2900</v>
      </c>
    </row>
    <row r="132" spans="1:9" x14ac:dyDescent="0.25">
      <c r="A132" s="17" t="s">
        <v>290</v>
      </c>
      <c r="B132" s="17" t="s">
        <v>186</v>
      </c>
      <c r="C132" s="14">
        <v>47300</v>
      </c>
      <c r="D132" s="14">
        <v>54000</v>
      </c>
      <c r="E132" s="14">
        <v>54000</v>
      </c>
      <c r="F132" s="14">
        <v>46000</v>
      </c>
      <c r="G132" s="14">
        <v>52000</v>
      </c>
      <c r="H132" s="14">
        <v>54000</v>
      </c>
      <c r="I132" s="15">
        <v>54300</v>
      </c>
    </row>
    <row r="133" spans="1:9" x14ac:dyDescent="0.25">
      <c r="A133" s="17" t="s">
        <v>290</v>
      </c>
      <c r="B133" s="17" t="s">
        <v>187</v>
      </c>
      <c r="C133" s="14">
        <v>243000</v>
      </c>
      <c r="D133" s="14">
        <v>254000</v>
      </c>
      <c r="E133" s="14">
        <v>260000</v>
      </c>
      <c r="F133" s="14">
        <v>239000</v>
      </c>
      <c r="G133" s="14">
        <v>251000</v>
      </c>
      <c r="H133" s="14">
        <v>257500</v>
      </c>
      <c r="I133" s="15">
        <v>259899.99999999997</v>
      </c>
    </row>
    <row r="134" spans="1:9" x14ac:dyDescent="0.25">
      <c r="A134" s="17" t="s">
        <v>290</v>
      </c>
      <c r="B134" s="17" t="s">
        <v>188</v>
      </c>
      <c r="C134" s="14">
        <v>110800</v>
      </c>
      <c r="D134" s="14">
        <v>113200</v>
      </c>
      <c r="E134" s="14">
        <v>114500</v>
      </c>
      <c r="F134" s="14">
        <v>108000</v>
      </c>
      <c r="G134" s="14">
        <v>108300</v>
      </c>
      <c r="H134" s="14">
        <v>113500</v>
      </c>
      <c r="I134" s="15">
        <v>111600</v>
      </c>
    </row>
    <row r="135" spans="1:9" x14ac:dyDescent="0.25">
      <c r="A135" s="17" t="s">
        <v>290</v>
      </c>
      <c r="B135" s="17" t="s">
        <v>189</v>
      </c>
      <c r="C135" s="14">
        <v>473800</v>
      </c>
      <c r="D135" s="14">
        <v>512900</v>
      </c>
      <c r="E135" s="14">
        <v>509100</v>
      </c>
      <c r="F135" s="14">
        <v>517500</v>
      </c>
      <c r="G135" s="14">
        <v>507100</v>
      </c>
      <c r="H135" s="14">
        <v>514299.99999999994</v>
      </c>
      <c r="I135" s="15">
        <v>520500</v>
      </c>
    </row>
    <row r="136" spans="1:9" x14ac:dyDescent="0.25">
      <c r="A136" s="17" t="s">
        <v>290</v>
      </c>
      <c r="B136" s="17" t="s">
        <v>190</v>
      </c>
      <c r="C136" s="14">
        <v>825000</v>
      </c>
      <c r="D136" s="14">
        <v>859900</v>
      </c>
      <c r="E136" s="14">
        <v>832800</v>
      </c>
      <c r="F136" s="14">
        <v>895300</v>
      </c>
      <c r="G136" s="14">
        <v>928400</v>
      </c>
      <c r="H136" s="14">
        <v>954400</v>
      </c>
      <c r="I136" s="15">
        <v>984400</v>
      </c>
    </row>
    <row r="137" spans="1:9" x14ac:dyDescent="0.25">
      <c r="A137" s="3" t="s">
        <v>291</v>
      </c>
      <c r="B137" s="18" t="s">
        <v>16</v>
      </c>
      <c r="C137" s="10">
        <v>361800</v>
      </c>
      <c r="D137" s="10">
        <v>392000</v>
      </c>
      <c r="E137" s="10">
        <v>360200</v>
      </c>
      <c r="F137" s="10">
        <v>339700</v>
      </c>
      <c r="G137" s="10">
        <v>428800</v>
      </c>
      <c r="H137" s="10">
        <v>425600</v>
      </c>
      <c r="I137" s="11">
        <v>427700</v>
      </c>
    </row>
    <row r="138" spans="1:9" x14ac:dyDescent="0.25">
      <c r="A138" s="3" t="s">
        <v>291</v>
      </c>
      <c r="B138" s="3" t="s">
        <v>18</v>
      </c>
      <c r="C138" s="10">
        <v>147400</v>
      </c>
      <c r="D138" s="10">
        <v>168900</v>
      </c>
      <c r="E138" s="10">
        <v>168600</v>
      </c>
      <c r="F138" s="10">
        <v>156300</v>
      </c>
      <c r="G138" s="10">
        <v>173600</v>
      </c>
      <c r="H138" s="10">
        <v>169200</v>
      </c>
      <c r="I138" s="11">
        <v>172600</v>
      </c>
    </row>
    <row r="139" spans="1:9" x14ac:dyDescent="0.25">
      <c r="A139" s="3" t="s">
        <v>291</v>
      </c>
      <c r="B139" s="18" t="s">
        <v>19</v>
      </c>
      <c r="C139" s="10">
        <v>175400</v>
      </c>
      <c r="D139" s="10">
        <v>204800</v>
      </c>
      <c r="E139" s="10">
        <v>207800</v>
      </c>
      <c r="F139" s="10">
        <v>195300</v>
      </c>
      <c r="G139" s="10">
        <v>210900</v>
      </c>
      <c r="H139" s="10">
        <v>218700</v>
      </c>
      <c r="I139" s="11">
        <v>222700</v>
      </c>
    </row>
    <row r="140" spans="1:9" x14ac:dyDescent="0.25">
      <c r="A140" s="3" t="s">
        <v>291</v>
      </c>
      <c r="B140" s="3" t="s">
        <v>20</v>
      </c>
      <c r="C140" s="10">
        <v>167100</v>
      </c>
      <c r="D140" s="10">
        <v>138100</v>
      </c>
      <c r="E140" s="10">
        <v>152900</v>
      </c>
      <c r="F140" s="10">
        <v>155200</v>
      </c>
      <c r="G140" s="10">
        <v>158300</v>
      </c>
      <c r="H140" s="10">
        <v>161800</v>
      </c>
      <c r="I140" s="11">
        <v>165500</v>
      </c>
    </row>
    <row r="141" spans="1:9" x14ac:dyDescent="0.25">
      <c r="A141" s="3" t="s">
        <v>291</v>
      </c>
      <c r="B141" s="3" t="s">
        <v>21</v>
      </c>
      <c r="C141" s="10">
        <v>118400</v>
      </c>
      <c r="D141" s="10">
        <v>136100</v>
      </c>
      <c r="E141" s="10">
        <v>145500</v>
      </c>
      <c r="F141" s="10">
        <v>141300</v>
      </c>
      <c r="G141" s="10">
        <v>151000</v>
      </c>
      <c r="H141" s="10">
        <v>102700</v>
      </c>
      <c r="I141" s="11">
        <v>94000</v>
      </c>
    </row>
    <row r="142" spans="1:9" x14ac:dyDescent="0.25">
      <c r="A142" s="3" t="s">
        <v>291</v>
      </c>
      <c r="B142" s="3" t="s">
        <v>26</v>
      </c>
      <c r="C142" s="10">
        <v>49400</v>
      </c>
      <c r="D142" s="10">
        <v>59500</v>
      </c>
      <c r="E142" s="10">
        <v>86000</v>
      </c>
      <c r="F142" s="10">
        <v>110100</v>
      </c>
      <c r="G142" s="10">
        <v>111200</v>
      </c>
      <c r="H142" s="10">
        <v>115800</v>
      </c>
      <c r="I142" s="11">
        <v>117000</v>
      </c>
    </row>
    <row r="143" spans="1:9" x14ac:dyDescent="0.25">
      <c r="A143" s="3" t="s">
        <v>291</v>
      </c>
      <c r="B143" s="3" t="s">
        <v>33</v>
      </c>
      <c r="C143" s="10">
        <v>12600</v>
      </c>
      <c r="D143" s="10">
        <v>19300</v>
      </c>
      <c r="E143" s="10">
        <v>22900</v>
      </c>
      <c r="F143" s="10">
        <v>24600</v>
      </c>
      <c r="G143" s="10">
        <v>27300</v>
      </c>
      <c r="H143" s="10">
        <v>29500</v>
      </c>
      <c r="I143" s="11">
        <v>27100</v>
      </c>
    </row>
    <row r="144" spans="1:9" x14ac:dyDescent="0.25">
      <c r="A144" s="3" t="s">
        <v>291</v>
      </c>
      <c r="B144" s="3" t="s">
        <v>37</v>
      </c>
      <c r="C144" s="10">
        <v>40600</v>
      </c>
      <c r="D144" s="10">
        <v>46600</v>
      </c>
      <c r="E144" s="10">
        <v>52300</v>
      </c>
      <c r="F144" s="10">
        <v>61400</v>
      </c>
      <c r="G144" s="10">
        <v>67300</v>
      </c>
      <c r="H144" s="10">
        <v>73200</v>
      </c>
      <c r="I144" s="11">
        <v>66600</v>
      </c>
    </row>
    <row r="145" spans="1:9" x14ac:dyDescent="0.25">
      <c r="A145" s="3" t="s">
        <v>291</v>
      </c>
      <c r="B145" s="3" t="s">
        <v>39</v>
      </c>
      <c r="C145" s="10">
        <v>22300</v>
      </c>
      <c r="D145" s="10">
        <v>23600</v>
      </c>
      <c r="E145" s="10">
        <v>23900</v>
      </c>
      <c r="F145" s="10">
        <v>24900</v>
      </c>
      <c r="G145" s="10">
        <v>26100</v>
      </c>
      <c r="H145" s="10">
        <v>27000</v>
      </c>
      <c r="I145" s="11">
        <v>27400</v>
      </c>
    </row>
    <row r="146" spans="1:9" x14ac:dyDescent="0.25">
      <c r="A146" s="3" t="s">
        <v>291</v>
      </c>
      <c r="B146" s="18" t="s">
        <v>41</v>
      </c>
      <c r="C146" s="10">
        <v>321300</v>
      </c>
      <c r="D146" s="10">
        <v>373100</v>
      </c>
      <c r="E146" s="10">
        <v>403900</v>
      </c>
      <c r="F146" s="10">
        <v>436500</v>
      </c>
      <c r="G146" s="10">
        <v>478800</v>
      </c>
      <c r="H146" s="10">
        <v>534700</v>
      </c>
      <c r="I146" s="11">
        <v>572100</v>
      </c>
    </row>
    <row r="147" spans="1:9" x14ac:dyDescent="0.25">
      <c r="A147" s="3" t="s">
        <v>291</v>
      </c>
      <c r="B147" s="3" t="s">
        <v>45</v>
      </c>
      <c r="C147" s="10">
        <v>9800</v>
      </c>
      <c r="D147" s="10">
        <v>8700</v>
      </c>
      <c r="E147" s="10">
        <v>9400</v>
      </c>
      <c r="F147" s="10">
        <v>6100</v>
      </c>
      <c r="G147" s="10">
        <v>7600</v>
      </c>
      <c r="H147" s="10">
        <v>11300</v>
      </c>
      <c r="I147" s="11">
        <v>12800</v>
      </c>
    </row>
    <row r="148" spans="1:9" x14ac:dyDescent="0.25">
      <c r="A148" s="3" t="s">
        <v>291</v>
      </c>
      <c r="B148" s="3" t="s">
        <v>47</v>
      </c>
      <c r="C148" s="10">
        <v>132300</v>
      </c>
      <c r="D148" s="10">
        <v>182500</v>
      </c>
      <c r="E148" s="10">
        <v>190200</v>
      </c>
      <c r="F148" s="10">
        <v>175500</v>
      </c>
      <c r="G148" s="10">
        <v>199400</v>
      </c>
      <c r="H148" s="10">
        <v>206300</v>
      </c>
      <c r="I148" s="11">
        <v>213300</v>
      </c>
    </row>
    <row r="149" spans="1:9" x14ac:dyDescent="0.25">
      <c r="A149" s="3" t="s">
        <v>291</v>
      </c>
      <c r="B149" s="3" t="s">
        <v>48</v>
      </c>
      <c r="C149" s="10">
        <v>68000</v>
      </c>
      <c r="D149" s="10">
        <v>73500</v>
      </c>
      <c r="E149" s="10">
        <v>85500</v>
      </c>
      <c r="F149" s="10">
        <v>93300</v>
      </c>
      <c r="G149" s="10">
        <v>97300</v>
      </c>
      <c r="H149" s="10">
        <v>90000</v>
      </c>
      <c r="I149" s="11">
        <v>87500</v>
      </c>
    </row>
    <row r="150" spans="1:9" x14ac:dyDescent="0.25">
      <c r="A150" s="3" t="s">
        <v>291</v>
      </c>
      <c r="B150" s="3" t="s">
        <v>49</v>
      </c>
      <c r="C150" s="10">
        <v>18700</v>
      </c>
      <c r="D150" s="10">
        <v>18800</v>
      </c>
      <c r="E150" s="10">
        <v>21100</v>
      </c>
      <c r="F150" s="10">
        <v>22300</v>
      </c>
      <c r="G150" s="10">
        <v>24500</v>
      </c>
      <c r="H150" s="10">
        <v>29500</v>
      </c>
      <c r="I150" s="11">
        <v>29400</v>
      </c>
    </row>
    <row r="151" spans="1:9" x14ac:dyDescent="0.25">
      <c r="A151" s="3" t="s">
        <v>291</v>
      </c>
      <c r="B151" s="3" t="s">
        <v>72</v>
      </c>
      <c r="C151" s="10">
        <v>1600</v>
      </c>
      <c r="D151" s="10">
        <v>1800</v>
      </c>
      <c r="E151" s="10">
        <v>1700</v>
      </c>
      <c r="F151" s="10">
        <v>1700</v>
      </c>
      <c r="G151" s="10">
        <v>1600</v>
      </c>
      <c r="H151" s="10">
        <v>2200</v>
      </c>
      <c r="I151" s="11">
        <v>2400</v>
      </c>
    </row>
    <row r="152" spans="1:9" x14ac:dyDescent="0.25">
      <c r="A152" s="3" t="s">
        <v>291</v>
      </c>
      <c r="B152" s="3" t="s">
        <v>73</v>
      </c>
      <c r="C152" s="10">
        <v>92300</v>
      </c>
      <c r="D152" s="10">
        <v>105100</v>
      </c>
      <c r="E152" s="10">
        <v>109700</v>
      </c>
      <c r="F152" s="10">
        <v>97000</v>
      </c>
      <c r="G152" s="10">
        <v>103600</v>
      </c>
      <c r="H152" s="10">
        <v>68700</v>
      </c>
      <c r="I152" s="11">
        <v>72100</v>
      </c>
    </row>
    <row r="153" spans="1:9" x14ac:dyDescent="0.25">
      <c r="A153" s="3" t="s">
        <v>291</v>
      </c>
      <c r="B153" s="3" t="s">
        <v>75</v>
      </c>
      <c r="C153" s="10">
        <v>2800</v>
      </c>
      <c r="D153" s="10">
        <v>2900</v>
      </c>
      <c r="E153" s="10">
        <v>3100</v>
      </c>
      <c r="F153" s="10">
        <v>2700</v>
      </c>
      <c r="G153" s="10">
        <v>2400</v>
      </c>
      <c r="H153" s="10">
        <v>2500</v>
      </c>
      <c r="I153" s="11">
        <v>2700</v>
      </c>
    </row>
    <row r="154" spans="1:9" x14ac:dyDescent="0.25">
      <c r="A154" s="3" t="s">
        <v>291</v>
      </c>
      <c r="B154" s="3" t="s">
        <v>76</v>
      </c>
      <c r="C154" s="10">
        <v>3200</v>
      </c>
      <c r="D154" s="10">
        <v>3100</v>
      </c>
      <c r="E154" s="10">
        <v>3300</v>
      </c>
      <c r="F154" s="10">
        <v>3800</v>
      </c>
      <c r="G154" s="10">
        <v>3900</v>
      </c>
      <c r="H154" s="10">
        <v>4100</v>
      </c>
      <c r="I154" s="11">
        <v>4200</v>
      </c>
    </row>
    <row r="155" spans="1:9" x14ac:dyDescent="0.25">
      <c r="A155" s="3" t="s">
        <v>291</v>
      </c>
      <c r="B155" s="3" t="s">
        <v>210</v>
      </c>
      <c r="C155" s="10">
        <v>800</v>
      </c>
      <c r="D155" s="10">
        <v>800</v>
      </c>
      <c r="E155" s="10">
        <v>900</v>
      </c>
      <c r="F155" s="10">
        <v>700</v>
      </c>
      <c r="G155" s="10">
        <v>700</v>
      </c>
      <c r="H155" s="10">
        <v>700</v>
      </c>
      <c r="I155" s="11">
        <v>700</v>
      </c>
    </row>
    <row r="156" spans="1:9" x14ac:dyDescent="0.25">
      <c r="A156" s="3" t="s">
        <v>291</v>
      </c>
      <c r="B156" s="3" t="s">
        <v>77</v>
      </c>
      <c r="C156" s="10">
        <v>33400</v>
      </c>
      <c r="D156" s="10">
        <v>30600</v>
      </c>
      <c r="E156" s="10">
        <v>37000</v>
      </c>
      <c r="F156" s="10">
        <v>45600</v>
      </c>
      <c r="G156" s="10">
        <v>47600</v>
      </c>
      <c r="H156" s="10">
        <v>49400</v>
      </c>
      <c r="I156" s="11">
        <v>51400</v>
      </c>
    </row>
    <row r="157" spans="1:9" x14ac:dyDescent="0.25">
      <c r="A157" s="3" t="s">
        <v>291</v>
      </c>
      <c r="B157" s="18" t="s">
        <v>78</v>
      </c>
      <c r="C157" s="10">
        <v>275900</v>
      </c>
      <c r="D157" s="10">
        <v>254400</v>
      </c>
      <c r="E157" s="10">
        <v>214400</v>
      </c>
      <c r="F157" s="10">
        <v>205900</v>
      </c>
      <c r="G157" s="10">
        <v>199700</v>
      </c>
      <c r="H157" s="10">
        <v>254400</v>
      </c>
      <c r="I157" s="11">
        <v>274200</v>
      </c>
    </row>
    <row r="158" spans="1:9" x14ac:dyDescent="0.25">
      <c r="A158" s="3" t="s">
        <v>291</v>
      </c>
      <c r="B158" s="3" t="s">
        <v>212</v>
      </c>
      <c r="C158" s="10">
        <v>1400</v>
      </c>
      <c r="D158" s="10">
        <v>1200</v>
      </c>
      <c r="E158" s="10">
        <v>1300</v>
      </c>
      <c r="F158" s="10">
        <v>1200</v>
      </c>
      <c r="G158" s="10">
        <v>1500</v>
      </c>
      <c r="H158" s="10">
        <v>1800</v>
      </c>
      <c r="I158" s="11">
        <v>1500</v>
      </c>
    </row>
    <row r="159" spans="1:9" x14ac:dyDescent="0.25">
      <c r="A159" s="3" t="s">
        <v>291</v>
      </c>
      <c r="B159" s="3" t="s">
        <v>79</v>
      </c>
      <c r="C159" s="10">
        <v>55400</v>
      </c>
      <c r="D159" s="10">
        <v>61100</v>
      </c>
      <c r="E159" s="10">
        <v>63000</v>
      </c>
      <c r="F159" s="10">
        <v>63600</v>
      </c>
      <c r="G159" s="10">
        <v>63500</v>
      </c>
      <c r="H159" s="10">
        <v>64300</v>
      </c>
      <c r="I159" s="11">
        <v>65099.999999999993</v>
      </c>
    </row>
    <row r="160" spans="1:9" x14ac:dyDescent="0.25">
      <c r="A160" s="3" t="s">
        <v>291</v>
      </c>
      <c r="B160" s="3" t="s">
        <v>80</v>
      </c>
      <c r="C160" s="10">
        <v>23500</v>
      </c>
      <c r="D160" s="10">
        <v>27600</v>
      </c>
      <c r="E160" s="10">
        <v>27400</v>
      </c>
      <c r="F160" s="10">
        <v>30400</v>
      </c>
      <c r="G160" s="10">
        <v>33900</v>
      </c>
      <c r="H160" s="10">
        <v>35700</v>
      </c>
      <c r="I160" s="11">
        <v>37600</v>
      </c>
    </row>
    <row r="161" spans="1:9" x14ac:dyDescent="0.25">
      <c r="A161" s="3" t="s">
        <v>291</v>
      </c>
      <c r="B161" s="3" t="s">
        <v>213</v>
      </c>
      <c r="C161" s="10">
        <v>103500</v>
      </c>
      <c r="D161" s="10">
        <v>92300</v>
      </c>
      <c r="E161" s="10">
        <v>90700</v>
      </c>
      <c r="F161" s="10">
        <v>83500</v>
      </c>
      <c r="G161" s="10">
        <v>80500</v>
      </c>
      <c r="H161" s="10">
        <v>93900</v>
      </c>
      <c r="I161" s="11">
        <v>94400</v>
      </c>
    </row>
    <row r="162" spans="1:9" x14ac:dyDescent="0.25">
      <c r="A162" s="3" t="s">
        <v>291</v>
      </c>
      <c r="B162" s="3" t="s">
        <v>82</v>
      </c>
      <c r="C162" s="10">
        <v>2200</v>
      </c>
      <c r="D162" s="10">
        <v>2400</v>
      </c>
      <c r="E162" s="10">
        <v>2800</v>
      </c>
      <c r="F162" s="10">
        <v>2000</v>
      </c>
      <c r="G162" s="10">
        <v>2100</v>
      </c>
      <c r="H162" s="10">
        <v>2100</v>
      </c>
      <c r="I162" s="11">
        <v>2200</v>
      </c>
    </row>
    <row r="163" spans="1:9" x14ac:dyDescent="0.25">
      <c r="A163" s="3" t="s">
        <v>291</v>
      </c>
      <c r="B163" s="18" t="s">
        <v>83</v>
      </c>
      <c r="C163" s="10">
        <v>306300</v>
      </c>
      <c r="D163" s="10">
        <v>287400</v>
      </c>
      <c r="E163" s="10">
        <v>279400</v>
      </c>
      <c r="F163" s="10">
        <v>247000</v>
      </c>
      <c r="G163" s="10">
        <v>231000</v>
      </c>
      <c r="H163" s="10">
        <v>226400</v>
      </c>
      <c r="I163" s="11">
        <v>215500</v>
      </c>
    </row>
    <row r="164" spans="1:9" x14ac:dyDescent="0.25">
      <c r="A164" s="3" t="s">
        <v>291</v>
      </c>
      <c r="B164" s="3" t="s">
        <v>84</v>
      </c>
      <c r="C164" s="10">
        <v>16300</v>
      </c>
      <c r="D164" s="10">
        <v>16900</v>
      </c>
      <c r="E164" s="10">
        <v>19000</v>
      </c>
      <c r="F164" s="10">
        <v>19800</v>
      </c>
      <c r="G164" s="10">
        <v>20300</v>
      </c>
      <c r="H164" s="10">
        <v>21200</v>
      </c>
      <c r="I164" s="11">
        <v>21900</v>
      </c>
    </row>
    <row r="165" spans="1:9" x14ac:dyDescent="0.25">
      <c r="A165" s="3" t="s">
        <v>291</v>
      </c>
      <c r="B165" s="3" t="s">
        <v>214</v>
      </c>
      <c r="C165" s="10">
        <v>61800</v>
      </c>
      <c r="D165" s="10">
        <v>64400.000000000007</v>
      </c>
      <c r="E165" s="10">
        <v>67900</v>
      </c>
      <c r="F165" s="10">
        <v>67700</v>
      </c>
      <c r="G165" s="10">
        <v>70000</v>
      </c>
      <c r="H165" s="10">
        <v>71700</v>
      </c>
      <c r="I165" s="11">
        <v>73400</v>
      </c>
    </row>
    <row r="166" spans="1:9" x14ac:dyDescent="0.25">
      <c r="A166" s="3" t="s">
        <v>291</v>
      </c>
      <c r="B166" s="3" t="s">
        <v>89</v>
      </c>
      <c r="C166" s="10">
        <v>4900</v>
      </c>
      <c r="D166" s="10">
        <v>17800</v>
      </c>
      <c r="E166" s="10">
        <v>14000</v>
      </c>
      <c r="F166" s="10">
        <v>15800</v>
      </c>
      <c r="G166" s="10">
        <v>23200</v>
      </c>
      <c r="H166" s="10">
        <v>16400</v>
      </c>
      <c r="I166" s="11">
        <v>12900</v>
      </c>
    </row>
    <row r="167" spans="1:9" x14ac:dyDescent="0.25">
      <c r="A167" s="3" t="s">
        <v>291</v>
      </c>
      <c r="B167" s="18" t="s">
        <v>216</v>
      </c>
      <c r="C167" s="10">
        <v>375700</v>
      </c>
      <c r="D167" s="10">
        <v>377300</v>
      </c>
      <c r="E167" s="10">
        <v>366400</v>
      </c>
      <c r="F167" s="10">
        <v>354600</v>
      </c>
      <c r="G167" s="10">
        <v>367500</v>
      </c>
      <c r="H167" s="10">
        <v>379500</v>
      </c>
      <c r="I167" s="11">
        <v>389900</v>
      </c>
    </row>
    <row r="168" spans="1:9" x14ac:dyDescent="0.25">
      <c r="A168" s="3" t="s">
        <v>291</v>
      </c>
      <c r="B168" s="18" t="s">
        <v>92</v>
      </c>
      <c r="C168" s="10">
        <v>173200</v>
      </c>
      <c r="D168" s="10">
        <v>191900</v>
      </c>
      <c r="E168" s="10">
        <v>208600</v>
      </c>
      <c r="F168" s="10">
        <v>164300</v>
      </c>
      <c r="G168" s="10">
        <v>170300</v>
      </c>
      <c r="H168" s="10">
        <v>204600</v>
      </c>
      <c r="I168" s="11">
        <v>208500</v>
      </c>
    </row>
    <row r="169" spans="1:9" x14ac:dyDescent="0.25">
      <c r="A169" s="3" t="s">
        <v>291</v>
      </c>
      <c r="B169" s="3" t="s">
        <v>217</v>
      </c>
      <c r="C169" s="10">
        <v>400</v>
      </c>
      <c r="D169" s="10">
        <v>400</v>
      </c>
      <c r="E169" s="10">
        <v>400</v>
      </c>
      <c r="F169" s="10">
        <v>400</v>
      </c>
      <c r="G169" s="10">
        <v>400</v>
      </c>
      <c r="H169" s="10">
        <v>400</v>
      </c>
      <c r="I169" s="11">
        <v>500</v>
      </c>
    </row>
    <row r="170" spans="1:9" x14ac:dyDescent="0.25">
      <c r="A170" s="3" t="s">
        <v>291</v>
      </c>
      <c r="B170" s="3" t="s">
        <v>95</v>
      </c>
      <c r="C170" s="10">
        <v>2900</v>
      </c>
      <c r="D170" s="10">
        <v>2800</v>
      </c>
      <c r="E170" s="10">
        <v>3000</v>
      </c>
      <c r="F170" s="10">
        <v>3400</v>
      </c>
      <c r="G170" s="10">
        <v>3400</v>
      </c>
      <c r="H170" s="10">
        <v>3000</v>
      </c>
      <c r="I170" s="11">
        <v>3100</v>
      </c>
    </row>
    <row r="171" spans="1:9" x14ac:dyDescent="0.25">
      <c r="A171" s="3" t="s">
        <v>291</v>
      </c>
      <c r="B171" s="3" t="s">
        <v>96</v>
      </c>
      <c r="C171" s="10">
        <v>54300</v>
      </c>
      <c r="D171" s="10">
        <v>59800</v>
      </c>
      <c r="E171" s="10">
        <v>63900</v>
      </c>
      <c r="F171" s="10">
        <v>66100</v>
      </c>
      <c r="G171" s="10">
        <v>67000</v>
      </c>
      <c r="H171" s="10">
        <v>71400</v>
      </c>
      <c r="I171" s="11">
        <v>40800</v>
      </c>
    </row>
    <row r="172" spans="1:9" x14ac:dyDescent="0.25">
      <c r="A172" s="3" t="s">
        <v>291</v>
      </c>
      <c r="B172" s="3" t="s">
        <v>98</v>
      </c>
      <c r="C172" s="10">
        <v>3800</v>
      </c>
      <c r="D172" s="10">
        <v>3600</v>
      </c>
      <c r="E172" s="10">
        <v>4300</v>
      </c>
      <c r="F172" s="10">
        <v>4300</v>
      </c>
      <c r="G172" s="10">
        <v>4700</v>
      </c>
      <c r="H172" s="10">
        <v>5000</v>
      </c>
      <c r="I172" s="11">
        <v>5200</v>
      </c>
    </row>
    <row r="173" spans="1:9" x14ac:dyDescent="0.25">
      <c r="A173" s="3" t="s">
        <v>291</v>
      </c>
      <c r="B173" s="3" t="s">
        <v>100</v>
      </c>
      <c r="C173" s="10">
        <v>500</v>
      </c>
      <c r="D173" s="10">
        <v>600</v>
      </c>
      <c r="E173" s="10">
        <v>400</v>
      </c>
      <c r="F173" s="10">
        <v>400</v>
      </c>
      <c r="G173" s="10">
        <v>400</v>
      </c>
      <c r="H173" s="10">
        <v>600</v>
      </c>
      <c r="I173" s="11">
        <v>500</v>
      </c>
    </row>
    <row r="174" spans="1:9" x14ac:dyDescent="0.25">
      <c r="A174" s="3" t="s">
        <v>291</v>
      </c>
      <c r="B174" s="3" t="s">
        <v>102</v>
      </c>
      <c r="C174" s="10">
        <v>9800</v>
      </c>
      <c r="D174" s="10">
        <v>9800</v>
      </c>
      <c r="E174" s="10">
        <v>31800</v>
      </c>
      <c r="F174" s="10">
        <v>33600</v>
      </c>
      <c r="G174" s="10">
        <v>34800</v>
      </c>
      <c r="H174" s="10">
        <v>35300</v>
      </c>
      <c r="I174" s="11">
        <v>36900</v>
      </c>
    </row>
    <row r="175" spans="1:9" x14ac:dyDescent="0.25">
      <c r="A175" s="3" t="s">
        <v>291</v>
      </c>
      <c r="B175" s="3" t="s">
        <v>103</v>
      </c>
      <c r="C175" s="10">
        <v>23500</v>
      </c>
      <c r="D175" s="10">
        <v>25000</v>
      </c>
      <c r="E175" s="10">
        <v>23000</v>
      </c>
      <c r="F175" s="10">
        <v>19400</v>
      </c>
      <c r="G175" s="10">
        <v>17300</v>
      </c>
      <c r="H175" s="10">
        <v>16500</v>
      </c>
      <c r="I175" s="11">
        <v>17100</v>
      </c>
    </row>
    <row r="176" spans="1:9" x14ac:dyDescent="0.25">
      <c r="A176" s="3" t="s">
        <v>291</v>
      </c>
      <c r="B176" s="3" t="s">
        <v>104</v>
      </c>
      <c r="C176" s="10">
        <v>137200</v>
      </c>
      <c r="D176" s="10">
        <v>139400</v>
      </c>
      <c r="E176" s="10">
        <v>168300</v>
      </c>
      <c r="F176" s="10">
        <v>138300</v>
      </c>
      <c r="G176" s="10">
        <v>140100</v>
      </c>
      <c r="H176" s="10">
        <v>201100</v>
      </c>
      <c r="I176" s="11">
        <v>211000</v>
      </c>
    </row>
    <row r="177" spans="1:9" x14ac:dyDescent="0.25">
      <c r="A177" s="3" t="s">
        <v>291</v>
      </c>
      <c r="B177" s="3" t="s">
        <v>105</v>
      </c>
      <c r="C177" s="10">
        <v>12600</v>
      </c>
      <c r="D177" s="10">
        <v>13900</v>
      </c>
      <c r="E177" s="10">
        <v>21100</v>
      </c>
      <c r="F177" s="10">
        <v>26400</v>
      </c>
      <c r="G177" s="10">
        <v>27300</v>
      </c>
      <c r="H177" s="10">
        <v>28900</v>
      </c>
      <c r="I177" s="11">
        <v>31200</v>
      </c>
    </row>
    <row r="178" spans="1:9" x14ac:dyDescent="0.25">
      <c r="A178" s="3" t="s">
        <v>291</v>
      </c>
      <c r="B178" s="3" t="s">
        <v>107</v>
      </c>
      <c r="C178" s="10">
        <v>43200</v>
      </c>
      <c r="D178" s="10">
        <v>44300</v>
      </c>
      <c r="E178" s="10">
        <v>45400</v>
      </c>
      <c r="F178" s="10">
        <v>43400</v>
      </c>
      <c r="G178" s="10">
        <v>45300</v>
      </c>
      <c r="H178" s="10">
        <v>47800</v>
      </c>
      <c r="I178" s="11">
        <v>48600</v>
      </c>
    </row>
    <row r="179" spans="1:9" x14ac:dyDescent="0.25">
      <c r="A179" s="3" t="s">
        <v>291</v>
      </c>
      <c r="B179" s="3" t="s">
        <v>108</v>
      </c>
      <c r="C179" s="10">
        <v>4400</v>
      </c>
      <c r="D179" s="10">
        <v>4700</v>
      </c>
      <c r="E179" s="10">
        <v>5000</v>
      </c>
      <c r="F179" s="10">
        <v>4200</v>
      </c>
      <c r="G179" s="10">
        <v>4300</v>
      </c>
      <c r="H179" s="10">
        <v>4400</v>
      </c>
      <c r="I179" s="11">
        <v>4500</v>
      </c>
    </row>
    <row r="180" spans="1:9" x14ac:dyDescent="0.25">
      <c r="A180" s="3" t="s">
        <v>291</v>
      </c>
      <c r="B180" s="3" t="s">
        <v>109</v>
      </c>
      <c r="C180" s="10">
        <v>116500</v>
      </c>
      <c r="D180" s="10">
        <v>126300</v>
      </c>
      <c r="E180" s="10">
        <v>107800</v>
      </c>
      <c r="F180" s="10">
        <v>104000</v>
      </c>
      <c r="G180" s="10">
        <v>105300</v>
      </c>
      <c r="H180" s="10">
        <v>110900</v>
      </c>
      <c r="I180" s="11">
        <v>118700</v>
      </c>
    </row>
    <row r="181" spans="1:9" x14ac:dyDescent="0.25">
      <c r="A181" s="3" t="s">
        <v>291</v>
      </c>
      <c r="B181" s="3" t="s">
        <v>110</v>
      </c>
      <c r="C181" s="10">
        <v>15200</v>
      </c>
      <c r="D181" s="10">
        <v>15400</v>
      </c>
      <c r="E181" s="10">
        <v>14300</v>
      </c>
      <c r="F181" s="10">
        <v>13500</v>
      </c>
      <c r="G181" s="10">
        <v>12600</v>
      </c>
      <c r="H181" s="10">
        <v>12200</v>
      </c>
      <c r="I181" s="11">
        <v>12000</v>
      </c>
    </row>
    <row r="182" spans="1:9" x14ac:dyDescent="0.25">
      <c r="A182" s="3" t="s">
        <v>291</v>
      </c>
      <c r="B182" s="3" t="s">
        <v>111</v>
      </c>
      <c r="C182" s="10">
        <v>62200</v>
      </c>
      <c r="D182" s="10">
        <v>65200</v>
      </c>
      <c r="E182" s="10">
        <v>65200</v>
      </c>
      <c r="F182" s="10">
        <v>67100</v>
      </c>
      <c r="G182" s="10">
        <v>69900</v>
      </c>
      <c r="H182" s="10">
        <v>72300</v>
      </c>
      <c r="I182" s="11">
        <v>74200</v>
      </c>
    </row>
    <row r="183" spans="1:9" x14ac:dyDescent="0.25">
      <c r="A183" s="3" t="s">
        <v>291</v>
      </c>
      <c r="B183" s="3" t="s">
        <v>112</v>
      </c>
      <c r="C183" s="10">
        <v>18400</v>
      </c>
      <c r="D183" s="10">
        <v>21300</v>
      </c>
      <c r="E183" s="10">
        <v>23700</v>
      </c>
      <c r="F183" s="10">
        <v>22700</v>
      </c>
      <c r="G183" s="10">
        <v>23200</v>
      </c>
      <c r="H183" s="10">
        <v>24300</v>
      </c>
      <c r="I183" s="11">
        <v>25900</v>
      </c>
    </row>
    <row r="184" spans="1:9" x14ac:dyDescent="0.25">
      <c r="A184" s="3" t="s">
        <v>291</v>
      </c>
      <c r="B184" s="3" t="s">
        <v>113</v>
      </c>
      <c r="C184" s="10">
        <v>12200</v>
      </c>
      <c r="D184" s="10">
        <v>12400</v>
      </c>
      <c r="E184" s="10">
        <v>11500</v>
      </c>
      <c r="F184" s="10">
        <v>10300</v>
      </c>
      <c r="G184" s="10">
        <v>10300</v>
      </c>
      <c r="H184" s="10">
        <v>10200</v>
      </c>
      <c r="I184" s="11">
        <v>10300</v>
      </c>
    </row>
    <row r="185" spans="1:9" x14ac:dyDescent="0.25">
      <c r="A185" s="3" t="s">
        <v>291</v>
      </c>
      <c r="B185" s="3" t="s">
        <v>114</v>
      </c>
      <c r="C185" s="10">
        <v>5900</v>
      </c>
      <c r="D185" s="10">
        <v>6300</v>
      </c>
      <c r="E185" s="10">
        <v>6500</v>
      </c>
      <c r="F185" s="10">
        <v>6100</v>
      </c>
      <c r="G185" s="10">
        <v>6200</v>
      </c>
      <c r="H185" s="10">
        <v>6300</v>
      </c>
      <c r="I185" s="11">
        <v>6300</v>
      </c>
    </row>
    <row r="186" spans="1:9" x14ac:dyDescent="0.25">
      <c r="A186" s="3" t="s">
        <v>291</v>
      </c>
      <c r="B186" s="3" t="s">
        <v>115</v>
      </c>
      <c r="C186" s="10">
        <v>5300</v>
      </c>
      <c r="D186" s="10">
        <v>5600</v>
      </c>
      <c r="E186" s="10">
        <v>5800</v>
      </c>
      <c r="F186" s="10">
        <v>5900</v>
      </c>
      <c r="G186" s="10">
        <v>5900</v>
      </c>
      <c r="H186" s="10">
        <v>6000</v>
      </c>
      <c r="I186" s="11">
        <v>6100</v>
      </c>
    </row>
    <row r="187" spans="1:9" x14ac:dyDescent="0.25">
      <c r="A187" s="3" t="s">
        <v>291</v>
      </c>
      <c r="B187" s="3" t="s">
        <v>116</v>
      </c>
      <c r="C187" s="10">
        <v>2800</v>
      </c>
      <c r="D187" s="10">
        <v>3000</v>
      </c>
      <c r="E187" s="10">
        <v>3500</v>
      </c>
      <c r="F187" s="10">
        <v>3800</v>
      </c>
      <c r="G187" s="10">
        <v>4300</v>
      </c>
      <c r="H187" s="10">
        <v>4900</v>
      </c>
      <c r="I187" s="11">
        <v>4900</v>
      </c>
    </row>
    <row r="188" spans="1:9" x14ac:dyDescent="0.25">
      <c r="A188" s="3" t="s">
        <v>291</v>
      </c>
      <c r="B188" s="3" t="s">
        <v>117</v>
      </c>
      <c r="C188" s="10">
        <v>7200</v>
      </c>
      <c r="D188" s="10">
        <v>7300</v>
      </c>
      <c r="E188" s="10">
        <v>7700</v>
      </c>
      <c r="F188" s="10">
        <v>8800</v>
      </c>
      <c r="G188" s="10">
        <v>9600</v>
      </c>
      <c r="H188" s="10">
        <v>9900</v>
      </c>
      <c r="I188" s="11">
        <v>10200</v>
      </c>
    </row>
    <row r="189" spans="1:9" x14ac:dyDescent="0.25">
      <c r="A189" s="3" t="s">
        <v>291</v>
      </c>
      <c r="B189" s="3" t="s">
        <v>118</v>
      </c>
      <c r="C189" s="10">
        <v>54300</v>
      </c>
      <c r="D189" s="10">
        <v>57300</v>
      </c>
      <c r="E189" s="10">
        <v>60200</v>
      </c>
      <c r="F189" s="10">
        <v>63500</v>
      </c>
      <c r="G189" s="10">
        <v>66800</v>
      </c>
      <c r="H189" s="10">
        <v>53400</v>
      </c>
      <c r="I189" s="11">
        <v>55600</v>
      </c>
    </row>
    <row r="190" spans="1:9" x14ac:dyDescent="0.25">
      <c r="A190" s="3" t="s">
        <v>291</v>
      </c>
      <c r="B190" s="3" t="s">
        <v>119</v>
      </c>
      <c r="C190" s="10">
        <v>3000</v>
      </c>
      <c r="D190" s="10">
        <v>3100</v>
      </c>
      <c r="E190" s="10">
        <v>3300</v>
      </c>
      <c r="F190" s="10">
        <v>3300</v>
      </c>
      <c r="G190" s="10">
        <v>3300</v>
      </c>
      <c r="H190" s="10">
        <v>3300</v>
      </c>
      <c r="I190" s="11">
        <v>3400</v>
      </c>
    </row>
    <row r="191" spans="1:9" x14ac:dyDescent="0.25">
      <c r="A191" s="3" t="s">
        <v>291</v>
      </c>
      <c r="B191" s="18" t="s">
        <v>120</v>
      </c>
      <c r="C191" s="10">
        <v>354500</v>
      </c>
      <c r="D191" s="10">
        <v>444100</v>
      </c>
      <c r="E191" s="10">
        <v>561400</v>
      </c>
      <c r="F191" s="10">
        <v>551700</v>
      </c>
      <c r="G191" s="10">
        <v>640200</v>
      </c>
      <c r="H191" s="10">
        <v>428800</v>
      </c>
      <c r="I191" s="11">
        <v>445600</v>
      </c>
    </row>
    <row r="192" spans="1:9" x14ac:dyDescent="0.25">
      <c r="A192" s="3" t="s">
        <v>291</v>
      </c>
      <c r="B192" s="3" t="s">
        <v>121</v>
      </c>
      <c r="C192" s="10">
        <v>17300</v>
      </c>
      <c r="D192" s="10">
        <v>19000</v>
      </c>
      <c r="E192" s="10">
        <v>20000</v>
      </c>
      <c r="F192" s="10">
        <v>20300</v>
      </c>
      <c r="G192" s="10">
        <v>21000</v>
      </c>
      <c r="H192" s="10">
        <v>21900</v>
      </c>
      <c r="I192" s="11">
        <v>22600</v>
      </c>
    </row>
    <row r="193" spans="1:9" x14ac:dyDescent="0.25">
      <c r="A193" s="3" t="s">
        <v>291</v>
      </c>
      <c r="B193" s="3" t="s">
        <v>122</v>
      </c>
      <c r="C193" s="10">
        <v>1100</v>
      </c>
      <c r="D193" s="10">
        <v>1200</v>
      </c>
      <c r="E193" s="10">
        <v>900</v>
      </c>
      <c r="F193" s="10">
        <v>1100</v>
      </c>
      <c r="G193" s="10">
        <v>1200</v>
      </c>
      <c r="H193" s="10">
        <v>1200</v>
      </c>
      <c r="I193" s="11">
        <v>1300</v>
      </c>
    </row>
    <row r="194" spans="1:9" x14ac:dyDescent="0.25">
      <c r="A194" s="3" t="s">
        <v>291</v>
      </c>
      <c r="B194" s="3" t="s">
        <v>123</v>
      </c>
      <c r="C194" s="10">
        <v>11200</v>
      </c>
      <c r="D194" s="10">
        <v>12500</v>
      </c>
      <c r="E194" s="10">
        <v>13700</v>
      </c>
      <c r="F194" s="10">
        <v>14600</v>
      </c>
      <c r="G194" s="10">
        <v>15000</v>
      </c>
      <c r="H194" s="10">
        <v>15300</v>
      </c>
      <c r="I194" s="11">
        <v>15600</v>
      </c>
    </row>
    <row r="195" spans="1:9" x14ac:dyDescent="0.25">
      <c r="A195" s="3" t="s">
        <v>291</v>
      </c>
      <c r="B195" s="3" t="s">
        <v>124</v>
      </c>
      <c r="C195" s="10">
        <v>38600</v>
      </c>
      <c r="D195" s="10">
        <v>43200</v>
      </c>
      <c r="E195" s="10">
        <v>45800</v>
      </c>
      <c r="F195" s="10">
        <v>48400</v>
      </c>
      <c r="G195" s="10">
        <v>52300</v>
      </c>
      <c r="H195" s="10">
        <v>54400</v>
      </c>
      <c r="I195" s="11">
        <v>56600</v>
      </c>
    </row>
    <row r="196" spans="1:9" x14ac:dyDescent="0.25">
      <c r="A196" s="3" t="s">
        <v>291</v>
      </c>
      <c r="B196" s="3" t="s">
        <v>126</v>
      </c>
      <c r="C196" s="10">
        <v>9500</v>
      </c>
      <c r="D196" s="10">
        <v>10100</v>
      </c>
      <c r="E196" s="10">
        <v>10700</v>
      </c>
      <c r="F196" s="10">
        <v>11400</v>
      </c>
      <c r="G196" s="10">
        <v>11400</v>
      </c>
      <c r="H196" s="10">
        <v>11600</v>
      </c>
      <c r="I196" s="11">
        <v>11800</v>
      </c>
    </row>
    <row r="197" spans="1:9" x14ac:dyDescent="0.25">
      <c r="A197" s="3" t="s">
        <v>291</v>
      </c>
      <c r="B197" s="3" t="s">
        <v>127</v>
      </c>
      <c r="C197" s="10">
        <v>7300</v>
      </c>
      <c r="D197" s="10">
        <v>8500</v>
      </c>
      <c r="E197" s="10">
        <v>9500</v>
      </c>
      <c r="F197" s="10">
        <v>9400</v>
      </c>
      <c r="G197" s="10">
        <v>9800</v>
      </c>
      <c r="H197" s="10">
        <v>10400</v>
      </c>
      <c r="I197" s="11">
        <v>11300</v>
      </c>
    </row>
    <row r="198" spans="1:9" x14ac:dyDescent="0.25">
      <c r="A198" s="3" t="s">
        <v>291</v>
      </c>
      <c r="B198" s="3" t="s">
        <v>128</v>
      </c>
      <c r="C198" s="10">
        <v>1000</v>
      </c>
      <c r="D198" s="10">
        <v>1100</v>
      </c>
      <c r="E198" s="10">
        <v>1200</v>
      </c>
      <c r="F198" s="10">
        <v>1200</v>
      </c>
      <c r="G198" s="10">
        <v>1200</v>
      </c>
      <c r="H198" s="10">
        <v>1300</v>
      </c>
      <c r="I198" s="11">
        <v>1400</v>
      </c>
    </row>
    <row r="199" spans="1:9" x14ac:dyDescent="0.25">
      <c r="A199" s="3" t="s">
        <v>291</v>
      </c>
      <c r="B199" s="3" t="s">
        <v>129</v>
      </c>
      <c r="C199" s="10">
        <v>42400</v>
      </c>
      <c r="D199" s="10">
        <v>39000</v>
      </c>
      <c r="E199" s="10">
        <v>33300</v>
      </c>
      <c r="F199" s="10">
        <v>28100</v>
      </c>
      <c r="G199" s="10">
        <v>27200</v>
      </c>
      <c r="H199" s="10">
        <v>26900</v>
      </c>
      <c r="I199" s="11">
        <v>26600</v>
      </c>
    </row>
    <row r="200" spans="1:9" x14ac:dyDescent="0.25">
      <c r="A200" s="3" t="s">
        <v>291</v>
      </c>
      <c r="B200" s="3" t="s">
        <v>130</v>
      </c>
      <c r="C200" s="10">
        <v>100</v>
      </c>
      <c r="D200" s="10">
        <v>300</v>
      </c>
      <c r="E200" s="10">
        <v>500</v>
      </c>
      <c r="F200" s="10">
        <v>900</v>
      </c>
      <c r="G200" s="10">
        <v>900</v>
      </c>
      <c r="H200" s="10">
        <v>900</v>
      </c>
      <c r="I200" s="11">
        <v>900</v>
      </c>
    </row>
    <row r="201" spans="1:9" x14ac:dyDescent="0.25">
      <c r="A201" s="3" t="s">
        <v>291</v>
      </c>
      <c r="B201" s="3" t="s">
        <v>131</v>
      </c>
      <c r="C201" s="10">
        <v>252200</v>
      </c>
      <c r="D201" s="10">
        <v>246000</v>
      </c>
      <c r="E201" s="10">
        <v>257200</v>
      </c>
      <c r="F201" s="10">
        <v>254000</v>
      </c>
      <c r="G201" s="10">
        <v>274100</v>
      </c>
      <c r="H201" s="10">
        <v>280900</v>
      </c>
      <c r="I201" s="11">
        <v>286000</v>
      </c>
    </row>
    <row r="202" spans="1:9" x14ac:dyDescent="0.25">
      <c r="A202" s="3" t="s">
        <v>291</v>
      </c>
      <c r="B202" s="3" t="s">
        <v>132</v>
      </c>
      <c r="C202" s="10">
        <v>21400</v>
      </c>
      <c r="D202" s="10">
        <v>22500</v>
      </c>
      <c r="E202" s="10">
        <v>46500</v>
      </c>
      <c r="F202" s="10">
        <v>53600</v>
      </c>
      <c r="G202" s="10">
        <v>92000</v>
      </c>
      <c r="H202" s="10">
        <v>94100</v>
      </c>
      <c r="I202" s="11">
        <v>94700</v>
      </c>
    </row>
    <row r="203" spans="1:9" x14ac:dyDescent="0.25">
      <c r="A203" s="3" t="s">
        <v>291</v>
      </c>
      <c r="B203" s="3" t="s">
        <v>133</v>
      </c>
      <c r="C203" s="10">
        <v>65800</v>
      </c>
      <c r="D203" s="10">
        <v>73100</v>
      </c>
      <c r="E203" s="10">
        <v>26600</v>
      </c>
      <c r="F203" s="10">
        <v>49600</v>
      </c>
      <c r="G203" s="10">
        <v>40900</v>
      </c>
      <c r="H203" s="10">
        <v>44900</v>
      </c>
      <c r="I203" s="11">
        <v>45800</v>
      </c>
    </row>
    <row r="204" spans="1:9" x14ac:dyDescent="0.25">
      <c r="A204" s="3" t="s">
        <v>291</v>
      </c>
      <c r="B204" s="3" t="s">
        <v>135</v>
      </c>
      <c r="C204" s="10">
        <v>79200</v>
      </c>
      <c r="D204" s="10">
        <v>75700</v>
      </c>
      <c r="E204" s="10">
        <v>93400</v>
      </c>
      <c r="F204" s="10">
        <v>110300</v>
      </c>
      <c r="G204" s="10">
        <v>129600</v>
      </c>
      <c r="H204" s="10">
        <v>98500</v>
      </c>
      <c r="I204" s="11">
        <v>99900</v>
      </c>
    </row>
    <row r="205" spans="1:9" x14ac:dyDescent="0.25">
      <c r="A205" s="3" t="s">
        <v>291</v>
      </c>
      <c r="B205" s="3" t="s">
        <v>138</v>
      </c>
      <c r="C205" s="10">
        <v>7200</v>
      </c>
      <c r="D205" s="10">
        <v>7500</v>
      </c>
      <c r="E205" s="10">
        <v>7900</v>
      </c>
      <c r="F205" s="10">
        <v>8400</v>
      </c>
      <c r="G205" s="10">
        <v>8600</v>
      </c>
      <c r="H205" s="10">
        <v>1800</v>
      </c>
      <c r="I205" s="11">
        <v>1800</v>
      </c>
    </row>
    <row r="206" spans="1:9" x14ac:dyDescent="0.25">
      <c r="A206" s="3" t="s">
        <v>291</v>
      </c>
      <c r="B206" s="18" t="s">
        <v>139</v>
      </c>
      <c r="C206" s="10">
        <v>251000</v>
      </c>
      <c r="D206" s="10">
        <v>200000</v>
      </c>
      <c r="E206" s="10">
        <v>218700</v>
      </c>
      <c r="F206" s="10">
        <v>97400</v>
      </c>
      <c r="G206" s="10">
        <v>112300</v>
      </c>
      <c r="H206" s="10">
        <v>132600</v>
      </c>
      <c r="I206" s="11">
        <v>155600</v>
      </c>
    </row>
    <row r="207" spans="1:9" x14ac:dyDescent="0.25">
      <c r="A207" s="3" t="s">
        <v>291</v>
      </c>
      <c r="B207" s="3" t="s">
        <v>141</v>
      </c>
      <c r="C207" s="10">
        <v>65099.999999999993</v>
      </c>
      <c r="D207" s="10">
        <v>71400</v>
      </c>
      <c r="E207" s="10">
        <v>75600</v>
      </c>
      <c r="F207" s="10">
        <v>78200</v>
      </c>
      <c r="G207" s="10">
        <v>81500</v>
      </c>
      <c r="H207" s="10">
        <v>85000</v>
      </c>
      <c r="I207" s="11">
        <v>88500</v>
      </c>
    </row>
    <row r="208" spans="1:9" x14ac:dyDescent="0.25">
      <c r="A208" s="3" t="s">
        <v>291</v>
      </c>
      <c r="B208" s="3" t="s">
        <v>142</v>
      </c>
      <c r="C208" s="10">
        <v>26900</v>
      </c>
      <c r="D208" s="10">
        <v>24900</v>
      </c>
      <c r="E208" s="10">
        <v>19000</v>
      </c>
      <c r="F208" s="10">
        <v>9500</v>
      </c>
      <c r="G208" s="10">
        <v>8700</v>
      </c>
      <c r="H208" s="10">
        <v>8400</v>
      </c>
      <c r="I208" s="11">
        <v>8400</v>
      </c>
    </row>
    <row r="209" spans="1:9" x14ac:dyDescent="0.25">
      <c r="A209" s="3" t="s">
        <v>291</v>
      </c>
      <c r="B209" s="3" t="s">
        <v>143</v>
      </c>
      <c r="C209" s="10">
        <v>182300</v>
      </c>
      <c r="D209" s="10">
        <v>240000</v>
      </c>
      <c r="E209" s="10">
        <v>260100.00000000003</v>
      </c>
      <c r="F209" s="10">
        <v>275600</v>
      </c>
      <c r="G209" s="10">
        <v>295900</v>
      </c>
      <c r="H209" s="10">
        <v>299300</v>
      </c>
      <c r="I209" s="11">
        <v>303600</v>
      </c>
    </row>
    <row r="210" spans="1:9" x14ac:dyDescent="0.25">
      <c r="A210" s="3" t="s">
        <v>291</v>
      </c>
      <c r="B210" s="18" t="s">
        <v>292</v>
      </c>
      <c r="C210" s="10">
        <v>2613000</v>
      </c>
      <c r="D210" s="10">
        <v>2854600</v>
      </c>
      <c r="E210" s="10">
        <v>3020200</v>
      </c>
      <c r="F210" s="10">
        <v>3247000</v>
      </c>
      <c r="G210" s="10">
        <v>3354100</v>
      </c>
      <c r="H210" s="10">
        <v>3441700</v>
      </c>
      <c r="I210" s="11">
        <v>3390100</v>
      </c>
    </row>
    <row r="211" spans="1:9" x14ac:dyDescent="0.25">
      <c r="A211" s="3" t="s">
        <v>291</v>
      </c>
      <c r="B211" s="3" t="s">
        <v>145</v>
      </c>
      <c r="C211" s="10">
        <v>3200</v>
      </c>
      <c r="D211" s="10">
        <v>4100</v>
      </c>
      <c r="E211" s="10">
        <v>5600</v>
      </c>
      <c r="F211" s="10">
        <v>6000</v>
      </c>
      <c r="G211" s="10">
        <v>6600</v>
      </c>
      <c r="H211" s="10">
        <v>7000</v>
      </c>
      <c r="I211" s="11">
        <v>7400</v>
      </c>
    </row>
    <row r="212" spans="1:9" x14ac:dyDescent="0.25">
      <c r="A212" s="3" t="s">
        <v>291</v>
      </c>
      <c r="B212" s="3" t="s">
        <v>146</v>
      </c>
      <c r="C212" s="10">
        <v>12100</v>
      </c>
      <c r="D212" s="10">
        <v>14000</v>
      </c>
      <c r="E212" s="10">
        <v>14600</v>
      </c>
      <c r="F212" s="10">
        <v>14500</v>
      </c>
      <c r="G212" s="10">
        <v>15100</v>
      </c>
      <c r="H212" s="10">
        <v>15500</v>
      </c>
      <c r="I212" s="11">
        <v>15900</v>
      </c>
    </row>
    <row r="213" spans="1:9" x14ac:dyDescent="0.25">
      <c r="A213" s="3" t="s">
        <v>291</v>
      </c>
      <c r="B213" s="3" t="s">
        <v>147</v>
      </c>
      <c r="C213" s="10">
        <v>7800</v>
      </c>
      <c r="D213" s="10">
        <v>6500</v>
      </c>
      <c r="E213" s="10">
        <v>8500</v>
      </c>
      <c r="F213" s="10">
        <v>7200</v>
      </c>
      <c r="G213" s="10">
        <v>7000</v>
      </c>
      <c r="H213" s="10">
        <v>7300</v>
      </c>
      <c r="I213" s="11">
        <v>7400</v>
      </c>
    </row>
    <row r="214" spans="1:9" x14ac:dyDescent="0.25">
      <c r="A214" s="3" t="s">
        <v>291</v>
      </c>
      <c r="B214" s="3" t="s">
        <v>149</v>
      </c>
      <c r="C214" s="10">
        <v>36000</v>
      </c>
      <c r="D214" s="10">
        <v>41700</v>
      </c>
      <c r="E214" s="10">
        <v>47800</v>
      </c>
      <c r="F214" s="10">
        <v>45700</v>
      </c>
      <c r="G214" s="10">
        <v>60300</v>
      </c>
      <c r="H214" s="10">
        <v>56000</v>
      </c>
      <c r="I214" s="11">
        <v>56800</v>
      </c>
    </row>
    <row r="215" spans="1:9" x14ac:dyDescent="0.25">
      <c r="A215" s="3" t="s">
        <v>291</v>
      </c>
      <c r="B215" s="3" t="s">
        <v>150</v>
      </c>
      <c r="C215" s="10">
        <v>13100</v>
      </c>
      <c r="D215" s="10">
        <v>11100</v>
      </c>
      <c r="E215" s="10">
        <v>12600</v>
      </c>
      <c r="F215" s="10">
        <v>11100</v>
      </c>
      <c r="G215" s="10">
        <v>11200</v>
      </c>
      <c r="H215" s="10">
        <v>11900</v>
      </c>
      <c r="I215" s="11">
        <v>12000</v>
      </c>
    </row>
    <row r="216" spans="1:9" x14ac:dyDescent="0.25">
      <c r="A216" s="3" t="s">
        <v>291</v>
      </c>
      <c r="B216" s="3" t="s">
        <v>220</v>
      </c>
      <c r="C216" s="10">
        <v>209500</v>
      </c>
      <c r="D216" s="10">
        <v>280700</v>
      </c>
      <c r="E216" s="10">
        <v>304700</v>
      </c>
      <c r="F216" s="10">
        <v>340300</v>
      </c>
      <c r="G216" s="10">
        <v>342500</v>
      </c>
      <c r="H216" s="10">
        <v>350700</v>
      </c>
      <c r="I216" s="11">
        <v>361600</v>
      </c>
    </row>
    <row r="217" spans="1:9" x14ac:dyDescent="0.25">
      <c r="A217" s="3" t="s">
        <v>291</v>
      </c>
      <c r="B217" s="3" t="s">
        <v>154</v>
      </c>
      <c r="C217" s="10">
        <v>184400</v>
      </c>
      <c r="D217" s="10">
        <v>217900</v>
      </c>
      <c r="E217" s="10">
        <v>229600</v>
      </c>
      <c r="F217" s="10">
        <v>235900</v>
      </c>
      <c r="G217" s="10">
        <v>225200</v>
      </c>
      <c r="H217" s="10">
        <v>252900</v>
      </c>
      <c r="I217" s="11">
        <v>278200</v>
      </c>
    </row>
    <row r="218" spans="1:9" x14ac:dyDescent="0.25">
      <c r="A218" s="3" t="s">
        <v>291</v>
      </c>
      <c r="B218" s="3" t="s">
        <v>155</v>
      </c>
      <c r="C218" s="10">
        <v>26600</v>
      </c>
      <c r="D218" s="10">
        <v>31100</v>
      </c>
      <c r="E218" s="10">
        <v>30500</v>
      </c>
      <c r="F218" s="10">
        <v>32200.000000000004</v>
      </c>
      <c r="G218" s="10">
        <v>33600</v>
      </c>
      <c r="H218" s="10">
        <v>34400</v>
      </c>
      <c r="I218" s="11">
        <v>32900</v>
      </c>
    </row>
    <row r="219" spans="1:9" x14ac:dyDescent="0.25">
      <c r="A219" s="3" t="s">
        <v>291</v>
      </c>
      <c r="B219" s="18" t="s">
        <v>157</v>
      </c>
      <c r="C219" s="10">
        <v>109000</v>
      </c>
      <c r="D219" s="10">
        <v>115400</v>
      </c>
      <c r="E219" s="10">
        <v>128000</v>
      </c>
      <c r="F219" s="10">
        <v>104000</v>
      </c>
      <c r="G219" s="10">
        <v>115400</v>
      </c>
      <c r="H219" s="10">
        <v>111800</v>
      </c>
      <c r="I219" s="11">
        <v>110300</v>
      </c>
    </row>
    <row r="220" spans="1:9" x14ac:dyDescent="0.25">
      <c r="A220" s="3" t="s">
        <v>291</v>
      </c>
      <c r="B220" s="3" t="s">
        <v>161</v>
      </c>
      <c r="C220" s="10">
        <v>34600</v>
      </c>
      <c r="D220" s="10">
        <v>33900</v>
      </c>
      <c r="E220" s="10">
        <v>29400</v>
      </c>
      <c r="F220" s="10">
        <v>34600</v>
      </c>
      <c r="G220" s="10">
        <v>35500</v>
      </c>
      <c r="H220" s="10">
        <v>36400</v>
      </c>
      <c r="I220" s="11">
        <v>37400</v>
      </c>
    </row>
    <row r="221" spans="1:9" x14ac:dyDescent="0.25">
      <c r="A221" s="3" t="s">
        <v>291</v>
      </c>
      <c r="B221" s="3" t="s">
        <v>162</v>
      </c>
      <c r="C221" s="10">
        <v>72500</v>
      </c>
      <c r="D221" s="10">
        <v>73400</v>
      </c>
      <c r="E221" s="10">
        <v>79000</v>
      </c>
      <c r="F221" s="10">
        <v>81600</v>
      </c>
      <c r="G221" s="10">
        <v>101200</v>
      </c>
      <c r="H221" s="10">
        <v>76700</v>
      </c>
      <c r="I221" s="11">
        <v>67100</v>
      </c>
    </row>
    <row r="222" spans="1:9" x14ac:dyDescent="0.25">
      <c r="A222" s="3" t="s">
        <v>291</v>
      </c>
      <c r="B222" s="18" t="s">
        <v>163</v>
      </c>
      <c r="C222" s="10">
        <v>19600</v>
      </c>
      <c r="D222" s="10">
        <v>16000</v>
      </c>
      <c r="E222" s="10">
        <v>16300</v>
      </c>
      <c r="F222" s="10">
        <v>14500</v>
      </c>
      <c r="G222" s="10">
        <v>15600</v>
      </c>
      <c r="H222" s="10">
        <v>15900</v>
      </c>
      <c r="I222" s="11">
        <v>16200</v>
      </c>
    </row>
    <row r="223" spans="1:9" x14ac:dyDescent="0.25">
      <c r="A223" s="3" t="s">
        <v>291</v>
      </c>
      <c r="B223" s="3" t="s">
        <v>164</v>
      </c>
      <c r="C223" s="10">
        <v>14500</v>
      </c>
      <c r="D223" s="10">
        <v>13800</v>
      </c>
      <c r="E223" s="10">
        <v>11300</v>
      </c>
      <c r="F223" s="10">
        <v>13000</v>
      </c>
      <c r="G223" s="10">
        <v>13600</v>
      </c>
      <c r="H223" s="10">
        <v>14100</v>
      </c>
      <c r="I223" s="11">
        <v>14400</v>
      </c>
    </row>
    <row r="224" spans="1:9" x14ac:dyDescent="0.25">
      <c r="A224" s="3" t="s">
        <v>291</v>
      </c>
      <c r="B224" s="18" t="s">
        <v>165</v>
      </c>
      <c r="C224" s="10">
        <v>1234800</v>
      </c>
      <c r="D224" s="10">
        <v>1296900</v>
      </c>
      <c r="E224" s="10">
        <v>1392900</v>
      </c>
      <c r="F224" s="10">
        <v>1390600</v>
      </c>
      <c r="G224" s="10">
        <v>1363400</v>
      </c>
      <c r="H224" s="10">
        <v>955300</v>
      </c>
      <c r="I224" s="11">
        <v>963900</v>
      </c>
    </row>
    <row r="225" spans="1:9" x14ac:dyDescent="0.25">
      <c r="A225" s="3" t="s">
        <v>291</v>
      </c>
      <c r="B225" s="3" t="s">
        <v>166</v>
      </c>
      <c r="C225" s="10">
        <v>3000</v>
      </c>
      <c r="D225" s="10">
        <v>2800</v>
      </c>
      <c r="E225" s="10">
        <v>4000</v>
      </c>
      <c r="F225" s="10">
        <v>3500</v>
      </c>
      <c r="G225" s="10">
        <v>3600</v>
      </c>
      <c r="H225" s="10">
        <v>3600</v>
      </c>
      <c r="I225" s="11">
        <v>3700</v>
      </c>
    </row>
    <row r="226" spans="1:9" x14ac:dyDescent="0.25">
      <c r="A226" s="3" t="s">
        <v>291</v>
      </c>
      <c r="B226" s="3" t="s">
        <v>167</v>
      </c>
      <c r="C226" s="10">
        <v>154400</v>
      </c>
      <c r="D226" s="10">
        <v>159800</v>
      </c>
      <c r="E226" s="10">
        <v>157900</v>
      </c>
      <c r="F226" s="10">
        <v>152800</v>
      </c>
      <c r="G226" s="10">
        <v>154100</v>
      </c>
      <c r="H226" s="10">
        <v>157500</v>
      </c>
      <c r="I226" s="11">
        <v>161400</v>
      </c>
    </row>
    <row r="227" spans="1:9" x14ac:dyDescent="0.25">
      <c r="A227" s="3" t="s">
        <v>291</v>
      </c>
      <c r="B227" s="3" t="s">
        <v>168</v>
      </c>
      <c r="C227" s="10">
        <v>5500</v>
      </c>
      <c r="D227" s="10">
        <v>5400</v>
      </c>
      <c r="E227" s="10">
        <v>5100</v>
      </c>
      <c r="F227" s="10">
        <v>6100</v>
      </c>
      <c r="G227" s="10">
        <v>6200</v>
      </c>
      <c r="H227" s="10">
        <v>5500</v>
      </c>
      <c r="I227" s="11">
        <v>5500</v>
      </c>
    </row>
    <row r="228" spans="1:9" x14ac:dyDescent="0.25">
      <c r="A228" s="3" t="s">
        <v>291</v>
      </c>
      <c r="B228" s="3" t="s">
        <v>169</v>
      </c>
      <c r="C228" s="10">
        <v>25500</v>
      </c>
      <c r="D228" s="10">
        <v>30300</v>
      </c>
      <c r="E228" s="10">
        <v>33200</v>
      </c>
      <c r="F228" s="10">
        <v>32299.999999999996</v>
      </c>
      <c r="G228" s="10">
        <v>35700</v>
      </c>
      <c r="H228" s="10">
        <v>36900</v>
      </c>
      <c r="I228" s="11">
        <v>37900</v>
      </c>
    </row>
    <row r="229" spans="1:9" x14ac:dyDescent="0.25">
      <c r="A229" s="3" t="s">
        <v>291</v>
      </c>
      <c r="B229" s="3" t="s">
        <v>170</v>
      </c>
      <c r="C229" s="10">
        <v>9300</v>
      </c>
      <c r="D229" s="10">
        <v>6700</v>
      </c>
      <c r="E229" s="10">
        <v>5000</v>
      </c>
      <c r="F229" s="10">
        <v>4600</v>
      </c>
      <c r="G229" s="10">
        <v>4600</v>
      </c>
      <c r="H229" s="10">
        <v>4700</v>
      </c>
      <c r="I229" s="11">
        <v>4700</v>
      </c>
    </row>
    <row r="230" spans="1:9" x14ac:dyDescent="0.25">
      <c r="A230" s="3" t="s">
        <v>291</v>
      </c>
      <c r="B230" s="3" t="s">
        <v>171</v>
      </c>
      <c r="C230" s="10">
        <v>361000</v>
      </c>
      <c r="D230" s="10">
        <v>359000</v>
      </c>
      <c r="E230" s="10">
        <v>404000</v>
      </c>
      <c r="F230" s="10">
        <v>388000</v>
      </c>
      <c r="G230" s="10">
        <v>408100</v>
      </c>
      <c r="H230" s="10">
        <v>438300</v>
      </c>
      <c r="I230" s="11">
        <v>447500</v>
      </c>
    </row>
    <row r="231" spans="1:9" x14ac:dyDescent="0.25">
      <c r="A231" s="3" t="s">
        <v>291</v>
      </c>
      <c r="B231" s="18" t="s">
        <v>172</v>
      </c>
      <c r="C231" s="10">
        <v>790000</v>
      </c>
      <c r="D231" s="10">
        <v>997500</v>
      </c>
      <c r="E231" s="10">
        <v>1244000</v>
      </c>
      <c r="F231" s="10">
        <v>1204000</v>
      </c>
      <c r="G231" s="10">
        <v>1342000</v>
      </c>
      <c r="H231" s="10">
        <v>1503000</v>
      </c>
      <c r="I231" s="11">
        <v>1596000</v>
      </c>
    </row>
    <row r="232" spans="1:9" x14ac:dyDescent="0.25">
      <c r="A232" s="3" t="s">
        <v>293</v>
      </c>
      <c r="B232" s="3" t="s">
        <v>9</v>
      </c>
      <c r="C232" s="10">
        <v>11500</v>
      </c>
      <c r="D232" s="10">
        <v>12000</v>
      </c>
      <c r="E232" s="10">
        <v>13000</v>
      </c>
      <c r="F232" s="10">
        <v>26000</v>
      </c>
      <c r="G232" s="10">
        <v>35100</v>
      </c>
      <c r="H232" s="10">
        <v>37400</v>
      </c>
      <c r="I232" s="11">
        <v>40100</v>
      </c>
    </row>
    <row r="233" spans="1:9" x14ac:dyDescent="0.25">
      <c r="A233" s="3" t="s">
        <v>293</v>
      </c>
      <c r="B233" s="18" t="s">
        <v>16</v>
      </c>
      <c r="C233" s="10">
        <v>450200</v>
      </c>
      <c r="D233" s="10">
        <v>483300</v>
      </c>
      <c r="E233" s="10">
        <v>444700</v>
      </c>
      <c r="F233" s="10">
        <v>414500</v>
      </c>
      <c r="G233" s="10">
        <v>518600</v>
      </c>
      <c r="H233" s="10">
        <v>561100</v>
      </c>
      <c r="I233" s="11">
        <v>609900</v>
      </c>
    </row>
    <row r="234" spans="1:9" x14ac:dyDescent="0.25">
      <c r="A234" s="3" t="s">
        <v>293</v>
      </c>
      <c r="B234" s="16" t="s">
        <v>18</v>
      </c>
      <c r="C234" s="10">
        <v>162700</v>
      </c>
      <c r="D234" s="10">
        <v>177000</v>
      </c>
      <c r="E234" s="10">
        <v>170500</v>
      </c>
      <c r="F234" s="10">
        <v>156500</v>
      </c>
      <c r="G234" s="10">
        <v>170200</v>
      </c>
      <c r="H234" s="10">
        <v>164100</v>
      </c>
      <c r="I234" s="11">
        <v>169000</v>
      </c>
    </row>
    <row r="235" spans="1:9" x14ac:dyDescent="0.25">
      <c r="A235" s="3" t="s">
        <v>293</v>
      </c>
      <c r="B235" s="18" t="s">
        <v>19</v>
      </c>
      <c r="C235" s="10">
        <v>156800</v>
      </c>
      <c r="D235" s="10">
        <v>184000</v>
      </c>
      <c r="E235" s="10">
        <v>204300</v>
      </c>
      <c r="F235" s="10">
        <v>193600</v>
      </c>
      <c r="G235" s="10">
        <v>222500</v>
      </c>
      <c r="H235" s="10">
        <v>229600</v>
      </c>
      <c r="I235" s="11">
        <v>230900</v>
      </c>
    </row>
    <row r="236" spans="1:9" x14ac:dyDescent="0.25">
      <c r="A236" s="3" t="s">
        <v>293</v>
      </c>
      <c r="B236" s="16" t="s">
        <v>20</v>
      </c>
      <c r="C236" s="10">
        <v>181200</v>
      </c>
      <c r="D236" s="10">
        <v>112200</v>
      </c>
      <c r="E236" s="10">
        <v>118800</v>
      </c>
      <c r="F236" s="10">
        <v>126000</v>
      </c>
      <c r="G236" s="10">
        <v>138700</v>
      </c>
      <c r="H236" s="10">
        <v>149800</v>
      </c>
      <c r="I236" s="11">
        <v>162500</v>
      </c>
    </row>
    <row r="237" spans="1:9" x14ac:dyDescent="0.25">
      <c r="A237" s="3" t="s">
        <v>293</v>
      </c>
      <c r="B237" s="3" t="s">
        <v>21</v>
      </c>
      <c r="C237" s="10">
        <v>116000</v>
      </c>
      <c r="D237" s="10">
        <v>121300</v>
      </c>
      <c r="E237" s="10">
        <v>122100</v>
      </c>
      <c r="F237" s="10">
        <v>110700</v>
      </c>
      <c r="G237" s="10">
        <v>124400</v>
      </c>
      <c r="H237" s="10">
        <v>87400</v>
      </c>
      <c r="I237" s="11">
        <v>91700</v>
      </c>
    </row>
    <row r="238" spans="1:9" x14ac:dyDescent="0.25">
      <c r="A238" s="3" t="s">
        <v>293</v>
      </c>
      <c r="B238" s="3" t="s">
        <v>26</v>
      </c>
      <c r="C238" s="10">
        <v>66300</v>
      </c>
      <c r="D238" s="10">
        <v>78600</v>
      </c>
      <c r="E238" s="10">
        <v>111500</v>
      </c>
      <c r="F238" s="10">
        <v>128300.00000000001</v>
      </c>
      <c r="G238" s="10">
        <v>130900</v>
      </c>
      <c r="H238" s="10">
        <v>133500</v>
      </c>
      <c r="I238" s="11">
        <v>134800</v>
      </c>
    </row>
    <row r="239" spans="1:9" x14ac:dyDescent="0.25">
      <c r="A239" s="3" t="s">
        <v>293</v>
      </c>
      <c r="B239" s="3" t="s">
        <v>31</v>
      </c>
      <c r="C239" s="10">
        <v>27300</v>
      </c>
      <c r="D239" s="10">
        <v>25100</v>
      </c>
      <c r="E239" s="10">
        <v>22800</v>
      </c>
      <c r="F239" s="10">
        <v>24000</v>
      </c>
      <c r="G239" s="10">
        <v>23500</v>
      </c>
      <c r="H239" s="10">
        <v>24400</v>
      </c>
      <c r="I239" s="11">
        <v>25600</v>
      </c>
    </row>
    <row r="240" spans="1:9" x14ac:dyDescent="0.25">
      <c r="A240" s="3" t="s">
        <v>293</v>
      </c>
      <c r="B240" s="3" t="s">
        <v>33</v>
      </c>
      <c r="C240" s="10">
        <v>42100</v>
      </c>
      <c r="D240" s="10">
        <v>55900</v>
      </c>
      <c r="E240" s="10">
        <v>55300</v>
      </c>
      <c r="F240" s="10">
        <v>55900</v>
      </c>
      <c r="G240" s="10">
        <v>58700</v>
      </c>
      <c r="H240" s="10">
        <v>60100</v>
      </c>
      <c r="I240" s="11">
        <v>61000</v>
      </c>
    </row>
    <row r="241" spans="1:9" x14ac:dyDescent="0.25">
      <c r="A241" s="3" t="s">
        <v>293</v>
      </c>
      <c r="B241" s="16" t="s">
        <v>35</v>
      </c>
      <c r="C241" s="10">
        <v>152800</v>
      </c>
      <c r="D241" s="10">
        <v>157600</v>
      </c>
      <c r="E241" s="10">
        <v>166700</v>
      </c>
      <c r="F241" s="10">
        <v>183700</v>
      </c>
      <c r="G241" s="10">
        <v>209200</v>
      </c>
      <c r="H241" s="10">
        <v>209400</v>
      </c>
      <c r="I241" s="11">
        <v>207300</v>
      </c>
    </row>
    <row r="242" spans="1:9" x14ac:dyDescent="0.25">
      <c r="A242" s="3" t="s">
        <v>293</v>
      </c>
      <c r="B242" s="3" t="s">
        <v>37</v>
      </c>
      <c r="C242" s="10">
        <v>67200</v>
      </c>
      <c r="D242" s="10">
        <v>74100</v>
      </c>
      <c r="E242" s="10">
        <v>78200</v>
      </c>
      <c r="F242" s="10">
        <v>97700</v>
      </c>
      <c r="G242" s="10">
        <v>96700</v>
      </c>
      <c r="H242" s="10">
        <v>95400</v>
      </c>
      <c r="I242" s="11">
        <v>92300</v>
      </c>
    </row>
    <row r="243" spans="1:9" x14ac:dyDescent="0.25">
      <c r="A243" s="3" t="s">
        <v>293</v>
      </c>
      <c r="B243" s="3" t="s">
        <v>39</v>
      </c>
      <c r="C243" s="10">
        <v>38600</v>
      </c>
      <c r="D243" s="10">
        <v>39400</v>
      </c>
      <c r="E243" s="10">
        <v>40000</v>
      </c>
      <c r="F243" s="10">
        <v>39300</v>
      </c>
      <c r="G243" s="10">
        <v>42200</v>
      </c>
      <c r="H243" s="10">
        <v>42900</v>
      </c>
      <c r="I243" s="11">
        <v>43100</v>
      </c>
    </row>
    <row r="244" spans="1:9" x14ac:dyDescent="0.25">
      <c r="A244" s="3" t="s">
        <v>293</v>
      </c>
      <c r="B244" s="18" t="s">
        <v>41</v>
      </c>
      <c r="C244" s="10">
        <v>516700.00000000006</v>
      </c>
      <c r="D244" s="10">
        <v>544500</v>
      </c>
      <c r="E244" s="10">
        <v>552700</v>
      </c>
      <c r="F244" s="10">
        <v>604800</v>
      </c>
      <c r="G244" s="10">
        <v>625100</v>
      </c>
      <c r="H244" s="10">
        <v>623700</v>
      </c>
      <c r="I244" s="11">
        <v>642400</v>
      </c>
    </row>
    <row r="245" spans="1:9" x14ac:dyDescent="0.25">
      <c r="A245" s="3" t="s">
        <v>293</v>
      </c>
      <c r="B245" s="3" t="s">
        <v>45</v>
      </c>
      <c r="C245" s="10">
        <v>8900</v>
      </c>
      <c r="D245" s="10">
        <v>9200</v>
      </c>
      <c r="E245" s="10">
        <v>9900</v>
      </c>
      <c r="F245" s="10">
        <v>6400</v>
      </c>
      <c r="G245" s="10">
        <v>8000</v>
      </c>
      <c r="H245" s="10">
        <v>11800</v>
      </c>
      <c r="I245" s="11">
        <v>13300</v>
      </c>
    </row>
    <row r="246" spans="1:9" x14ac:dyDescent="0.25">
      <c r="A246" s="3" t="s">
        <v>293</v>
      </c>
      <c r="B246" s="3" t="s">
        <v>47</v>
      </c>
      <c r="C246" s="10">
        <v>76700</v>
      </c>
      <c r="D246" s="10">
        <v>95700</v>
      </c>
      <c r="E246" s="10">
        <v>102500</v>
      </c>
      <c r="F246" s="10">
        <v>96200</v>
      </c>
      <c r="G246" s="10">
        <v>100500</v>
      </c>
      <c r="H246" s="10">
        <v>106100</v>
      </c>
      <c r="I246" s="11">
        <v>111800</v>
      </c>
    </row>
    <row r="247" spans="1:9" x14ac:dyDescent="0.25">
      <c r="A247" s="3" t="s">
        <v>293</v>
      </c>
      <c r="B247" s="18" t="s">
        <v>48</v>
      </c>
      <c r="C247" s="10">
        <v>151000</v>
      </c>
      <c r="D247" s="10">
        <v>155500</v>
      </c>
      <c r="E247" s="10">
        <v>160700</v>
      </c>
      <c r="F247" s="10">
        <v>161600</v>
      </c>
      <c r="G247" s="10">
        <v>160100</v>
      </c>
      <c r="H247" s="10">
        <v>156100</v>
      </c>
      <c r="I247" s="11">
        <v>152600</v>
      </c>
    </row>
    <row r="248" spans="1:9" x14ac:dyDescent="0.25">
      <c r="A248" s="3" t="s">
        <v>293</v>
      </c>
      <c r="B248" s="3" t="s">
        <v>49</v>
      </c>
      <c r="C248" s="10">
        <v>59500</v>
      </c>
      <c r="D248" s="10">
        <v>59800</v>
      </c>
      <c r="E248" s="10">
        <v>62300</v>
      </c>
      <c r="F248" s="10">
        <v>64099.999999999993</v>
      </c>
      <c r="G248" s="10">
        <v>65099.999999999993</v>
      </c>
      <c r="H248" s="10">
        <v>64400.000000000007</v>
      </c>
      <c r="I248" s="11">
        <v>63500</v>
      </c>
    </row>
    <row r="249" spans="1:9" x14ac:dyDescent="0.25">
      <c r="A249" s="3" t="s">
        <v>293</v>
      </c>
      <c r="B249" s="3" t="s">
        <v>208</v>
      </c>
      <c r="C249" s="10">
        <v>500</v>
      </c>
      <c r="D249" s="10">
        <v>800</v>
      </c>
      <c r="E249" s="10">
        <v>400</v>
      </c>
      <c r="F249" s="10">
        <v>400</v>
      </c>
      <c r="G249" s="10">
        <v>600</v>
      </c>
      <c r="H249" s="10">
        <v>700</v>
      </c>
      <c r="I249" s="11">
        <v>900</v>
      </c>
    </row>
    <row r="250" spans="1:9" x14ac:dyDescent="0.25">
      <c r="A250" s="3" t="s">
        <v>293</v>
      </c>
      <c r="B250" s="3" t="s">
        <v>72</v>
      </c>
      <c r="C250" s="10">
        <v>2900</v>
      </c>
      <c r="D250" s="10">
        <v>3500</v>
      </c>
      <c r="E250" s="10">
        <v>3600</v>
      </c>
      <c r="F250" s="10">
        <v>3300</v>
      </c>
      <c r="G250" s="10">
        <v>3200</v>
      </c>
      <c r="H250" s="10">
        <v>3500</v>
      </c>
      <c r="I250" s="11">
        <v>3900</v>
      </c>
    </row>
    <row r="251" spans="1:9" x14ac:dyDescent="0.25">
      <c r="A251" s="3" t="s">
        <v>293</v>
      </c>
      <c r="B251" s="3" t="s">
        <v>73</v>
      </c>
      <c r="C251" s="10">
        <v>79600</v>
      </c>
      <c r="D251" s="10">
        <v>89600</v>
      </c>
      <c r="E251" s="10">
        <v>91800</v>
      </c>
      <c r="F251" s="10">
        <v>81000</v>
      </c>
      <c r="G251" s="10">
        <v>85900</v>
      </c>
      <c r="H251" s="10">
        <v>59900</v>
      </c>
      <c r="I251" s="11">
        <v>62900</v>
      </c>
    </row>
    <row r="252" spans="1:9" x14ac:dyDescent="0.25">
      <c r="A252" s="3" t="s">
        <v>293</v>
      </c>
      <c r="B252" s="3" t="s">
        <v>209</v>
      </c>
      <c r="C252" s="10">
        <v>3000</v>
      </c>
      <c r="D252" s="10">
        <v>3000</v>
      </c>
      <c r="E252" s="10">
        <v>3100</v>
      </c>
      <c r="F252" s="10">
        <v>3800</v>
      </c>
      <c r="G252" s="10">
        <v>3600</v>
      </c>
      <c r="H252" s="10">
        <v>3700</v>
      </c>
      <c r="I252" s="11">
        <v>3600</v>
      </c>
    </row>
    <row r="253" spans="1:9" x14ac:dyDescent="0.25">
      <c r="A253" s="3" t="s">
        <v>293</v>
      </c>
      <c r="B253" s="3" t="s">
        <v>75</v>
      </c>
      <c r="C253" s="10">
        <v>7100</v>
      </c>
      <c r="D253" s="10">
        <v>7100</v>
      </c>
      <c r="E253" s="10">
        <v>7200</v>
      </c>
      <c r="F253" s="10">
        <v>6700</v>
      </c>
      <c r="G253" s="10">
        <v>5900</v>
      </c>
      <c r="H253" s="10">
        <v>6100</v>
      </c>
      <c r="I253" s="11">
        <v>6200</v>
      </c>
    </row>
    <row r="254" spans="1:9" x14ac:dyDescent="0.25">
      <c r="A254" s="3" t="s">
        <v>293</v>
      </c>
      <c r="B254" s="3" t="s">
        <v>76</v>
      </c>
      <c r="C254" s="10">
        <v>4300</v>
      </c>
      <c r="D254" s="10">
        <v>4100</v>
      </c>
      <c r="E254" s="10">
        <v>4200</v>
      </c>
      <c r="F254" s="10">
        <v>4800</v>
      </c>
      <c r="G254" s="10">
        <v>5000</v>
      </c>
      <c r="H254" s="10">
        <v>5300</v>
      </c>
      <c r="I254" s="11">
        <v>5500</v>
      </c>
    </row>
    <row r="255" spans="1:9" x14ac:dyDescent="0.25">
      <c r="A255" s="3" t="s">
        <v>293</v>
      </c>
      <c r="B255" s="3" t="s">
        <v>210</v>
      </c>
      <c r="C255" s="10">
        <v>1200</v>
      </c>
      <c r="D255" s="10">
        <v>1200</v>
      </c>
      <c r="E255" s="10">
        <v>1300</v>
      </c>
      <c r="F255" s="10">
        <v>900</v>
      </c>
      <c r="G255" s="10">
        <v>900</v>
      </c>
      <c r="H255" s="10">
        <v>1000</v>
      </c>
      <c r="I255" s="11">
        <v>1000</v>
      </c>
    </row>
    <row r="256" spans="1:9" x14ac:dyDescent="0.25">
      <c r="A256" s="3" t="s">
        <v>293</v>
      </c>
      <c r="B256" s="3" t="s">
        <v>77</v>
      </c>
      <c r="C256" s="10">
        <v>26900</v>
      </c>
      <c r="D256" s="10">
        <v>26700</v>
      </c>
      <c r="E256" s="10">
        <v>32600</v>
      </c>
      <c r="F256" s="10">
        <v>39600</v>
      </c>
      <c r="G256" s="10">
        <v>41300</v>
      </c>
      <c r="H256" s="10">
        <v>42900</v>
      </c>
      <c r="I256" s="11">
        <v>44600</v>
      </c>
    </row>
    <row r="257" spans="1:9" x14ac:dyDescent="0.25">
      <c r="A257" s="3" t="s">
        <v>293</v>
      </c>
      <c r="B257" s="18" t="s">
        <v>78</v>
      </c>
      <c r="C257" s="10">
        <v>277200</v>
      </c>
      <c r="D257" s="10">
        <v>257700</v>
      </c>
      <c r="E257" s="10">
        <v>254300</v>
      </c>
      <c r="F257" s="10">
        <v>215600</v>
      </c>
      <c r="G257" s="10">
        <v>226600</v>
      </c>
      <c r="H257" s="10">
        <v>254400</v>
      </c>
      <c r="I257" s="11">
        <v>271000</v>
      </c>
    </row>
    <row r="258" spans="1:9" x14ac:dyDescent="0.25">
      <c r="A258" s="3" t="s">
        <v>293</v>
      </c>
      <c r="B258" s="3" t="s">
        <v>212</v>
      </c>
      <c r="C258" s="10">
        <v>600</v>
      </c>
      <c r="D258" s="10">
        <v>800</v>
      </c>
      <c r="E258" s="10">
        <v>900</v>
      </c>
      <c r="F258" s="10">
        <v>800</v>
      </c>
      <c r="G258" s="10">
        <v>1000</v>
      </c>
      <c r="H258" s="10">
        <v>1200</v>
      </c>
      <c r="I258" s="11">
        <v>700</v>
      </c>
    </row>
    <row r="259" spans="1:9" x14ac:dyDescent="0.25">
      <c r="A259" s="3" t="s">
        <v>293</v>
      </c>
      <c r="B259" s="3" t="s">
        <v>79</v>
      </c>
      <c r="C259" s="10">
        <v>65099.999999999993</v>
      </c>
      <c r="D259" s="10">
        <v>71200</v>
      </c>
      <c r="E259" s="10">
        <v>75600</v>
      </c>
      <c r="F259" s="10">
        <v>67600</v>
      </c>
      <c r="G259" s="10">
        <v>67900</v>
      </c>
      <c r="H259" s="10">
        <v>63100</v>
      </c>
      <c r="I259" s="11">
        <v>63900</v>
      </c>
    </row>
    <row r="260" spans="1:9" x14ac:dyDescent="0.25">
      <c r="A260" s="3" t="s">
        <v>293</v>
      </c>
      <c r="B260" s="3" t="s">
        <v>81</v>
      </c>
      <c r="C260" s="10">
        <v>37800</v>
      </c>
      <c r="D260" s="10">
        <v>40300</v>
      </c>
      <c r="E260" s="10">
        <v>44700</v>
      </c>
      <c r="F260" s="10">
        <v>40900</v>
      </c>
      <c r="G260" s="10">
        <v>44100</v>
      </c>
      <c r="H260" s="10">
        <v>47200</v>
      </c>
      <c r="I260" s="11">
        <v>50500</v>
      </c>
    </row>
    <row r="261" spans="1:9" x14ac:dyDescent="0.25">
      <c r="A261" s="3" t="s">
        <v>293</v>
      </c>
      <c r="B261" s="3" t="s">
        <v>213</v>
      </c>
      <c r="C261" s="10">
        <v>114300</v>
      </c>
      <c r="D261" s="10">
        <v>103100</v>
      </c>
      <c r="E261" s="10">
        <v>101000</v>
      </c>
      <c r="F261" s="10">
        <v>93400</v>
      </c>
      <c r="G261" s="10">
        <v>93100</v>
      </c>
      <c r="H261" s="10">
        <v>94900</v>
      </c>
      <c r="I261" s="11">
        <v>97700</v>
      </c>
    </row>
    <row r="262" spans="1:9" x14ac:dyDescent="0.25">
      <c r="A262" s="3" t="s">
        <v>293</v>
      </c>
      <c r="B262" s="3" t="s">
        <v>82</v>
      </c>
      <c r="C262" s="10">
        <v>600</v>
      </c>
      <c r="D262" s="10">
        <v>600</v>
      </c>
      <c r="E262" s="10">
        <v>700</v>
      </c>
      <c r="F262" s="10">
        <v>600</v>
      </c>
      <c r="G262" s="10">
        <v>600</v>
      </c>
      <c r="H262" s="10">
        <v>600</v>
      </c>
      <c r="I262" s="11">
        <v>600</v>
      </c>
    </row>
    <row r="263" spans="1:9" x14ac:dyDescent="0.25">
      <c r="A263" s="3" t="s">
        <v>293</v>
      </c>
      <c r="B263" s="18" t="s">
        <v>83</v>
      </c>
      <c r="C263" s="10">
        <v>226700</v>
      </c>
      <c r="D263" s="10">
        <v>217300</v>
      </c>
      <c r="E263" s="10">
        <v>206900</v>
      </c>
      <c r="F263" s="10">
        <v>178500</v>
      </c>
      <c r="G263" s="10">
        <v>181300</v>
      </c>
      <c r="H263" s="10">
        <v>186900</v>
      </c>
      <c r="I263" s="11">
        <v>190400</v>
      </c>
    </row>
    <row r="264" spans="1:9" x14ac:dyDescent="0.25">
      <c r="A264" s="3" t="s">
        <v>293</v>
      </c>
      <c r="B264" s="3" t="s">
        <v>84</v>
      </c>
      <c r="C264" s="10">
        <v>21900</v>
      </c>
      <c r="D264" s="10">
        <v>23300</v>
      </c>
      <c r="E264" s="10">
        <v>24200</v>
      </c>
      <c r="F264" s="10">
        <v>24800</v>
      </c>
      <c r="G264" s="10">
        <v>25900</v>
      </c>
      <c r="H264" s="10">
        <v>27200</v>
      </c>
      <c r="I264" s="11">
        <v>15300</v>
      </c>
    </row>
    <row r="265" spans="1:9" x14ac:dyDescent="0.25">
      <c r="A265" s="3" t="s">
        <v>293</v>
      </c>
      <c r="B265" s="3" t="s">
        <v>85</v>
      </c>
      <c r="C265" s="10">
        <v>4000</v>
      </c>
      <c r="D265" s="10">
        <v>5700</v>
      </c>
      <c r="E265" s="10">
        <v>4100</v>
      </c>
      <c r="F265" s="10">
        <v>2000</v>
      </c>
      <c r="G265" s="10">
        <v>4600</v>
      </c>
      <c r="H265" s="10">
        <v>4800</v>
      </c>
      <c r="I265" s="11">
        <v>5100</v>
      </c>
    </row>
    <row r="266" spans="1:9" x14ac:dyDescent="0.25">
      <c r="A266" s="3" t="s">
        <v>293</v>
      </c>
      <c r="B266" s="3" t="s">
        <v>216</v>
      </c>
      <c r="C266" s="10">
        <v>3000</v>
      </c>
      <c r="D266" s="10">
        <v>2500</v>
      </c>
      <c r="E266" s="10">
        <v>2200</v>
      </c>
      <c r="F266" s="10">
        <v>1300</v>
      </c>
      <c r="G266" s="10">
        <v>2000</v>
      </c>
      <c r="H266" s="10">
        <v>1900</v>
      </c>
      <c r="I266" s="11">
        <v>1800</v>
      </c>
    </row>
    <row r="267" spans="1:9" x14ac:dyDescent="0.25">
      <c r="A267" s="3" t="s">
        <v>293</v>
      </c>
      <c r="B267" s="18" t="s">
        <v>92</v>
      </c>
      <c r="C267" s="10">
        <v>135300</v>
      </c>
      <c r="D267" s="10">
        <v>152000</v>
      </c>
      <c r="E267" s="10">
        <v>158300</v>
      </c>
      <c r="F267" s="10">
        <v>140800</v>
      </c>
      <c r="G267" s="10">
        <v>163300</v>
      </c>
      <c r="H267" s="10">
        <v>170900</v>
      </c>
      <c r="I267" s="11">
        <v>173300</v>
      </c>
    </row>
    <row r="268" spans="1:9" x14ac:dyDescent="0.25">
      <c r="A268" s="3" t="s">
        <v>293</v>
      </c>
      <c r="B268" s="3" t="s">
        <v>217</v>
      </c>
      <c r="C268" s="10">
        <v>100</v>
      </c>
      <c r="D268" s="10">
        <v>100</v>
      </c>
      <c r="E268" s="10">
        <v>100</v>
      </c>
      <c r="F268" s="10">
        <v>100</v>
      </c>
      <c r="G268" s="10">
        <v>100</v>
      </c>
      <c r="H268" s="10">
        <v>100</v>
      </c>
      <c r="I268" s="11">
        <v>100</v>
      </c>
    </row>
    <row r="269" spans="1:9" x14ac:dyDescent="0.25">
      <c r="A269" s="3" t="s">
        <v>293</v>
      </c>
      <c r="B269" s="3" t="s">
        <v>95</v>
      </c>
      <c r="C269" s="10">
        <v>9300</v>
      </c>
      <c r="D269" s="10">
        <v>8800</v>
      </c>
      <c r="E269" s="10">
        <v>10400</v>
      </c>
      <c r="F269" s="10">
        <v>10300</v>
      </c>
      <c r="G269" s="10">
        <v>10300</v>
      </c>
      <c r="H269" s="10">
        <v>10700</v>
      </c>
      <c r="I269" s="11">
        <v>10900</v>
      </c>
    </row>
    <row r="270" spans="1:9" x14ac:dyDescent="0.25">
      <c r="A270" s="3" t="s">
        <v>293</v>
      </c>
      <c r="B270" s="3" t="s">
        <v>96</v>
      </c>
      <c r="C270" s="10">
        <v>43800</v>
      </c>
      <c r="D270" s="10">
        <v>50400</v>
      </c>
      <c r="E270" s="10">
        <v>52200</v>
      </c>
      <c r="F270" s="10">
        <v>51900</v>
      </c>
      <c r="G270" s="10">
        <v>53200</v>
      </c>
      <c r="H270" s="10">
        <v>56200</v>
      </c>
      <c r="I270" s="11">
        <v>39900</v>
      </c>
    </row>
    <row r="271" spans="1:9" x14ac:dyDescent="0.25">
      <c r="A271" s="3" t="s">
        <v>293</v>
      </c>
      <c r="B271" s="3" t="s">
        <v>98</v>
      </c>
      <c r="C271" s="10">
        <v>2600</v>
      </c>
      <c r="D271" s="10">
        <v>1600</v>
      </c>
      <c r="E271" s="10">
        <v>1800</v>
      </c>
      <c r="F271" s="10">
        <v>1800</v>
      </c>
      <c r="G271" s="10">
        <v>2000</v>
      </c>
      <c r="H271" s="10">
        <v>2000</v>
      </c>
      <c r="I271" s="11">
        <v>2100</v>
      </c>
    </row>
    <row r="272" spans="1:9" x14ac:dyDescent="0.25">
      <c r="A272" s="3" t="s">
        <v>293</v>
      </c>
      <c r="B272" s="3" t="s">
        <v>100</v>
      </c>
      <c r="C272" s="10">
        <v>600</v>
      </c>
      <c r="D272" s="10">
        <v>700</v>
      </c>
      <c r="E272" s="10">
        <v>400</v>
      </c>
      <c r="F272" s="10">
        <v>400</v>
      </c>
      <c r="G272" s="10">
        <v>500</v>
      </c>
      <c r="H272" s="10">
        <v>600</v>
      </c>
      <c r="I272" s="11">
        <v>800</v>
      </c>
    </row>
    <row r="273" spans="1:9" x14ac:dyDescent="0.25">
      <c r="A273" s="3" t="s">
        <v>293</v>
      </c>
      <c r="B273" s="3" t="s">
        <v>102</v>
      </c>
      <c r="C273" s="10">
        <v>13800</v>
      </c>
      <c r="D273" s="10">
        <v>12500</v>
      </c>
      <c r="E273" s="10">
        <v>35300</v>
      </c>
      <c r="F273" s="10">
        <v>36000</v>
      </c>
      <c r="G273" s="10">
        <v>37800</v>
      </c>
      <c r="H273" s="10">
        <v>38500</v>
      </c>
      <c r="I273" s="11">
        <v>40200</v>
      </c>
    </row>
    <row r="274" spans="1:9" x14ac:dyDescent="0.25">
      <c r="A274" s="3" t="s">
        <v>293</v>
      </c>
      <c r="B274" s="3" t="s">
        <v>103</v>
      </c>
      <c r="C274" s="10">
        <v>37100</v>
      </c>
      <c r="D274" s="10">
        <v>37700</v>
      </c>
      <c r="E274" s="10">
        <v>37700</v>
      </c>
      <c r="F274" s="10">
        <v>30600</v>
      </c>
      <c r="G274" s="10">
        <v>26400</v>
      </c>
      <c r="H274" s="10">
        <v>26700</v>
      </c>
      <c r="I274" s="11">
        <v>28800</v>
      </c>
    </row>
    <row r="275" spans="1:9" x14ac:dyDescent="0.25">
      <c r="A275" s="3" t="s">
        <v>293</v>
      </c>
      <c r="B275" s="3" t="s">
        <v>104</v>
      </c>
      <c r="C275" s="10">
        <v>13200</v>
      </c>
      <c r="D275" s="10">
        <v>13400</v>
      </c>
      <c r="E275" s="10">
        <v>14500</v>
      </c>
      <c r="F275" s="10">
        <v>14000</v>
      </c>
      <c r="G275" s="10">
        <v>14200</v>
      </c>
      <c r="H275" s="10">
        <v>10100</v>
      </c>
      <c r="I275" s="11">
        <v>10200</v>
      </c>
    </row>
    <row r="276" spans="1:9" x14ac:dyDescent="0.25">
      <c r="A276" s="3" t="s">
        <v>293</v>
      </c>
      <c r="B276" s="3" t="s">
        <v>107</v>
      </c>
      <c r="C276" s="10">
        <v>5700</v>
      </c>
      <c r="D276" s="10">
        <v>5900</v>
      </c>
      <c r="E276" s="10">
        <v>6000</v>
      </c>
      <c r="F276" s="10">
        <v>5600</v>
      </c>
      <c r="G276" s="10">
        <v>5900</v>
      </c>
      <c r="H276" s="10">
        <v>6100</v>
      </c>
      <c r="I276" s="11">
        <v>6200</v>
      </c>
    </row>
    <row r="277" spans="1:9" x14ac:dyDescent="0.25">
      <c r="A277" s="3" t="s">
        <v>293</v>
      </c>
      <c r="B277" s="3" t="s">
        <v>108</v>
      </c>
      <c r="C277" s="10">
        <v>12000</v>
      </c>
      <c r="D277" s="10">
        <v>13700</v>
      </c>
      <c r="E277" s="10">
        <v>15100</v>
      </c>
      <c r="F277" s="10">
        <v>12900</v>
      </c>
      <c r="G277" s="10">
        <v>13200</v>
      </c>
      <c r="H277" s="10">
        <v>13500</v>
      </c>
      <c r="I277" s="11">
        <v>13800</v>
      </c>
    </row>
    <row r="278" spans="1:9" x14ac:dyDescent="0.25">
      <c r="A278" s="3" t="s">
        <v>293</v>
      </c>
      <c r="B278" s="3" t="s">
        <v>111</v>
      </c>
      <c r="C278" s="10">
        <v>8700</v>
      </c>
      <c r="D278" s="10">
        <v>9100</v>
      </c>
      <c r="E278" s="10">
        <v>9200</v>
      </c>
      <c r="F278" s="10">
        <v>9300</v>
      </c>
      <c r="G278" s="10">
        <v>9600</v>
      </c>
      <c r="H278" s="10">
        <v>9800</v>
      </c>
      <c r="I278" s="11">
        <v>9900</v>
      </c>
    </row>
    <row r="279" spans="1:9" x14ac:dyDescent="0.25">
      <c r="A279" s="3" t="s">
        <v>293</v>
      </c>
      <c r="B279" s="3" t="s">
        <v>112</v>
      </c>
      <c r="C279" s="10">
        <v>30600</v>
      </c>
      <c r="D279" s="10">
        <v>32200.000000000004</v>
      </c>
      <c r="E279" s="10">
        <v>35100</v>
      </c>
      <c r="F279" s="10">
        <v>40700</v>
      </c>
      <c r="G279" s="10">
        <v>42400</v>
      </c>
      <c r="H279" s="10">
        <v>45700</v>
      </c>
      <c r="I279" s="11">
        <v>50500</v>
      </c>
    </row>
    <row r="280" spans="1:9" x14ac:dyDescent="0.25">
      <c r="A280" s="3" t="s">
        <v>293</v>
      </c>
      <c r="B280" s="3" t="s">
        <v>113</v>
      </c>
      <c r="C280" s="10">
        <v>1200</v>
      </c>
      <c r="D280" s="10">
        <v>1200</v>
      </c>
      <c r="E280" s="10">
        <v>1000</v>
      </c>
      <c r="F280" s="10">
        <v>900</v>
      </c>
      <c r="G280" s="10">
        <v>900</v>
      </c>
      <c r="H280" s="10">
        <v>900</v>
      </c>
      <c r="I280" s="11">
        <v>900</v>
      </c>
    </row>
    <row r="281" spans="1:9" x14ac:dyDescent="0.25">
      <c r="A281" s="3" t="s">
        <v>293</v>
      </c>
      <c r="B281" s="3" t="s">
        <v>117</v>
      </c>
      <c r="C281" s="10">
        <v>900</v>
      </c>
      <c r="D281" s="10">
        <v>1200</v>
      </c>
      <c r="E281" s="10">
        <v>1300</v>
      </c>
      <c r="F281" s="10">
        <v>1400</v>
      </c>
      <c r="G281" s="10">
        <v>1500</v>
      </c>
      <c r="H281" s="10">
        <v>1600</v>
      </c>
      <c r="I281" s="11">
        <v>1700</v>
      </c>
    </row>
    <row r="282" spans="1:9" x14ac:dyDescent="0.25">
      <c r="A282" s="3" t="s">
        <v>293</v>
      </c>
      <c r="B282" s="3" t="s">
        <v>118</v>
      </c>
      <c r="C282" s="10">
        <v>6500</v>
      </c>
      <c r="D282" s="10">
        <v>6700</v>
      </c>
      <c r="E282" s="10">
        <v>7100</v>
      </c>
      <c r="F282" s="10">
        <v>7500</v>
      </c>
      <c r="G282" s="10">
        <v>7600</v>
      </c>
      <c r="H282" s="10">
        <v>6700</v>
      </c>
      <c r="I282" s="11">
        <v>7000</v>
      </c>
    </row>
    <row r="283" spans="1:9" x14ac:dyDescent="0.25">
      <c r="A283" s="3" t="s">
        <v>293</v>
      </c>
      <c r="B283" s="18" t="s">
        <v>120</v>
      </c>
      <c r="C283" s="10">
        <v>919900</v>
      </c>
      <c r="D283" s="10">
        <v>1038800</v>
      </c>
      <c r="E283" s="10">
        <v>1149600</v>
      </c>
      <c r="F283" s="10">
        <v>1202300</v>
      </c>
      <c r="G283" s="10">
        <v>1351500</v>
      </c>
      <c r="H283" s="10">
        <v>743400</v>
      </c>
      <c r="I283" s="11">
        <v>784200</v>
      </c>
    </row>
    <row r="284" spans="1:9" x14ac:dyDescent="0.25">
      <c r="A284" s="3" t="s">
        <v>293</v>
      </c>
      <c r="B284" s="3" t="s">
        <v>122</v>
      </c>
      <c r="C284" s="10">
        <v>1900</v>
      </c>
      <c r="D284" s="10">
        <v>2000</v>
      </c>
      <c r="E284" s="10">
        <v>1400</v>
      </c>
      <c r="F284" s="10">
        <v>1600</v>
      </c>
      <c r="G284" s="10">
        <v>1700</v>
      </c>
      <c r="H284" s="10">
        <v>1900</v>
      </c>
      <c r="I284" s="11">
        <v>1900</v>
      </c>
    </row>
    <row r="285" spans="1:9" x14ac:dyDescent="0.25">
      <c r="A285" s="3" t="s">
        <v>293</v>
      </c>
      <c r="B285" s="3" t="s">
        <v>123</v>
      </c>
      <c r="C285" s="10">
        <v>8500</v>
      </c>
      <c r="D285" s="10">
        <v>8900</v>
      </c>
      <c r="E285" s="10">
        <v>9300</v>
      </c>
      <c r="F285" s="10">
        <v>9500</v>
      </c>
      <c r="G285" s="10">
        <v>9700</v>
      </c>
      <c r="H285" s="10">
        <v>9900</v>
      </c>
      <c r="I285" s="11">
        <v>10100</v>
      </c>
    </row>
    <row r="286" spans="1:9" x14ac:dyDescent="0.25">
      <c r="A286" s="3" t="s">
        <v>293</v>
      </c>
      <c r="B286" s="3" t="s">
        <v>124</v>
      </c>
      <c r="C286" s="10">
        <v>11700</v>
      </c>
      <c r="D286" s="10">
        <v>11800</v>
      </c>
      <c r="E286" s="10">
        <v>12000</v>
      </c>
      <c r="F286" s="10">
        <v>12200</v>
      </c>
      <c r="G286" s="10">
        <v>12300</v>
      </c>
      <c r="H286" s="10">
        <v>12500</v>
      </c>
      <c r="I286" s="11">
        <v>12600</v>
      </c>
    </row>
    <row r="287" spans="1:9" x14ac:dyDescent="0.25">
      <c r="A287" s="3" t="s">
        <v>293</v>
      </c>
      <c r="B287" s="3" t="s">
        <v>125</v>
      </c>
      <c r="C287" s="10">
        <v>6600</v>
      </c>
      <c r="D287" s="10">
        <v>6400</v>
      </c>
      <c r="E287" s="10">
        <v>5300</v>
      </c>
      <c r="F287" s="10">
        <v>4700</v>
      </c>
      <c r="G287" s="10">
        <v>2300</v>
      </c>
      <c r="H287" s="10">
        <v>2300</v>
      </c>
      <c r="I287" s="11">
        <v>2300</v>
      </c>
    </row>
    <row r="288" spans="1:9" x14ac:dyDescent="0.25">
      <c r="A288" s="3" t="s">
        <v>293</v>
      </c>
      <c r="B288" s="3" t="s">
        <v>126</v>
      </c>
      <c r="C288" s="10">
        <v>19800</v>
      </c>
      <c r="D288" s="10">
        <v>21200</v>
      </c>
      <c r="E288" s="10">
        <v>22400</v>
      </c>
      <c r="F288" s="10">
        <v>25700</v>
      </c>
      <c r="G288" s="10">
        <v>27200</v>
      </c>
      <c r="H288" s="10">
        <v>29100</v>
      </c>
      <c r="I288" s="11">
        <v>29700</v>
      </c>
    </row>
    <row r="289" spans="1:9" x14ac:dyDescent="0.25">
      <c r="A289" s="3" t="s">
        <v>293</v>
      </c>
      <c r="B289" s="3" t="s">
        <v>127</v>
      </c>
      <c r="C289" s="10">
        <v>2600</v>
      </c>
      <c r="D289" s="10">
        <v>3100</v>
      </c>
      <c r="E289" s="10">
        <v>4000</v>
      </c>
      <c r="F289" s="10">
        <v>3900</v>
      </c>
      <c r="G289" s="10">
        <v>4000</v>
      </c>
      <c r="H289" s="10">
        <v>4300</v>
      </c>
      <c r="I289" s="11">
        <v>4800</v>
      </c>
    </row>
    <row r="290" spans="1:9" x14ac:dyDescent="0.25">
      <c r="A290" s="3" t="s">
        <v>293</v>
      </c>
      <c r="B290" s="3" t="s">
        <v>128</v>
      </c>
      <c r="C290" s="10">
        <v>400</v>
      </c>
      <c r="D290" s="10">
        <v>800</v>
      </c>
      <c r="E290" s="10">
        <v>1000</v>
      </c>
      <c r="F290" s="10">
        <v>1000</v>
      </c>
      <c r="G290" s="10">
        <v>1400</v>
      </c>
      <c r="H290" s="10">
        <v>1800</v>
      </c>
      <c r="I290" s="11">
        <v>2200</v>
      </c>
    </row>
    <row r="291" spans="1:9" x14ac:dyDescent="0.25">
      <c r="A291" s="3" t="s">
        <v>293</v>
      </c>
      <c r="B291" s="3" t="s">
        <v>129</v>
      </c>
      <c r="C291" s="10">
        <v>135600</v>
      </c>
      <c r="D291" s="10">
        <v>150100</v>
      </c>
      <c r="E291" s="10">
        <v>168000</v>
      </c>
      <c r="F291" s="10">
        <v>159100</v>
      </c>
      <c r="G291" s="10">
        <v>156000</v>
      </c>
      <c r="H291" s="10">
        <v>153500</v>
      </c>
      <c r="I291" s="11">
        <v>152100</v>
      </c>
    </row>
    <row r="292" spans="1:9" x14ac:dyDescent="0.25">
      <c r="A292" s="3" t="s">
        <v>293</v>
      </c>
      <c r="B292" s="3" t="s">
        <v>130</v>
      </c>
      <c r="C292" s="10">
        <v>100</v>
      </c>
      <c r="D292" s="10">
        <v>100</v>
      </c>
      <c r="E292" s="10">
        <v>100</v>
      </c>
      <c r="F292" s="10">
        <v>700</v>
      </c>
      <c r="G292" s="10">
        <v>700</v>
      </c>
      <c r="H292" s="10">
        <v>800</v>
      </c>
      <c r="I292" s="11">
        <v>800</v>
      </c>
    </row>
    <row r="293" spans="1:9" x14ac:dyDescent="0.25">
      <c r="A293" s="3" t="s">
        <v>293</v>
      </c>
      <c r="B293" s="3" t="s">
        <v>131</v>
      </c>
      <c r="C293" s="10">
        <v>89600</v>
      </c>
      <c r="D293" s="10">
        <v>111100</v>
      </c>
      <c r="E293" s="10">
        <v>137700</v>
      </c>
      <c r="F293" s="10">
        <v>139800</v>
      </c>
      <c r="G293" s="10">
        <v>171500</v>
      </c>
      <c r="H293" s="10">
        <v>184200</v>
      </c>
      <c r="I293" s="11">
        <v>198400</v>
      </c>
    </row>
    <row r="294" spans="1:9" x14ac:dyDescent="0.25">
      <c r="A294" s="3" t="s">
        <v>293</v>
      </c>
      <c r="B294" s="3" t="s">
        <v>132</v>
      </c>
      <c r="C294" s="10">
        <v>22300</v>
      </c>
      <c r="D294" s="10">
        <v>23400</v>
      </c>
      <c r="E294" s="10">
        <v>39600</v>
      </c>
      <c r="F294" s="10">
        <v>41600</v>
      </c>
      <c r="G294" s="10">
        <v>55700</v>
      </c>
      <c r="H294" s="10">
        <v>57100</v>
      </c>
      <c r="I294" s="11">
        <v>57900</v>
      </c>
    </row>
    <row r="295" spans="1:9" x14ac:dyDescent="0.25">
      <c r="A295" s="3" t="s">
        <v>293</v>
      </c>
      <c r="B295" s="18" t="s">
        <v>133</v>
      </c>
      <c r="C295" s="10">
        <v>108700</v>
      </c>
      <c r="D295" s="10">
        <v>116100</v>
      </c>
      <c r="E295" s="10">
        <v>55900</v>
      </c>
      <c r="F295" s="10">
        <v>80000</v>
      </c>
      <c r="G295" s="10">
        <v>51600</v>
      </c>
      <c r="H295" s="10">
        <v>57100</v>
      </c>
      <c r="I295" s="11">
        <v>58300</v>
      </c>
    </row>
    <row r="296" spans="1:9" x14ac:dyDescent="0.25">
      <c r="A296" s="3" t="s">
        <v>293</v>
      </c>
      <c r="B296" s="3" t="s">
        <v>135</v>
      </c>
      <c r="C296" s="10">
        <v>22800</v>
      </c>
      <c r="D296" s="10">
        <v>21700</v>
      </c>
      <c r="E296" s="10">
        <v>33900</v>
      </c>
      <c r="F296" s="10">
        <v>65200</v>
      </c>
      <c r="G296" s="10">
        <v>104300</v>
      </c>
      <c r="H296" s="10">
        <v>79100</v>
      </c>
      <c r="I296" s="11">
        <v>79900</v>
      </c>
    </row>
    <row r="297" spans="1:9" x14ac:dyDescent="0.25">
      <c r="A297" s="3" t="s">
        <v>293</v>
      </c>
      <c r="B297" s="3" t="s">
        <v>136</v>
      </c>
      <c r="C297" s="10">
        <v>4500</v>
      </c>
      <c r="D297" s="10">
        <v>4100</v>
      </c>
      <c r="E297" s="10">
        <v>6500</v>
      </c>
      <c r="F297" s="10">
        <v>5000</v>
      </c>
      <c r="G297" s="10">
        <v>4400</v>
      </c>
      <c r="H297" s="10">
        <v>4700</v>
      </c>
      <c r="I297" s="11">
        <v>4800</v>
      </c>
    </row>
    <row r="298" spans="1:9" x14ac:dyDescent="0.25">
      <c r="A298" s="3" t="s">
        <v>293</v>
      </c>
      <c r="B298" s="3" t="s">
        <v>138</v>
      </c>
      <c r="C298" s="10">
        <v>6900</v>
      </c>
      <c r="D298" s="10">
        <v>7100</v>
      </c>
      <c r="E298" s="10">
        <v>7300</v>
      </c>
      <c r="F298" s="10">
        <v>7700</v>
      </c>
      <c r="G298" s="10">
        <v>7900</v>
      </c>
      <c r="H298" s="10">
        <v>2200</v>
      </c>
      <c r="I298" s="11">
        <v>2200</v>
      </c>
    </row>
    <row r="299" spans="1:9" x14ac:dyDescent="0.25">
      <c r="A299" s="3" t="s">
        <v>293</v>
      </c>
      <c r="B299" s="3" t="s">
        <v>139</v>
      </c>
      <c r="C299" s="10">
        <v>11400</v>
      </c>
      <c r="D299" s="10">
        <v>10000</v>
      </c>
      <c r="E299" s="10">
        <v>9400</v>
      </c>
      <c r="F299" s="10">
        <v>3100</v>
      </c>
      <c r="G299" s="10">
        <v>3400</v>
      </c>
      <c r="H299" s="10">
        <v>3900</v>
      </c>
      <c r="I299" s="11">
        <v>4500</v>
      </c>
    </row>
    <row r="300" spans="1:9" x14ac:dyDescent="0.25">
      <c r="A300" s="3" t="s">
        <v>293</v>
      </c>
      <c r="B300" s="3" t="s">
        <v>141</v>
      </c>
      <c r="C300" s="10">
        <v>10500</v>
      </c>
      <c r="D300" s="10">
        <v>10700</v>
      </c>
      <c r="E300" s="10">
        <v>9900</v>
      </c>
      <c r="F300" s="10">
        <v>9400</v>
      </c>
      <c r="G300" s="10">
        <v>9500</v>
      </c>
      <c r="H300" s="10">
        <v>9900</v>
      </c>
      <c r="I300" s="11">
        <v>10300</v>
      </c>
    </row>
    <row r="301" spans="1:9" x14ac:dyDescent="0.25">
      <c r="A301" s="3" t="s">
        <v>293</v>
      </c>
      <c r="B301" s="3" t="s">
        <v>143</v>
      </c>
      <c r="C301" s="10">
        <v>57300</v>
      </c>
      <c r="D301" s="10">
        <v>65200</v>
      </c>
      <c r="E301" s="10">
        <v>61500</v>
      </c>
      <c r="F301" s="10">
        <v>51300</v>
      </c>
      <c r="G301" s="10">
        <v>52100</v>
      </c>
      <c r="H301" s="10">
        <v>52300</v>
      </c>
      <c r="I301" s="11">
        <v>54100</v>
      </c>
    </row>
    <row r="302" spans="1:9" x14ac:dyDescent="0.25">
      <c r="A302" s="3" t="s">
        <v>293</v>
      </c>
      <c r="B302" s="18" t="s">
        <v>144</v>
      </c>
      <c r="C302" s="10">
        <v>260300</v>
      </c>
      <c r="D302" s="10">
        <v>296600</v>
      </c>
      <c r="E302" s="10">
        <v>347700</v>
      </c>
      <c r="F302" s="10">
        <v>420300</v>
      </c>
      <c r="G302" s="10">
        <v>487000</v>
      </c>
      <c r="H302" s="10">
        <v>521299.99999999994</v>
      </c>
      <c r="I302" s="11">
        <v>515600</v>
      </c>
    </row>
    <row r="303" spans="1:9" x14ac:dyDescent="0.25">
      <c r="A303" s="3" t="s">
        <v>293</v>
      </c>
      <c r="B303" s="3" t="s">
        <v>145</v>
      </c>
      <c r="C303" s="10">
        <v>3300</v>
      </c>
      <c r="D303" s="10">
        <v>4200</v>
      </c>
      <c r="E303" s="10">
        <v>5900</v>
      </c>
      <c r="F303" s="10">
        <v>6400</v>
      </c>
      <c r="G303" s="10">
        <v>6900</v>
      </c>
      <c r="H303" s="10">
        <v>7500</v>
      </c>
      <c r="I303" s="11">
        <v>8200</v>
      </c>
    </row>
    <row r="304" spans="1:9" x14ac:dyDescent="0.25">
      <c r="A304" s="3" t="s">
        <v>293</v>
      </c>
      <c r="B304" s="3" t="s">
        <v>146</v>
      </c>
      <c r="C304" s="10">
        <v>68200</v>
      </c>
      <c r="D304" s="10">
        <v>77400</v>
      </c>
      <c r="E304" s="10">
        <v>81500</v>
      </c>
      <c r="F304" s="10">
        <v>87800</v>
      </c>
      <c r="G304" s="10">
        <v>95600</v>
      </c>
      <c r="H304" s="10">
        <v>100800</v>
      </c>
      <c r="I304" s="11">
        <v>106400</v>
      </c>
    </row>
    <row r="305" spans="1:9" x14ac:dyDescent="0.25">
      <c r="A305" s="3" t="s">
        <v>293</v>
      </c>
      <c r="B305" s="3" t="s">
        <v>147</v>
      </c>
      <c r="C305" s="10">
        <v>2500</v>
      </c>
      <c r="D305" s="10">
        <v>1900</v>
      </c>
      <c r="E305" s="10">
        <v>4300</v>
      </c>
      <c r="F305" s="10">
        <v>3800</v>
      </c>
      <c r="G305" s="10">
        <v>3800</v>
      </c>
      <c r="H305" s="10">
        <v>4000</v>
      </c>
      <c r="I305" s="11">
        <v>4200</v>
      </c>
    </row>
    <row r="306" spans="1:9" x14ac:dyDescent="0.25">
      <c r="A306" s="3" t="s">
        <v>293</v>
      </c>
      <c r="B306" s="3" t="s">
        <v>149</v>
      </c>
      <c r="C306" s="10">
        <v>88400</v>
      </c>
      <c r="D306" s="10">
        <v>101800</v>
      </c>
      <c r="E306" s="10">
        <v>116600</v>
      </c>
      <c r="F306" s="10">
        <v>114500</v>
      </c>
      <c r="G306" s="10">
        <v>209600</v>
      </c>
      <c r="H306" s="10">
        <v>241000</v>
      </c>
      <c r="I306" s="11">
        <v>245400</v>
      </c>
    </row>
    <row r="307" spans="1:9" x14ac:dyDescent="0.25">
      <c r="A307" s="3" t="s">
        <v>293</v>
      </c>
      <c r="B307" s="3" t="s">
        <v>220</v>
      </c>
      <c r="C307" s="10">
        <v>3400</v>
      </c>
      <c r="D307" s="10">
        <v>4000</v>
      </c>
      <c r="E307" s="10">
        <v>5400</v>
      </c>
      <c r="F307" s="10">
        <v>7600</v>
      </c>
      <c r="G307" s="10">
        <v>8400</v>
      </c>
      <c r="H307" s="10">
        <v>9100</v>
      </c>
      <c r="I307" s="11">
        <v>9800</v>
      </c>
    </row>
    <row r="308" spans="1:9" x14ac:dyDescent="0.25">
      <c r="A308" s="3" t="s">
        <v>293</v>
      </c>
      <c r="B308" s="3" t="s">
        <v>154</v>
      </c>
      <c r="C308" s="10">
        <v>8700</v>
      </c>
      <c r="D308" s="10">
        <v>7900</v>
      </c>
      <c r="E308" s="10">
        <v>6000</v>
      </c>
      <c r="F308" s="10">
        <v>5800</v>
      </c>
      <c r="G308" s="10">
        <v>5300</v>
      </c>
      <c r="H308" s="10">
        <v>6000</v>
      </c>
      <c r="I308" s="11">
        <v>6700</v>
      </c>
    </row>
    <row r="309" spans="1:9" x14ac:dyDescent="0.25">
      <c r="A309" s="3" t="s">
        <v>293</v>
      </c>
      <c r="B309" s="3" t="s">
        <v>155</v>
      </c>
      <c r="C309" s="10">
        <v>18800</v>
      </c>
      <c r="D309" s="10">
        <v>18900</v>
      </c>
      <c r="E309" s="10">
        <v>20500</v>
      </c>
      <c r="F309" s="10">
        <v>20000</v>
      </c>
      <c r="G309" s="10">
        <v>20200</v>
      </c>
      <c r="H309" s="10">
        <v>22600</v>
      </c>
      <c r="I309" s="11">
        <v>21900</v>
      </c>
    </row>
    <row r="310" spans="1:9" x14ac:dyDescent="0.25">
      <c r="A310" s="3" t="s">
        <v>293</v>
      </c>
      <c r="B310" s="18" t="s">
        <v>157</v>
      </c>
      <c r="C310" s="10">
        <v>258500</v>
      </c>
      <c r="D310" s="10">
        <v>254900</v>
      </c>
      <c r="E310" s="10">
        <v>238300</v>
      </c>
      <c r="F310" s="10">
        <v>196600</v>
      </c>
      <c r="G310" s="10">
        <v>215800</v>
      </c>
      <c r="H310" s="10">
        <v>225700</v>
      </c>
      <c r="I310" s="11">
        <v>226200</v>
      </c>
    </row>
    <row r="311" spans="1:9" x14ac:dyDescent="0.25">
      <c r="A311" s="3" t="s">
        <v>293</v>
      </c>
      <c r="B311" s="3" t="s">
        <v>161</v>
      </c>
      <c r="C311" s="10">
        <v>125700</v>
      </c>
      <c r="D311" s="10">
        <v>121000</v>
      </c>
      <c r="E311" s="10">
        <v>104100</v>
      </c>
      <c r="F311" s="10">
        <v>125200</v>
      </c>
      <c r="G311" s="10">
        <v>128500</v>
      </c>
      <c r="H311" s="10">
        <v>131500</v>
      </c>
      <c r="I311" s="11">
        <v>134900</v>
      </c>
    </row>
    <row r="312" spans="1:9" x14ac:dyDescent="0.25">
      <c r="A312" s="3" t="s">
        <v>293</v>
      </c>
      <c r="B312" s="3" t="s">
        <v>162</v>
      </c>
      <c r="C312" s="10">
        <v>52400</v>
      </c>
      <c r="D312" s="10">
        <v>52400</v>
      </c>
      <c r="E312" s="10">
        <v>56500</v>
      </c>
      <c r="F312" s="10">
        <v>60700</v>
      </c>
      <c r="G312" s="10">
        <v>72900</v>
      </c>
      <c r="H312" s="10">
        <v>57400</v>
      </c>
      <c r="I312" s="11">
        <v>53900</v>
      </c>
    </row>
    <row r="313" spans="1:9" x14ac:dyDescent="0.25">
      <c r="A313" s="3" t="s">
        <v>293</v>
      </c>
      <c r="B313" s="18" t="s">
        <v>163</v>
      </c>
      <c r="C313" s="10">
        <v>19300</v>
      </c>
      <c r="D313" s="10">
        <v>17200</v>
      </c>
      <c r="E313" s="10">
        <v>18300</v>
      </c>
      <c r="F313" s="10">
        <v>16400</v>
      </c>
      <c r="G313" s="10">
        <v>18400</v>
      </c>
      <c r="H313" s="10">
        <v>18700</v>
      </c>
      <c r="I313" s="11">
        <v>19000</v>
      </c>
    </row>
    <row r="314" spans="1:9" x14ac:dyDescent="0.25">
      <c r="A314" s="3" t="s">
        <v>293</v>
      </c>
      <c r="B314" s="3" t="s">
        <v>164</v>
      </c>
      <c r="C314" s="10">
        <v>5000</v>
      </c>
      <c r="D314" s="10">
        <v>4400</v>
      </c>
      <c r="E314" s="10">
        <v>3100</v>
      </c>
      <c r="F314" s="10">
        <v>3400</v>
      </c>
      <c r="G314" s="10">
        <v>3400</v>
      </c>
      <c r="H314" s="10">
        <v>3500</v>
      </c>
      <c r="I314" s="11">
        <v>3500</v>
      </c>
    </row>
    <row r="315" spans="1:9" x14ac:dyDescent="0.25">
      <c r="A315" s="3" t="s">
        <v>293</v>
      </c>
      <c r="B315" s="18" t="s">
        <v>165</v>
      </c>
      <c r="C315" s="10">
        <v>547500</v>
      </c>
      <c r="D315" s="10">
        <v>558600</v>
      </c>
      <c r="E315" s="10">
        <v>560200</v>
      </c>
      <c r="F315" s="10">
        <v>500800</v>
      </c>
      <c r="G315" s="10">
        <v>458600</v>
      </c>
      <c r="H315" s="10">
        <v>320000</v>
      </c>
      <c r="I315" s="11">
        <v>328500</v>
      </c>
    </row>
    <row r="316" spans="1:9" x14ac:dyDescent="0.25">
      <c r="A316" s="3" t="s">
        <v>293</v>
      </c>
      <c r="B316" s="3" t="s">
        <v>166</v>
      </c>
      <c r="C316" s="10">
        <v>5700</v>
      </c>
      <c r="D316" s="10">
        <v>5800</v>
      </c>
      <c r="E316" s="10">
        <v>8100</v>
      </c>
      <c r="F316" s="10">
        <v>6800</v>
      </c>
      <c r="G316" s="10">
        <v>7400</v>
      </c>
      <c r="H316" s="10">
        <v>7700</v>
      </c>
      <c r="I316" s="11">
        <v>8000</v>
      </c>
    </row>
    <row r="317" spans="1:9" x14ac:dyDescent="0.25">
      <c r="A317" s="3" t="s">
        <v>293</v>
      </c>
      <c r="B317" s="18" t="s">
        <v>167</v>
      </c>
      <c r="C317" s="10">
        <v>448100</v>
      </c>
      <c r="D317" s="10">
        <v>485300</v>
      </c>
      <c r="E317" s="10">
        <v>501700</v>
      </c>
      <c r="F317" s="10">
        <v>489000</v>
      </c>
      <c r="G317" s="10">
        <v>503600</v>
      </c>
      <c r="H317" s="10">
        <v>524800</v>
      </c>
      <c r="I317" s="11">
        <v>537300</v>
      </c>
    </row>
    <row r="318" spans="1:9" x14ac:dyDescent="0.25">
      <c r="A318" s="3" t="s">
        <v>293</v>
      </c>
      <c r="B318" s="3" t="s">
        <v>168</v>
      </c>
      <c r="C318" s="10">
        <v>2700</v>
      </c>
      <c r="D318" s="10">
        <v>2600</v>
      </c>
      <c r="E318" s="10">
        <v>5500</v>
      </c>
      <c r="F318" s="10">
        <v>4300</v>
      </c>
      <c r="G318" s="10">
        <v>4200</v>
      </c>
      <c r="H318" s="10">
        <v>3700</v>
      </c>
      <c r="I318" s="11">
        <v>3700</v>
      </c>
    </row>
    <row r="319" spans="1:9" x14ac:dyDescent="0.25">
      <c r="A319" s="3" t="s">
        <v>293</v>
      </c>
      <c r="B319" s="3" t="s">
        <v>169</v>
      </c>
      <c r="C319" s="10">
        <v>23100</v>
      </c>
      <c r="D319" s="10">
        <v>28800</v>
      </c>
      <c r="E319" s="10">
        <v>32700.000000000004</v>
      </c>
      <c r="F319" s="10">
        <v>30500</v>
      </c>
      <c r="G319" s="10">
        <v>34200</v>
      </c>
      <c r="H319" s="10">
        <v>35200</v>
      </c>
      <c r="I319" s="11">
        <v>36000</v>
      </c>
    </row>
    <row r="320" spans="1:9" x14ac:dyDescent="0.25">
      <c r="A320" s="3" t="s">
        <v>293</v>
      </c>
      <c r="B320" s="3" t="s">
        <v>170</v>
      </c>
      <c r="C320" s="10">
        <v>11300</v>
      </c>
      <c r="D320" s="10">
        <v>10400</v>
      </c>
      <c r="E320" s="10">
        <v>7600</v>
      </c>
      <c r="F320" s="10">
        <v>7500</v>
      </c>
      <c r="G320" s="10">
        <v>7800</v>
      </c>
      <c r="H320" s="10">
        <v>8000</v>
      </c>
      <c r="I320" s="11">
        <v>8200</v>
      </c>
    </row>
    <row r="321" spans="1:9" x14ac:dyDescent="0.25">
      <c r="A321" s="3" t="s">
        <v>293</v>
      </c>
      <c r="B321" s="18" t="s">
        <v>171</v>
      </c>
      <c r="C321" s="10">
        <v>298000</v>
      </c>
      <c r="D321" s="10">
        <v>299000</v>
      </c>
      <c r="E321" s="10">
        <v>315000</v>
      </c>
      <c r="F321" s="10">
        <v>291000</v>
      </c>
      <c r="G321" s="10">
        <v>315400</v>
      </c>
      <c r="H321" s="10">
        <v>294900</v>
      </c>
      <c r="I321" s="11">
        <v>301700</v>
      </c>
    </row>
    <row r="322" spans="1:9" x14ac:dyDescent="0.25">
      <c r="A322" s="3" t="s">
        <v>293</v>
      </c>
      <c r="B322" s="18" t="s">
        <v>285</v>
      </c>
      <c r="C322" s="10">
        <v>1386000</v>
      </c>
      <c r="D322" s="10">
        <v>1524200</v>
      </c>
      <c r="E322" s="10">
        <v>1782000</v>
      </c>
      <c r="F322" s="10">
        <v>1687000</v>
      </c>
      <c r="G322" s="10">
        <v>1726000</v>
      </c>
      <c r="H322" s="10">
        <v>1847000</v>
      </c>
      <c r="I322" s="11">
        <v>1904000</v>
      </c>
    </row>
    <row r="323" spans="1:9" x14ac:dyDescent="0.25">
      <c r="A323" s="3" t="s">
        <v>294</v>
      </c>
      <c r="B323" s="9" t="s">
        <v>176</v>
      </c>
      <c r="C323" s="9">
        <v>33500</v>
      </c>
      <c r="D323" s="9">
        <v>35000</v>
      </c>
      <c r="E323" s="9">
        <v>34600</v>
      </c>
      <c r="F323" s="9">
        <v>21400</v>
      </c>
      <c r="G323" s="9">
        <v>22500</v>
      </c>
      <c r="H323" s="9">
        <v>24700</v>
      </c>
      <c r="I323" s="9">
        <v>23400</v>
      </c>
    </row>
    <row r="324" spans="1:9" x14ac:dyDescent="0.25">
      <c r="A324" s="3" t="s">
        <v>294</v>
      </c>
      <c r="B324" s="9" t="s">
        <v>178</v>
      </c>
      <c r="C324" s="9">
        <v>16900</v>
      </c>
      <c r="D324" s="9">
        <v>21300</v>
      </c>
      <c r="E324" s="9">
        <v>21100</v>
      </c>
      <c r="F324" s="9">
        <v>14500</v>
      </c>
      <c r="G324" s="9">
        <v>15300</v>
      </c>
      <c r="H324" s="9">
        <v>17400</v>
      </c>
      <c r="I324" s="9">
        <v>16500</v>
      </c>
    </row>
    <row r="325" spans="1:9" x14ac:dyDescent="0.25">
      <c r="A325" s="3" t="s">
        <v>294</v>
      </c>
      <c r="B325" s="9" t="s">
        <v>179</v>
      </c>
      <c r="C325" s="9">
        <v>24200</v>
      </c>
      <c r="D325" s="9">
        <v>22100</v>
      </c>
      <c r="E325" s="9">
        <v>21900</v>
      </c>
      <c r="F325" s="9">
        <v>13200</v>
      </c>
      <c r="G325" s="9">
        <v>13800</v>
      </c>
      <c r="H325" s="9">
        <v>15700</v>
      </c>
      <c r="I325" s="9">
        <v>15500</v>
      </c>
    </row>
    <row r="326" spans="1:9" x14ac:dyDescent="0.25">
      <c r="A326" s="3" t="s">
        <v>294</v>
      </c>
      <c r="B326" s="9" t="s">
        <v>187</v>
      </c>
      <c r="C326" s="9">
        <v>7100</v>
      </c>
      <c r="D326" s="9">
        <v>8600</v>
      </c>
      <c r="E326" s="9">
        <v>8500</v>
      </c>
      <c r="F326" s="9">
        <v>5400</v>
      </c>
      <c r="G326" s="9">
        <v>5800</v>
      </c>
      <c r="H326" s="9">
        <v>6900</v>
      </c>
      <c r="I326" s="9">
        <v>6500</v>
      </c>
    </row>
    <row r="327" spans="1:9" x14ac:dyDescent="0.25">
      <c r="A327" s="3" t="s">
        <v>294</v>
      </c>
      <c r="B327" s="9" t="s">
        <v>189</v>
      </c>
      <c r="C327" s="9">
        <v>78200</v>
      </c>
      <c r="D327" s="9">
        <v>79900</v>
      </c>
      <c r="E327" s="9">
        <v>79200</v>
      </c>
      <c r="F327" s="9">
        <v>48200</v>
      </c>
      <c r="G327" s="9">
        <v>49200</v>
      </c>
      <c r="H327" s="9">
        <v>56300</v>
      </c>
      <c r="I327" s="9">
        <v>60100</v>
      </c>
    </row>
    <row r="328" spans="1:9" x14ac:dyDescent="0.25">
      <c r="A328" s="3" t="s">
        <v>294</v>
      </c>
      <c r="B328" s="9" t="s">
        <v>190</v>
      </c>
      <c r="C328" s="9">
        <v>6600</v>
      </c>
      <c r="D328" s="9">
        <v>6900</v>
      </c>
      <c r="E328" s="9">
        <v>6800</v>
      </c>
      <c r="F328" s="9">
        <v>4100</v>
      </c>
      <c r="G328" s="9">
        <v>4400</v>
      </c>
      <c r="H328" s="9">
        <v>5000</v>
      </c>
      <c r="I328" s="9">
        <v>5200</v>
      </c>
    </row>
    <row r="329" spans="1:9" x14ac:dyDescent="0.25">
      <c r="A329" s="3" t="s">
        <v>294</v>
      </c>
      <c r="B329" s="9" t="s">
        <v>193</v>
      </c>
      <c r="C329" s="9">
        <v>87000</v>
      </c>
      <c r="D329" s="9">
        <v>123000</v>
      </c>
      <c r="E329" s="9">
        <v>122000</v>
      </c>
      <c r="F329" s="9">
        <v>80300</v>
      </c>
      <c r="G329" s="9">
        <v>84600</v>
      </c>
      <c r="H329" s="9">
        <v>89200</v>
      </c>
      <c r="I329" s="9">
        <v>97200</v>
      </c>
    </row>
    <row r="330" spans="1:9" x14ac:dyDescent="0.25">
      <c r="A330" s="3" t="s">
        <v>294</v>
      </c>
      <c r="B330" s="9" t="s">
        <v>172</v>
      </c>
      <c r="C330" s="9">
        <v>49500</v>
      </c>
      <c r="D330" s="9">
        <v>52000</v>
      </c>
      <c r="E330" s="9">
        <v>51600</v>
      </c>
      <c r="F330" s="9">
        <v>30300</v>
      </c>
      <c r="G330" s="9">
        <v>26000</v>
      </c>
      <c r="H330" s="9">
        <v>29200</v>
      </c>
      <c r="I330" s="9">
        <v>24800</v>
      </c>
    </row>
    <row r="331" spans="1:9" x14ac:dyDescent="0.25">
      <c r="A331" s="3" t="s">
        <v>295</v>
      </c>
      <c r="B331" s="3" t="s">
        <v>48</v>
      </c>
      <c r="C331" s="12">
        <v>58000</v>
      </c>
      <c r="D331" s="10">
        <v>67400</v>
      </c>
      <c r="E331" s="10">
        <v>68200</v>
      </c>
      <c r="F331" s="10">
        <v>62400</v>
      </c>
      <c r="G331" s="10">
        <v>53100</v>
      </c>
      <c r="H331" s="10">
        <v>53300</v>
      </c>
      <c r="I331" s="11">
        <v>52500</v>
      </c>
    </row>
    <row r="332" spans="1:9" x14ac:dyDescent="0.25">
      <c r="A332" s="3" t="s">
        <v>295</v>
      </c>
      <c r="B332" s="3" t="s">
        <v>49</v>
      </c>
      <c r="C332" s="10">
        <v>19600</v>
      </c>
      <c r="D332" s="10">
        <v>20800</v>
      </c>
      <c r="E332" s="10">
        <v>21200</v>
      </c>
      <c r="F332" s="10">
        <v>17000</v>
      </c>
      <c r="G332" s="10">
        <v>13200</v>
      </c>
      <c r="H332" s="10">
        <v>14800</v>
      </c>
      <c r="I332" s="11">
        <v>14400</v>
      </c>
    </row>
    <row r="333" spans="1:9" x14ac:dyDescent="0.25">
      <c r="A333" s="17" t="s">
        <v>295</v>
      </c>
      <c r="B333" s="17" t="s">
        <v>172</v>
      </c>
      <c r="C333" s="12">
        <v>414000</v>
      </c>
      <c r="D333" s="14">
        <v>491100</v>
      </c>
      <c r="E333" s="14">
        <v>531100</v>
      </c>
      <c r="F333" s="14">
        <v>411000</v>
      </c>
      <c r="G333" s="14">
        <v>360000</v>
      </c>
      <c r="H333" s="14">
        <v>350000</v>
      </c>
      <c r="I333" s="15">
        <v>353000</v>
      </c>
    </row>
    <row r="334" spans="1:9" x14ac:dyDescent="0.25">
      <c r="A334" s="17" t="s">
        <v>295</v>
      </c>
      <c r="B334" s="17" t="s">
        <v>175</v>
      </c>
      <c r="C334" s="12">
        <v>47500</v>
      </c>
      <c r="D334" s="14">
        <v>37600</v>
      </c>
      <c r="E334" s="14">
        <v>36900</v>
      </c>
      <c r="F334" s="14">
        <v>18500</v>
      </c>
      <c r="G334" s="14">
        <v>9800</v>
      </c>
      <c r="H334" s="14">
        <v>7000</v>
      </c>
      <c r="I334" s="15">
        <v>5300</v>
      </c>
    </row>
    <row r="335" spans="1:9" x14ac:dyDescent="0.25">
      <c r="A335" s="17" t="s">
        <v>295</v>
      </c>
      <c r="B335" s="17" t="s">
        <v>177</v>
      </c>
      <c r="C335" s="14">
        <v>17400</v>
      </c>
      <c r="D335" s="14">
        <v>18000</v>
      </c>
      <c r="E335" s="14">
        <v>30600</v>
      </c>
      <c r="F335" s="14">
        <v>27500</v>
      </c>
      <c r="G335" s="14">
        <v>27500</v>
      </c>
      <c r="H335" s="14">
        <v>27200</v>
      </c>
      <c r="I335" s="15">
        <v>27000</v>
      </c>
    </row>
    <row r="336" spans="1:9" x14ac:dyDescent="0.25">
      <c r="A336" s="17" t="s">
        <v>295</v>
      </c>
      <c r="B336" s="17" t="s">
        <v>181</v>
      </c>
      <c r="C336" s="14">
        <v>4800</v>
      </c>
      <c r="D336" s="14">
        <v>5800</v>
      </c>
      <c r="E336" s="14">
        <v>5600</v>
      </c>
      <c r="F336" s="14">
        <v>5800</v>
      </c>
      <c r="G336" s="14">
        <v>5100</v>
      </c>
      <c r="H336" s="14">
        <v>5600</v>
      </c>
      <c r="I336" s="15">
        <v>5200</v>
      </c>
    </row>
    <row r="337" spans="1:12" x14ac:dyDescent="0.25">
      <c r="A337" s="17" t="s">
        <v>295</v>
      </c>
      <c r="B337" s="17" t="s">
        <v>184</v>
      </c>
      <c r="C337" s="14">
        <v>3900</v>
      </c>
      <c r="D337" s="14">
        <v>3500</v>
      </c>
      <c r="E337" s="14">
        <v>3400</v>
      </c>
      <c r="F337" s="14">
        <v>2900</v>
      </c>
      <c r="G337" s="14">
        <v>2700</v>
      </c>
      <c r="H337" s="14">
        <v>2700</v>
      </c>
      <c r="I337" s="15">
        <v>2600</v>
      </c>
    </row>
    <row r="338" spans="1:12" x14ac:dyDescent="0.25">
      <c r="A338" s="17" t="s">
        <v>295</v>
      </c>
      <c r="B338" s="17" t="s">
        <v>188</v>
      </c>
      <c r="C338" s="12">
        <v>270000</v>
      </c>
      <c r="D338" s="14">
        <v>321200</v>
      </c>
      <c r="E338" s="14">
        <v>314800</v>
      </c>
      <c r="F338" s="14">
        <v>306200</v>
      </c>
      <c r="G338" s="14">
        <v>304500</v>
      </c>
      <c r="H338" s="14">
        <v>300600</v>
      </c>
      <c r="I338" s="15">
        <v>298400</v>
      </c>
    </row>
    <row r="339" spans="1:12" x14ac:dyDescent="0.25">
      <c r="A339" s="17" t="s">
        <v>295</v>
      </c>
      <c r="B339" s="17" t="s">
        <v>189</v>
      </c>
      <c r="C339" s="12">
        <v>1508200</v>
      </c>
      <c r="D339" s="14">
        <v>1630300</v>
      </c>
      <c r="E339" s="14">
        <v>1659900</v>
      </c>
      <c r="F339" s="14">
        <v>1458200</v>
      </c>
      <c r="G339" s="14">
        <v>1177000</v>
      </c>
      <c r="H339" s="14">
        <v>1338800</v>
      </c>
      <c r="I339" s="15">
        <v>1318700</v>
      </c>
    </row>
    <row r="340" spans="1:12" x14ac:dyDescent="0.25">
      <c r="A340" s="17" t="s">
        <v>295</v>
      </c>
      <c r="B340" s="17" t="s">
        <v>296</v>
      </c>
      <c r="C340" s="12">
        <v>2799500</v>
      </c>
      <c r="D340" s="14">
        <v>2973900</v>
      </c>
      <c r="E340" s="14">
        <v>3086900</v>
      </c>
      <c r="F340" s="14">
        <v>2966500</v>
      </c>
      <c r="G340" s="14">
        <v>2645500</v>
      </c>
      <c r="H340" s="14">
        <v>2332000</v>
      </c>
      <c r="I340" s="15">
        <v>2157100</v>
      </c>
    </row>
    <row r="341" spans="1:12" x14ac:dyDescent="0.25">
      <c r="A341" s="3" t="s">
        <v>297</v>
      </c>
      <c r="B341" s="3" t="s">
        <v>16</v>
      </c>
      <c r="C341" s="10">
        <v>175500</v>
      </c>
      <c r="D341" s="10">
        <v>191300</v>
      </c>
      <c r="E341" s="10">
        <v>180600</v>
      </c>
      <c r="F341" s="10">
        <v>170800</v>
      </c>
      <c r="G341" s="10">
        <v>212700</v>
      </c>
      <c r="H341" s="10">
        <v>220100</v>
      </c>
      <c r="I341" s="11">
        <v>228200</v>
      </c>
    </row>
    <row r="342" spans="1:12" x14ac:dyDescent="0.25">
      <c r="A342" s="3" t="s">
        <v>297</v>
      </c>
      <c r="B342" s="3" t="s">
        <v>18</v>
      </c>
      <c r="C342" s="10">
        <v>73600</v>
      </c>
      <c r="D342" s="10">
        <v>79800</v>
      </c>
      <c r="E342" s="10">
        <v>75400</v>
      </c>
      <c r="F342" s="10">
        <v>69100</v>
      </c>
      <c r="G342" s="10">
        <v>76900</v>
      </c>
      <c r="H342" s="10">
        <v>76300</v>
      </c>
      <c r="I342" s="11">
        <v>78200</v>
      </c>
    </row>
    <row r="343" spans="1:12" x14ac:dyDescent="0.25">
      <c r="A343" s="3" t="s">
        <v>297</v>
      </c>
      <c r="B343" s="3" t="s">
        <v>19</v>
      </c>
      <c r="C343" s="10">
        <v>80000</v>
      </c>
      <c r="D343" s="10">
        <v>93500</v>
      </c>
      <c r="E343" s="10">
        <v>85800</v>
      </c>
      <c r="F343" s="10">
        <v>78000</v>
      </c>
      <c r="G343" s="10">
        <v>82800</v>
      </c>
      <c r="H343" s="10">
        <v>85400</v>
      </c>
      <c r="I343" s="11">
        <v>87100</v>
      </c>
    </row>
    <row r="344" spans="1:12" x14ac:dyDescent="0.25">
      <c r="A344" s="3" t="s">
        <v>297</v>
      </c>
      <c r="B344" s="3" t="s">
        <v>20</v>
      </c>
      <c r="C344" s="10">
        <v>94100</v>
      </c>
      <c r="D344" s="10">
        <v>74400</v>
      </c>
      <c r="E344" s="10">
        <v>72700</v>
      </c>
      <c r="F344" s="10">
        <v>70000</v>
      </c>
      <c r="G344" s="10">
        <v>69300</v>
      </c>
      <c r="H344" s="10">
        <v>68500</v>
      </c>
      <c r="I344" s="11">
        <v>68100</v>
      </c>
    </row>
    <row r="345" spans="1:12" x14ac:dyDescent="0.25">
      <c r="A345" s="3" t="s">
        <v>297</v>
      </c>
      <c r="B345" s="3" t="s">
        <v>21</v>
      </c>
      <c r="C345" s="10">
        <v>46600</v>
      </c>
      <c r="D345" s="10">
        <v>55400</v>
      </c>
      <c r="E345" s="10">
        <v>52100</v>
      </c>
      <c r="F345" s="10">
        <v>59600</v>
      </c>
      <c r="G345" s="10">
        <v>62400</v>
      </c>
      <c r="H345" s="10">
        <v>36300</v>
      </c>
      <c r="I345" s="11">
        <v>32900</v>
      </c>
    </row>
    <row r="346" spans="1:12" x14ac:dyDescent="0.25">
      <c r="A346" s="3" t="s">
        <v>297</v>
      </c>
      <c r="B346" s="3" t="s">
        <v>26</v>
      </c>
      <c r="C346" s="10">
        <v>26200</v>
      </c>
      <c r="D346" s="10">
        <v>31600</v>
      </c>
      <c r="E346" s="10">
        <v>38900</v>
      </c>
      <c r="F346" s="10">
        <v>46400</v>
      </c>
      <c r="G346" s="10">
        <v>47100</v>
      </c>
      <c r="H346" s="10">
        <v>47900</v>
      </c>
      <c r="I346" s="11">
        <v>46900</v>
      </c>
    </row>
    <row r="347" spans="1:12" x14ac:dyDescent="0.25">
      <c r="A347" s="3" t="s">
        <v>297</v>
      </c>
      <c r="B347" s="3" t="s">
        <v>39</v>
      </c>
      <c r="C347" s="10">
        <v>10700</v>
      </c>
      <c r="D347" s="10">
        <v>11400</v>
      </c>
      <c r="E347" s="10">
        <v>12700</v>
      </c>
      <c r="F347" s="10">
        <v>12100</v>
      </c>
      <c r="G347" s="10">
        <v>12100</v>
      </c>
      <c r="H347" s="10">
        <v>12300</v>
      </c>
      <c r="I347" s="11">
        <v>12000</v>
      </c>
      <c r="L347" s="3"/>
    </row>
    <row r="348" spans="1:12" x14ac:dyDescent="0.25">
      <c r="A348" s="3" t="s">
        <v>297</v>
      </c>
      <c r="B348" s="3" t="s">
        <v>45</v>
      </c>
      <c r="C348" s="10">
        <v>3000</v>
      </c>
      <c r="D348" s="10">
        <v>7200</v>
      </c>
      <c r="E348" s="10">
        <v>7800</v>
      </c>
      <c r="F348" s="10">
        <v>5300</v>
      </c>
      <c r="G348" s="10">
        <v>6600</v>
      </c>
      <c r="H348" s="10">
        <v>9700</v>
      </c>
      <c r="I348" s="11">
        <v>11000</v>
      </c>
      <c r="L348" s="3"/>
    </row>
    <row r="349" spans="1:12" x14ac:dyDescent="0.25">
      <c r="A349" s="3" t="s">
        <v>297</v>
      </c>
      <c r="B349" s="3" t="s">
        <v>48</v>
      </c>
      <c r="C349" s="10">
        <v>51000</v>
      </c>
      <c r="D349" s="10">
        <v>53100</v>
      </c>
      <c r="E349" s="10">
        <v>58800</v>
      </c>
      <c r="F349" s="10">
        <v>55000</v>
      </c>
      <c r="G349" s="10">
        <v>56500</v>
      </c>
      <c r="H349" s="10">
        <v>54500</v>
      </c>
      <c r="I349" s="11">
        <v>53200</v>
      </c>
      <c r="L349" s="3"/>
    </row>
    <row r="350" spans="1:12" x14ac:dyDescent="0.25">
      <c r="A350" s="3" t="s">
        <v>297</v>
      </c>
      <c r="B350" s="3" t="s">
        <v>49</v>
      </c>
      <c r="C350" s="10">
        <v>8200</v>
      </c>
      <c r="D350" s="10">
        <v>8600</v>
      </c>
      <c r="E350" s="10">
        <v>8200</v>
      </c>
      <c r="F350" s="10">
        <v>8400</v>
      </c>
      <c r="G350" s="10">
        <v>8600</v>
      </c>
      <c r="H350" s="10">
        <v>8900</v>
      </c>
      <c r="I350" s="11">
        <v>8700</v>
      </c>
      <c r="L350" s="3"/>
    </row>
    <row r="351" spans="1:12" x14ac:dyDescent="0.25">
      <c r="A351" s="3" t="s">
        <v>297</v>
      </c>
      <c r="B351" s="3" t="s">
        <v>208</v>
      </c>
      <c r="C351" s="10">
        <v>1300</v>
      </c>
      <c r="D351" s="10">
        <v>1800</v>
      </c>
      <c r="E351" s="10">
        <v>1600</v>
      </c>
      <c r="F351" s="10">
        <v>1300</v>
      </c>
      <c r="G351" s="10">
        <v>1000</v>
      </c>
      <c r="H351" s="10">
        <v>900</v>
      </c>
      <c r="I351" s="11">
        <v>1200</v>
      </c>
      <c r="L351" s="3"/>
    </row>
    <row r="352" spans="1:12" x14ac:dyDescent="0.25">
      <c r="A352" s="3" t="s">
        <v>297</v>
      </c>
      <c r="B352" s="3" t="s">
        <v>72</v>
      </c>
      <c r="C352" s="10">
        <v>6500</v>
      </c>
      <c r="D352" s="10">
        <v>6100</v>
      </c>
      <c r="E352" s="10">
        <v>7200</v>
      </c>
      <c r="F352" s="10">
        <v>7800</v>
      </c>
      <c r="G352" s="10">
        <v>7500</v>
      </c>
      <c r="H352" s="10">
        <v>5600</v>
      </c>
      <c r="I352" s="11">
        <v>6200</v>
      </c>
      <c r="L352" s="3"/>
    </row>
    <row r="353" spans="1:12" x14ac:dyDescent="0.25">
      <c r="A353" s="3" t="s">
        <v>297</v>
      </c>
      <c r="B353" s="3" t="s">
        <v>73</v>
      </c>
      <c r="C353" s="10">
        <v>134900</v>
      </c>
      <c r="D353" s="10">
        <v>153500</v>
      </c>
      <c r="E353" s="10">
        <v>157500</v>
      </c>
      <c r="F353" s="10">
        <v>136600</v>
      </c>
      <c r="G353" s="10">
        <v>141500</v>
      </c>
      <c r="H353" s="10">
        <v>109200</v>
      </c>
      <c r="I353" s="11">
        <v>114100</v>
      </c>
      <c r="L353" s="3"/>
    </row>
    <row r="354" spans="1:12" x14ac:dyDescent="0.25">
      <c r="A354" s="3" t="s">
        <v>297</v>
      </c>
      <c r="B354" s="3" t="s">
        <v>209</v>
      </c>
      <c r="C354" s="10">
        <v>1300</v>
      </c>
      <c r="D354" s="10">
        <v>1300</v>
      </c>
      <c r="E354" s="10">
        <v>1400</v>
      </c>
      <c r="F354" s="10">
        <v>1500</v>
      </c>
      <c r="G354" s="10">
        <v>1500</v>
      </c>
      <c r="H354" s="10">
        <v>1300</v>
      </c>
      <c r="I354" s="11">
        <v>1200</v>
      </c>
      <c r="L354" s="3"/>
    </row>
    <row r="355" spans="1:12" x14ac:dyDescent="0.25">
      <c r="A355" s="3" t="s">
        <v>297</v>
      </c>
      <c r="B355" s="3" t="s">
        <v>75</v>
      </c>
      <c r="C355" s="10">
        <v>4700</v>
      </c>
      <c r="D355" s="10">
        <v>5000</v>
      </c>
      <c r="E355" s="10">
        <v>5300</v>
      </c>
      <c r="F355" s="10">
        <v>4700</v>
      </c>
      <c r="G355" s="10">
        <v>4100</v>
      </c>
      <c r="H355" s="10">
        <v>4400</v>
      </c>
      <c r="I355" s="11">
        <v>4700</v>
      </c>
      <c r="L355" s="3"/>
    </row>
    <row r="356" spans="1:12" x14ac:dyDescent="0.25">
      <c r="A356" s="3" t="s">
        <v>297</v>
      </c>
      <c r="B356" s="3" t="s">
        <v>76</v>
      </c>
      <c r="C356" s="10">
        <v>3100</v>
      </c>
      <c r="D356" s="10">
        <v>2700</v>
      </c>
      <c r="E356" s="10">
        <v>2400</v>
      </c>
      <c r="F356" s="10">
        <v>2800</v>
      </c>
      <c r="G356" s="10">
        <v>2900</v>
      </c>
      <c r="H356" s="10">
        <v>3000</v>
      </c>
      <c r="I356" s="11">
        <v>3000</v>
      </c>
      <c r="L356" s="3"/>
    </row>
    <row r="357" spans="1:12" x14ac:dyDescent="0.25">
      <c r="A357" s="3" t="s">
        <v>297</v>
      </c>
      <c r="B357" s="3" t="s">
        <v>210</v>
      </c>
      <c r="C357" s="10">
        <v>700</v>
      </c>
      <c r="D357" s="10">
        <v>700</v>
      </c>
      <c r="E357" s="10">
        <v>1500</v>
      </c>
      <c r="F357" s="10">
        <v>500</v>
      </c>
      <c r="G357" s="10">
        <v>700</v>
      </c>
      <c r="H357" s="10">
        <v>900</v>
      </c>
      <c r="I357" s="11">
        <v>700</v>
      </c>
    </row>
    <row r="358" spans="1:12" x14ac:dyDescent="0.25">
      <c r="A358" s="3" t="s">
        <v>297</v>
      </c>
      <c r="B358" s="3" t="s">
        <v>77</v>
      </c>
      <c r="C358" s="10">
        <v>10600</v>
      </c>
      <c r="D358" s="10">
        <v>11700</v>
      </c>
      <c r="E358" s="10">
        <v>12500</v>
      </c>
      <c r="F358" s="10">
        <v>17900</v>
      </c>
      <c r="G358" s="10">
        <v>18700</v>
      </c>
      <c r="H358" s="10">
        <v>19400</v>
      </c>
      <c r="I358" s="11">
        <v>20200</v>
      </c>
    </row>
    <row r="359" spans="1:12" x14ac:dyDescent="0.25">
      <c r="A359" s="3" t="s">
        <v>297</v>
      </c>
      <c r="B359" s="3" t="s">
        <v>78</v>
      </c>
      <c r="C359" s="10">
        <v>287900</v>
      </c>
      <c r="D359" s="10">
        <v>268700</v>
      </c>
      <c r="E359" s="10">
        <v>265700</v>
      </c>
      <c r="F359" s="10">
        <v>253500</v>
      </c>
      <c r="G359" s="10">
        <v>245500</v>
      </c>
      <c r="H359" s="10">
        <v>317900</v>
      </c>
      <c r="I359" s="11">
        <v>332900</v>
      </c>
    </row>
    <row r="360" spans="1:12" x14ac:dyDescent="0.25">
      <c r="A360" s="3" t="s">
        <v>297</v>
      </c>
      <c r="B360" s="3" t="s">
        <v>212</v>
      </c>
      <c r="C360" s="10">
        <v>500</v>
      </c>
      <c r="D360" s="10">
        <v>400</v>
      </c>
      <c r="E360" s="10">
        <v>400</v>
      </c>
      <c r="F360" s="10">
        <v>300</v>
      </c>
      <c r="G360" s="10">
        <v>500</v>
      </c>
      <c r="H360" s="10">
        <v>600</v>
      </c>
      <c r="I360" s="11">
        <v>400</v>
      </c>
    </row>
    <row r="361" spans="1:12" x14ac:dyDescent="0.25">
      <c r="A361" s="3" t="s">
        <v>297</v>
      </c>
      <c r="B361" s="3" t="s">
        <v>79</v>
      </c>
      <c r="C361" s="10">
        <v>27600</v>
      </c>
      <c r="D361" s="10">
        <v>29600</v>
      </c>
      <c r="E361" s="10">
        <v>29700</v>
      </c>
      <c r="F361" s="10">
        <v>28400</v>
      </c>
      <c r="G361" s="10">
        <v>27700</v>
      </c>
      <c r="H361" s="10">
        <v>28400</v>
      </c>
      <c r="I361" s="11">
        <v>28900</v>
      </c>
    </row>
    <row r="362" spans="1:12" x14ac:dyDescent="0.25">
      <c r="A362" s="3" t="s">
        <v>297</v>
      </c>
      <c r="B362" s="3" t="s">
        <v>213</v>
      </c>
      <c r="C362" s="10">
        <v>144300</v>
      </c>
      <c r="D362" s="10">
        <v>134300</v>
      </c>
      <c r="E362" s="10">
        <v>126000</v>
      </c>
      <c r="F362" s="10">
        <v>118300</v>
      </c>
      <c r="G362" s="10">
        <v>112300</v>
      </c>
      <c r="H362" s="10">
        <v>110800</v>
      </c>
      <c r="I362" s="11">
        <v>112300</v>
      </c>
    </row>
    <row r="363" spans="1:12" x14ac:dyDescent="0.25">
      <c r="A363" s="3" t="s">
        <v>297</v>
      </c>
      <c r="B363" s="3" t="s">
        <v>82</v>
      </c>
      <c r="C363" s="10">
        <v>100</v>
      </c>
      <c r="D363" s="10">
        <v>100</v>
      </c>
      <c r="E363" s="10">
        <v>100</v>
      </c>
      <c r="F363" s="10">
        <v>100</v>
      </c>
      <c r="G363" s="10">
        <v>100</v>
      </c>
      <c r="H363" s="10">
        <v>100</v>
      </c>
      <c r="I363" s="11">
        <v>100</v>
      </c>
    </row>
    <row r="364" spans="1:12" x14ac:dyDescent="0.25">
      <c r="A364" s="3" t="s">
        <v>297</v>
      </c>
      <c r="B364" s="3" t="s">
        <v>83</v>
      </c>
      <c r="C364" s="10">
        <v>144100</v>
      </c>
      <c r="D364" s="10">
        <v>146800</v>
      </c>
      <c r="E364" s="10">
        <v>127400</v>
      </c>
      <c r="F364" s="10">
        <v>115800</v>
      </c>
      <c r="G364" s="10">
        <v>95000</v>
      </c>
      <c r="H364" s="10">
        <v>85500</v>
      </c>
      <c r="I364" s="11">
        <v>82300</v>
      </c>
    </row>
    <row r="365" spans="1:12" x14ac:dyDescent="0.25">
      <c r="A365" s="3" t="s">
        <v>297</v>
      </c>
      <c r="B365" s="3" t="s">
        <v>84</v>
      </c>
      <c r="C365" s="10">
        <v>13200</v>
      </c>
      <c r="D365" s="10">
        <v>13000</v>
      </c>
      <c r="E365" s="10">
        <v>13800</v>
      </c>
      <c r="F365" s="10">
        <v>14800</v>
      </c>
      <c r="G365" s="10">
        <v>15100</v>
      </c>
      <c r="H365" s="10">
        <v>14600</v>
      </c>
      <c r="I365" s="11">
        <v>14300</v>
      </c>
    </row>
    <row r="366" spans="1:12" x14ac:dyDescent="0.25">
      <c r="A366" s="3" t="s">
        <v>297</v>
      </c>
      <c r="B366" s="3" t="s">
        <v>216</v>
      </c>
      <c r="C366" s="10">
        <v>3600</v>
      </c>
      <c r="D366" s="10">
        <v>3800</v>
      </c>
      <c r="E366" s="10">
        <v>2700</v>
      </c>
      <c r="F366" s="10">
        <v>2000</v>
      </c>
      <c r="G366" s="10">
        <v>2800</v>
      </c>
      <c r="H366" s="10">
        <v>2600</v>
      </c>
      <c r="I366" s="11">
        <v>2600</v>
      </c>
    </row>
    <row r="367" spans="1:12" x14ac:dyDescent="0.25">
      <c r="A367" s="3" t="s">
        <v>297</v>
      </c>
      <c r="B367" s="3" t="s">
        <v>92</v>
      </c>
      <c r="C367" s="10">
        <v>163300</v>
      </c>
      <c r="D367" s="10">
        <v>166700</v>
      </c>
      <c r="E367" s="10">
        <v>168100</v>
      </c>
      <c r="F367" s="10">
        <v>108600</v>
      </c>
      <c r="G367" s="10">
        <v>133300</v>
      </c>
      <c r="H367" s="10">
        <v>153800</v>
      </c>
      <c r="I367" s="11">
        <v>157300</v>
      </c>
    </row>
    <row r="368" spans="1:12" x14ac:dyDescent="0.25">
      <c r="A368" s="3" t="s">
        <v>297</v>
      </c>
      <c r="B368" s="3" t="s">
        <v>95</v>
      </c>
      <c r="C368" s="10">
        <v>3000</v>
      </c>
      <c r="D368" s="10">
        <v>2900</v>
      </c>
      <c r="E368" s="10">
        <v>3400</v>
      </c>
      <c r="F368" s="10">
        <v>3300</v>
      </c>
      <c r="G368" s="10">
        <v>3400</v>
      </c>
      <c r="H368" s="10">
        <v>3400</v>
      </c>
      <c r="I368" s="11">
        <v>3400</v>
      </c>
    </row>
    <row r="369" spans="1:9" x14ac:dyDescent="0.25">
      <c r="A369" s="3" t="s">
        <v>297</v>
      </c>
      <c r="B369" s="3" t="s">
        <v>96</v>
      </c>
      <c r="C369" s="10">
        <v>33900</v>
      </c>
      <c r="D369" s="10">
        <v>34600</v>
      </c>
      <c r="E369" s="10">
        <v>39800</v>
      </c>
      <c r="F369" s="10">
        <v>40400</v>
      </c>
      <c r="G369" s="10">
        <v>41800</v>
      </c>
      <c r="H369" s="10">
        <v>44200</v>
      </c>
      <c r="I369" s="11">
        <v>24700</v>
      </c>
    </row>
    <row r="370" spans="1:9" x14ac:dyDescent="0.25">
      <c r="A370" s="3" t="s">
        <v>297</v>
      </c>
      <c r="B370" s="3" t="s">
        <v>102</v>
      </c>
      <c r="C370" s="10">
        <v>14700</v>
      </c>
      <c r="D370" s="10">
        <v>12300</v>
      </c>
      <c r="E370" s="10">
        <v>300</v>
      </c>
      <c r="F370" s="10">
        <v>200</v>
      </c>
      <c r="G370" s="10">
        <v>200</v>
      </c>
      <c r="H370" s="10">
        <v>300</v>
      </c>
      <c r="I370" s="11">
        <v>400</v>
      </c>
    </row>
    <row r="371" spans="1:9" x14ac:dyDescent="0.25">
      <c r="A371" s="3" t="s">
        <v>297</v>
      </c>
      <c r="B371" s="3" t="s">
        <v>103</v>
      </c>
      <c r="C371" s="10">
        <v>53200</v>
      </c>
      <c r="D371" s="10">
        <v>56000</v>
      </c>
      <c r="E371" s="10">
        <v>52100</v>
      </c>
      <c r="F371" s="10">
        <v>43800</v>
      </c>
      <c r="G371" s="10">
        <v>38100</v>
      </c>
      <c r="H371" s="10">
        <v>37500</v>
      </c>
      <c r="I371" s="11">
        <v>40000</v>
      </c>
    </row>
    <row r="372" spans="1:9" x14ac:dyDescent="0.25">
      <c r="A372" s="3" t="s">
        <v>297</v>
      </c>
      <c r="B372" s="3" t="s">
        <v>104</v>
      </c>
      <c r="C372" s="10">
        <v>15200</v>
      </c>
      <c r="D372" s="10">
        <v>15600</v>
      </c>
      <c r="E372" s="10">
        <v>16000</v>
      </c>
      <c r="F372" s="10">
        <v>16100.000000000002</v>
      </c>
      <c r="G372" s="10">
        <v>16900</v>
      </c>
      <c r="H372" s="10">
        <v>22300</v>
      </c>
      <c r="I372" s="11">
        <v>22600</v>
      </c>
    </row>
    <row r="373" spans="1:9" x14ac:dyDescent="0.25">
      <c r="A373" s="3" t="s">
        <v>297</v>
      </c>
      <c r="B373" s="3" t="s">
        <v>107</v>
      </c>
      <c r="C373" s="10">
        <v>15300</v>
      </c>
      <c r="D373" s="10">
        <v>15800</v>
      </c>
      <c r="E373" s="10">
        <v>16200</v>
      </c>
      <c r="F373" s="10">
        <v>14500</v>
      </c>
      <c r="G373" s="10">
        <v>15500</v>
      </c>
      <c r="H373" s="10">
        <v>16400</v>
      </c>
      <c r="I373" s="11">
        <v>16700</v>
      </c>
    </row>
    <row r="374" spans="1:9" x14ac:dyDescent="0.25">
      <c r="A374" s="3" t="s">
        <v>297</v>
      </c>
      <c r="B374" s="3" t="s">
        <v>111</v>
      </c>
      <c r="C374" s="10">
        <v>6000</v>
      </c>
      <c r="D374" s="10">
        <v>6100</v>
      </c>
      <c r="E374" s="10">
        <v>5700</v>
      </c>
      <c r="F374" s="10">
        <v>5400</v>
      </c>
      <c r="G374" s="10">
        <v>5500</v>
      </c>
      <c r="H374" s="10">
        <v>5500</v>
      </c>
      <c r="I374" s="11">
        <v>5500</v>
      </c>
    </row>
    <row r="375" spans="1:9" x14ac:dyDescent="0.25">
      <c r="A375" s="3" t="s">
        <v>297</v>
      </c>
      <c r="B375" s="3" t="s">
        <v>112</v>
      </c>
      <c r="C375" s="10">
        <v>68700</v>
      </c>
      <c r="D375" s="10">
        <v>66100</v>
      </c>
      <c r="E375" s="10">
        <v>63400</v>
      </c>
      <c r="F375" s="10">
        <v>59600</v>
      </c>
      <c r="G375" s="10">
        <v>60700</v>
      </c>
      <c r="H375" s="10">
        <v>63400</v>
      </c>
      <c r="I375" s="11">
        <v>67000</v>
      </c>
    </row>
    <row r="376" spans="1:9" x14ac:dyDescent="0.25">
      <c r="A376" s="3" t="s">
        <v>297</v>
      </c>
      <c r="B376" s="3" t="s">
        <v>118</v>
      </c>
      <c r="C376" s="10">
        <v>9600</v>
      </c>
      <c r="D376" s="10">
        <v>10100</v>
      </c>
      <c r="E376" s="10">
        <v>10600</v>
      </c>
      <c r="F376" s="10">
        <v>10900</v>
      </c>
      <c r="G376" s="10">
        <v>11700</v>
      </c>
      <c r="H376" s="10">
        <v>8400</v>
      </c>
      <c r="I376" s="11">
        <v>8700</v>
      </c>
    </row>
    <row r="377" spans="1:9" x14ac:dyDescent="0.25">
      <c r="A377" s="3" t="s">
        <v>297</v>
      </c>
      <c r="B377" s="3" t="s">
        <v>120</v>
      </c>
      <c r="C377" s="10">
        <v>766500</v>
      </c>
      <c r="D377" s="10">
        <v>962800</v>
      </c>
      <c r="E377" s="10">
        <v>983700</v>
      </c>
      <c r="F377" s="10">
        <v>1048000</v>
      </c>
      <c r="G377" s="10">
        <v>1237700</v>
      </c>
      <c r="H377" s="10">
        <v>730100</v>
      </c>
      <c r="I377" s="11">
        <v>766600</v>
      </c>
    </row>
    <row r="378" spans="1:9" x14ac:dyDescent="0.25">
      <c r="A378" s="3" t="s">
        <v>297</v>
      </c>
      <c r="B378" s="3" t="s">
        <v>122</v>
      </c>
      <c r="C378" s="10">
        <v>3500</v>
      </c>
      <c r="D378" s="10">
        <v>3900</v>
      </c>
      <c r="E378" s="10">
        <v>3300</v>
      </c>
      <c r="F378" s="10">
        <v>3800</v>
      </c>
      <c r="G378" s="10">
        <v>4100</v>
      </c>
      <c r="H378" s="10">
        <v>4500</v>
      </c>
      <c r="I378" s="11">
        <v>4600</v>
      </c>
    </row>
    <row r="379" spans="1:9" x14ac:dyDescent="0.25">
      <c r="A379" s="3" t="s">
        <v>297</v>
      </c>
      <c r="B379" s="3" t="s">
        <v>123</v>
      </c>
      <c r="C379" s="10">
        <v>9300</v>
      </c>
      <c r="D379" s="10">
        <v>9600</v>
      </c>
      <c r="E379" s="10">
        <v>9900</v>
      </c>
      <c r="F379" s="10">
        <v>10300</v>
      </c>
      <c r="G379" s="10">
        <v>10700</v>
      </c>
      <c r="H379" s="10">
        <v>11100</v>
      </c>
      <c r="I379" s="11">
        <v>11400</v>
      </c>
    </row>
    <row r="380" spans="1:9" x14ac:dyDescent="0.25">
      <c r="A380" s="3" t="s">
        <v>297</v>
      </c>
      <c r="B380" s="3" t="s">
        <v>126</v>
      </c>
      <c r="C380" s="10">
        <v>10600</v>
      </c>
      <c r="D380" s="10">
        <v>11300</v>
      </c>
      <c r="E380" s="10">
        <v>11700</v>
      </c>
      <c r="F380" s="10">
        <v>11900</v>
      </c>
      <c r="G380" s="10">
        <v>12100</v>
      </c>
      <c r="H380" s="10">
        <v>12300</v>
      </c>
      <c r="I380" s="11">
        <v>12400</v>
      </c>
    </row>
    <row r="381" spans="1:9" x14ac:dyDescent="0.25">
      <c r="A381" s="3" t="s">
        <v>297</v>
      </c>
      <c r="B381" s="3" t="s">
        <v>129</v>
      </c>
      <c r="C381" s="10">
        <v>42400</v>
      </c>
      <c r="D381" s="10">
        <v>39000</v>
      </c>
      <c r="E381" s="10">
        <v>33200</v>
      </c>
      <c r="F381" s="10">
        <v>28300</v>
      </c>
      <c r="G381" s="10">
        <v>27700</v>
      </c>
      <c r="H381" s="10">
        <v>27400</v>
      </c>
      <c r="I381" s="11">
        <v>27100</v>
      </c>
    </row>
    <row r="382" spans="1:9" x14ac:dyDescent="0.25">
      <c r="A382" s="3" t="s">
        <v>297</v>
      </c>
      <c r="B382" s="3" t="s">
        <v>130</v>
      </c>
      <c r="C382" s="10">
        <v>0</v>
      </c>
      <c r="D382" s="10">
        <v>0</v>
      </c>
      <c r="E382" s="10">
        <v>0</v>
      </c>
      <c r="F382" s="10">
        <v>200</v>
      </c>
      <c r="G382" s="10">
        <v>200</v>
      </c>
      <c r="H382" s="10">
        <v>200</v>
      </c>
      <c r="I382" s="11">
        <v>200</v>
      </c>
    </row>
    <row r="383" spans="1:9" x14ac:dyDescent="0.25">
      <c r="A383" s="3" t="s">
        <v>297</v>
      </c>
      <c r="B383" s="3" t="s">
        <v>131</v>
      </c>
      <c r="C383" s="10">
        <v>58100</v>
      </c>
      <c r="D383" s="10">
        <v>81800</v>
      </c>
      <c r="E383" s="10">
        <v>120900</v>
      </c>
      <c r="F383" s="10">
        <v>116500</v>
      </c>
      <c r="G383" s="10">
        <v>150200</v>
      </c>
      <c r="H383" s="10">
        <v>164500</v>
      </c>
      <c r="I383" s="11">
        <v>173700</v>
      </c>
    </row>
    <row r="384" spans="1:9" x14ac:dyDescent="0.25">
      <c r="A384" s="3" t="s">
        <v>297</v>
      </c>
      <c r="B384" s="3" t="s">
        <v>132</v>
      </c>
      <c r="C384" s="10">
        <v>14600</v>
      </c>
      <c r="D384" s="10">
        <v>25400</v>
      </c>
      <c r="E384" s="10">
        <v>41800</v>
      </c>
      <c r="F384" s="10">
        <v>43500</v>
      </c>
      <c r="G384" s="10">
        <v>59600</v>
      </c>
      <c r="H384" s="10">
        <v>60300</v>
      </c>
      <c r="I384" s="11">
        <v>60800</v>
      </c>
    </row>
    <row r="385" spans="1:9" x14ac:dyDescent="0.25">
      <c r="A385" s="3" t="s">
        <v>297</v>
      </c>
      <c r="B385" s="3" t="s">
        <v>133</v>
      </c>
      <c r="C385" s="10">
        <v>107300</v>
      </c>
      <c r="D385" s="10">
        <v>117300</v>
      </c>
      <c r="E385" s="10">
        <v>50600</v>
      </c>
      <c r="F385" s="10">
        <v>82700</v>
      </c>
      <c r="G385" s="10">
        <v>71800</v>
      </c>
      <c r="H385" s="10">
        <v>78400</v>
      </c>
      <c r="I385" s="11">
        <v>80800</v>
      </c>
    </row>
    <row r="386" spans="1:9" x14ac:dyDescent="0.25">
      <c r="A386" s="3" t="s">
        <v>297</v>
      </c>
      <c r="B386" s="3" t="s">
        <v>138</v>
      </c>
      <c r="C386" s="10">
        <v>8200</v>
      </c>
      <c r="D386" s="10">
        <v>8600</v>
      </c>
      <c r="E386" s="10">
        <v>9100</v>
      </c>
      <c r="F386" s="10">
        <v>9600</v>
      </c>
      <c r="G386" s="10">
        <v>9800</v>
      </c>
      <c r="H386" s="10">
        <v>2200</v>
      </c>
      <c r="I386" s="11">
        <v>2200</v>
      </c>
    </row>
    <row r="387" spans="1:9" x14ac:dyDescent="0.25">
      <c r="A387" s="3" t="s">
        <v>297</v>
      </c>
      <c r="B387" s="3" t="s">
        <v>139</v>
      </c>
      <c r="C387" s="10">
        <v>21500</v>
      </c>
      <c r="D387" s="10">
        <v>16400</v>
      </c>
      <c r="E387" s="10">
        <v>15900</v>
      </c>
      <c r="F387" s="10">
        <v>4800</v>
      </c>
      <c r="G387" s="10">
        <v>5200</v>
      </c>
      <c r="H387" s="10">
        <v>5600</v>
      </c>
      <c r="I387" s="11">
        <v>6100</v>
      </c>
    </row>
    <row r="388" spans="1:9" x14ac:dyDescent="0.25">
      <c r="A388" s="3" t="s">
        <v>297</v>
      </c>
      <c r="B388" s="3" t="s">
        <v>141</v>
      </c>
      <c r="C388" s="10">
        <v>25200</v>
      </c>
      <c r="D388" s="10">
        <v>26600</v>
      </c>
      <c r="E388" s="10">
        <v>27300</v>
      </c>
      <c r="F388" s="10">
        <v>27000</v>
      </c>
      <c r="G388" s="10">
        <v>27200</v>
      </c>
      <c r="H388" s="10">
        <v>27700</v>
      </c>
      <c r="I388" s="11">
        <v>28200</v>
      </c>
    </row>
    <row r="389" spans="1:9" x14ac:dyDescent="0.25">
      <c r="A389" s="3" t="s">
        <v>297</v>
      </c>
      <c r="B389" s="3" t="s">
        <v>143</v>
      </c>
      <c r="C389" s="10">
        <v>69400</v>
      </c>
      <c r="D389" s="10">
        <v>69500</v>
      </c>
      <c r="E389" s="10">
        <v>66400</v>
      </c>
      <c r="F389" s="10">
        <v>56700</v>
      </c>
      <c r="G389" s="10">
        <v>56500</v>
      </c>
      <c r="H389" s="10">
        <v>59900</v>
      </c>
      <c r="I389" s="11">
        <v>63700</v>
      </c>
    </row>
    <row r="390" spans="1:9" x14ac:dyDescent="0.25">
      <c r="A390" s="3" t="s">
        <v>297</v>
      </c>
      <c r="B390" s="3" t="s">
        <v>144</v>
      </c>
      <c r="C390" s="10">
        <v>330000</v>
      </c>
      <c r="D390" s="10">
        <v>370000</v>
      </c>
      <c r="E390" s="10">
        <v>407000</v>
      </c>
      <c r="F390" s="10">
        <v>426200</v>
      </c>
      <c r="G390" s="10">
        <v>383600</v>
      </c>
      <c r="H390" s="10">
        <v>386800</v>
      </c>
      <c r="I390" s="11">
        <v>375200</v>
      </c>
    </row>
    <row r="391" spans="1:9" x14ac:dyDescent="0.25">
      <c r="A391" s="3" t="s">
        <v>297</v>
      </c>
      <c r="B391" s="3" t="s">
        <v>145</v>
      </c>
      <c r="C391" s="10">
        <v>2900</v>
      </c>
      <c r="D391" s="10">
        <v>3700</v>
      </c>
      <c r="E391" s="10">
        <v>4800</v>
      </c>
      <c r="F391" s="10">
        <v>5200</v>
      </c>
      <c r="G391" s="10">
        <v>5700</v>
      </c>
      <c r="H391" s="10">
        <v>6000</v>
      </c>
      <c r="I391" s="11">
        <v>6400</v>
      </c>
    </row>
    <row r="392" spans="1:9" x14ac:dyDescent="0.25">
      <c r="A392" s="3" t="s">
        <v>297</v>
      </c>
      <c r="B392" s="3" t="s">
        <v>146</v>
      </c>
      <c r="C392" s="10">
        <v>9400</v>
      </c>
      <c r="D392" s="10">
        <v>10100</v>
      </c>
      <c r="E392" s="10">
        <v>11800</v>
      </c>
      <c r="F392" s="10">
        <v>11400</v>
      </c>
      <c r="G392" s="10">
        <v>11800</v>
      </c>
      <c r="H392" s="10">
        <v>12000</v>
      </c>
      <c r="I392" s="11">
        <v>12300</v>
      </c>
    </row>
    <row r="393" spans="1:9" x14ac:dyDescent="0.25">
      <c r="A393" s="3" t="s">
        <v>297</v>
      </c>
      <c r="B393" s="3" t="s">
        <v>149</v>
      </c>
      <c r="C393" s="10">
        <v>18500</v>
      </c>
      <c r="D393" s="10">
        <v>23000</v>
      </c>
      <c r="E393" s="10">
        <v>27300</v>
      </c>
      <c r="F393" s="10">
        <v>26500</v>
      </c>
      <c r="G393" s="10">
        <v>26100</v>
      </c>
      <c r="H393" s="10">
        <v>29400</v>
      </c>
      <c r="I393" s="11">
        <v>30100</v>
      </c>
    </row>
    <row r="394" spans="1:9" x14ac:dyDescent="0.25">
      <c r="A394" s="3" t="s">
        <v>297</v>
      </c>
      <c r="B394" s="3" t="s">
        <v>220</v>
      </c>
      <c r="C394" s="10">
        <v>3300</v>
      </c>
      <c r="D394" s="10">
        <v>3800</v>
      </c>
      <c r="E394" s="10">
        <v>3300</v>
      </c>
      <c r="F394" s="10">
        <v>2700</v>
      </c>
      <c r="G394" s="10">
        <v>2800</v>
      </c>
      <c r="H394" s="10">
        <v>2900</v>
      </c>
      <c r="I394" s="11">
        <v>2700</v>
      </c>
    </row>
    <row r="395" spans="1:9" x14ac:dyDescent="0.25">
      <c r="A395" s="3" t="s">
        <v>297</v>
      </c>
      <c r="B395" s="3" t="s">
        <v>154</v>
      </c>
      <c r="C395" s="10">
        <v>13700</v>
      </c>
      <c r="D395" s="10">
        <v>11000</v>
      </c>
      <c r="E395" s="10">
        <v>17100</v>
      </c>
      <c r="F395" s="10">
        <v>14500</v>
      </c>
      <c r="G395" s="10">
        <v>14100</v>
      </c>
      <c r="H395" s="10">
        <v>14400</v>
      </c>
      <c r="I395" s="11">
        <v>14600</v>
      </c>
    </row>
    <row r="396" spans="1:9" x14ac:dyDescent="0.25">
      <c r="A396" s="3" t="s">
        <v>297</v>
      </c>
      <c r="B396" s="3" t="s">
        <v>155</v>
      </c>
      <c r="C396" s="10">
        <v>22600</v>
      </c>
      <c r="D396" s="10">
        <v>24900</v>
      </c>
      <c r="E396" s="10">
        <v>24800</v>
      </c>
      <c r="F396" s="10">
        <v>26400</v>
      </c>
      <c r="G396" s="10">
        <v>23800</v>
      </c>
      <c r="H396" s="10">
        <v>22400</v>
      </c>
      <c r="I396" s="11">
        <v>21300</v>
      </c>
    </row>
    <row r="397" spans="1:9" x14ac:dyDescent="0.25">
      <c r="A397" s="3" t="s">
        <v>297</v>
      </c>
      <c r="B397" s="3" t="s">
        <v>157</v>
      </c>
      <c r="C397" s="10">
        <v>54200</v>
      </c>
      <c r="D397" s="10">
        <v>56300</v>
      </c>
      <c r="E397" s="10">
        <v>57100</v>
      </c>
      <c r="F397" s="10">
        <v>50300</v>
      </c>
      <c r="G397" s="10">
        <v>54600</v>
      </c>
      <c r="H397" s="10">
        <v>56800</v>
      </c>
      <c r="I397" s="11">
        <v>55600</v>
      </c>
    </row>
    <row r="398" spans="1:9" x14ac:dyDescent="0.25">
      <c r="A398" s="3" t="s">
        <v>297</v>
      </c>
      <c r="B398" s="3" t="s">
        <v>160</v>
      </c>
      <c r="C398" s="13" t="s">
        <v>159</v>
      </c>
      <c r="D398" s="13" t="s">
        <v>159</v>
      </c>
      <c r="E398" s="13" t="s">
        <v>159</v>
      </c>
      <c r="F398" s="10">
        <v>700</v>
      </c>
      <c r="G398" s="10">
        <v>700</v>
      </c>
      <c r="H398" s="10">
        <v>800</v>
      </c>
      <c r="I398" s="11">
        <v>800</v>
      </c>
    </row>
    <row r="399" spans="1:9" x14ac:dyDescent="0.25">
      <c r="A399" s="3" t="s">
        <v>297</v>
      </c>
      <c r="B399" s="3" t="s">
        <v>162</v>
      </c>
      <c r="C399" s="10">
        <v>38700</v>
      </c>
      <c r="D399" s="10">
        <v>40300</v>
      </c>
      <c r="E399" s="10">
        <v>44400</v>
      </c>
      <c r="F399" s="10">
        <v>44900</v>
      </c>
      <c r="G399" s="10">
        <v>50000</v>
      </c>
      <c r="H399" s="10">
        <v>33300</v>
      </c>
      <c r="I399" s="11">
        <v>31400</v>
      </c>
    </row>
    <row r="400" spans="1:9" x14ac:dyDescent="0.25">
      <c r="A400" s="3" t="s">
        <v>297</v>
      </c>
      <c r="B400" s="3" t="s">
        <v>165</v>
      </c>
      <c r="C400" s="10">
        <v>464500</v>
      </c>
      <c r="D400" s="10">
        <v>476900</v>
      </c>
      <c r="E400" s="10">
        <v>502700</v>
      </c>
      <c r="F400" s="10">
        <v>487000</v>
      </c>
      <c r="G400" s="10">
        <v>482400</v>
      </c>
      <c r="H400" s="10">
        <v>339500</v>
      </c>
      <c r="I400" s="11">
        <v>343700</v>
      </c>
    </row>
    <row r="401" spans="1:9" x14ac:dyDescent="0.25">
      <c r="A401" s="3" t="s">
        <v>297</v>
      </c>
      <c r="B401" s="3" t="s">
        <v>166</v>
      </c>
      <c r="C401" s="10">
        <v>4100</v>
      </c>
      <c r="D401" s="10">
        <v>3700</v>
      </c>
      <c r="E401" s="10">
        <v>5100</v>
      </c>
      <c r="F401" s="10">
        <v>4600</v>
      </c>
      <c r="G401" s="10">
        <v>4600</v>
      </c>
      <c r="H401" s="10">
        <v>4700</v>
      </c>
      <c r="I401" s="11">
        <v>4800</v>
      </c>
    </row>
    <row r="402" spans="1:9" x14ac:dyDescent="0.25">
      <c r="A402" s="3" t="s">
        <v>297</v>
      </c>
      <c r="B402" s="3" t="s">
        <v>168</v>
      </c>
      <c r="C402" s="10">
        <v>2400</v>
      </c>
      <c r="D402" s="10">
        <v>3400</v>
      </c>
      <c r="E402" s="10">
        <v>2900</v>
      </c>
      <c r="F402" s="10">
        <v>2700</v>
      </c>
      <c r="G402" s="10">
        <v>2700</v>
      </c>
      <c r="H402" s="10">
        <v>2400</v>
      </c>
      <c r="I402" s="11">
        <v>2300</v>
      </c>
    </row>
    <row r="403" spans="1:9" x14ac:dyDescent="0.25">
      <c r="A403" s="3" t="s">
        <v>297</v>
      </c>
      <c r="B403" s="3" t="s">
        <v>169</v>
      </c>
      <c r="C403" s="10">
        <v>4400</v>
      </c>
      <c r="D403" s="10">
        <v>5200</v>
      </c>
      <c r="E403" s="10">
        <v>5300</v>
      </c>
      <c r="F403" s="10">
        <v>5000</v>
      </c>
      <c r="G403" s="10">
        <v>5200</v>
      </c>
      <c r="H403" s="10">
        <v>5300</v>
      </c>
      <c r="I403" s="11">
        <v>5400</v>
      </c>
    </row>
    <row r="404" spans="1:9" x14ac:dyDescent="0.25">
      <c r="A404" s="3" t="s">
        <v>297</v>
      </c>
      <c r="B404" s="3" t="s">
        <v>172</v>
      </c>
      <c r="C404" s="10">
        <v>533000</v>
      </c>
      <c r="D404" s="10">
        <v>634200</v>
      </c>
      <c r="E404" s="10">
        <v>779500</v>
      </c>
      <c r="F404" s="10">
        <v>753000</v>
      </c>
      <c r="G404" s="10">
        <v>838000</v>
      </c>
      <c r="H404" s="10">
        <v>914000</v>
      </c>
      <c r="I404" s="11">
        <v>942000</v>
      </c>
    </row>
    <row r="405" spans="1:9" x14ac:dyDescent="0.25">
      <c r="A405" s="17" t="s">
        <v>298</v>
      </c>
      <c r="B405" s="17" t="s">
        <v>51</v>
      </c>
      <c r="C405" s="12">
        <v>712800</v>
      </c>
      <c r="D405" s="14">
        <v>728900</v>
      </c>
      <c r="E405" s="14">
        <v>901000</v>
      </c>
      <c r="F405" s="14">
        <v>923100</v>
      </c>
      <c r="G405" s="14">
        <v>998800</v>
      </c>
      <c r="H405" s="14">
        <v>1031800</v>
      </c>
      <c r="I405" s="15">
        <v>1061700</v>
      </c>
    </row>
    <row r="406" spans="1:9" x14ac:dyDescent="0.25">
      <c r="A406" s="17" t="s">
        <v>298</v>
      </c>
      <c r="B406" s="17" t="s">
        <v>56</v>
      </c>
      <c r="C406" s="12">
        <v>54200</v>
      </c>
      <c r="D406" s="14">
        <v>56800</v>
      </c>
      <c r="E406" s="14">
        <v>57900</v>
      </c>
      <c r="F406" s="14">
        <v>46900</v>
      </c>
      <c r="G406" s="14">
        <v>59900</v>
      </c>
      <c r="H406" s="14">
        <v>68300</v>
      </c>
      <c r="I406" s="15">
        <v>69700</v>
      </c>
    </row>
    <row r="407" spans="1:9" x14ac:dyDescent="0.25">
      <c r="A407" s="17" t="s">
        <v>298</v>
      </c>
      <c r="B407" s="17" t="s">
        <v>60</v>
      </c>
      <c r="C407" s="12">
        <v>215400</v>
      </c>
      <c r="D407" s="14">
        <v>250100</v>
      </c>
      <c r="E407" s="14">
        <v>247100</v>
      </c>
      <c r="F407" s="14">
        <v>197300</v>
      </c>
      <c r="G407" s="14">
        <v>231500</v>
      </c>
      <c r="H407" s="14">
        <v>259600.00000000003</v>
      </c>
      <c r="I407" s="15">
        <v>267600</v>
      </c>
    </row>
    <row r="408" spans="1:9" x14ac:dyDescent="0.25">
      <c r="A408" s="17" t="s">
        <v>298</v>
      </c>
      <c r="B408" s="17" t="s">
        <v>65</v>
      </c>
      <c r="C408" s="12">
        <v>895200</v>
      </c>
      <c r="D408" s="14">
        <v>736200</v>
      </c>
      <c r="E408" s="14">
        <v>695200</v>
      </c>
      <c r="F408" s="14">
        <v>622100</v>
      </c>
      <c r="G408" s="14">
        <v>620000</v>
      </c>
      <c r="H408" s="14">
        <v>641700</v>
      </c>
      <c r="I408" s="15">
        <v>674400</v>
      </c>
    </row>
    <row r="409" spans="1:9" x14ac:dyDescent="0.25">
      <c r="A409" s="17" t="s">
        <v>298</v>
      </c>
      <c r="B409" s="17" t="s">
        <v>67</v>
      </c>
      <c r="C409" s="12">
        <v>918000</v>
      </c>
      <c r="D409" s="14">
        <v>679000</v>
      </c>
      <c r="E409" s="14">
        <v>626000</v>
      </c>
      <c r="F409" s="14">
        <v>546000</v>
      </c>
      <c r="G409" s="14">
        <v>681000</v>
      </c>
      <c r="H409" s="14">
        <v>600000</v>
      </c>
      <c r="I409" s="15">
        <v>621000</v>
      </c>
    </row>
    <row r="410" spans="1:9" x14ac:dyDescent="0.25">
      <c r="A410" s="17" t="s">
        <v>298</v>
      </c>
      <c r="B410" s="17" t="s">
        <v>69</v>
      </c>
      <c r="C410" s="12">
        <v>22400</v>
      </c>
      <c r="D410" s="14">
        <v>25700</v>
      </c>
      <c r="E410" s="14">
        <v>26700</v>
      </c>
      <c r="F410" s="14">
        <v>19600</v>
      </c>
      <c r="G410" s="14">
        <v>21100</v>
      </c>
      <c r="H410" s="14">
        <v>21700</v>
      </c>
      <c r="I410" s="15">
        <v>22100</v>
      </c>
    </row>
    <row r="411" spans="1:9" x14ac:dyDescent="0.25">
      <c r="A411" s="17" t="s">
        <v>298</v>
      </c>
      <c r="B411" s="3" t="s">
        <v>174</v>
      </c>
      <c r="C411" s="14">
        <v>7400</v>
      </c>
      <c r="D411" s="14">
        <v>7500</v>
      </c>
      <c r="E411" s="14">
        <v>8800</v>
      </c>
      <c r="F411" s="14">
        <v>7900</v>
      </c>
      <c r="G411" s="14">
        <v>8700</v>
      </c>
      <c r="H411" s="14">
        <v>9700</v>
      </c>
      <c r="I411" s="15">
        <v>10000</v>
      </c>
    </row>
    <row r="412" spans="1:9" x14ac:dyDescent="0.25">
      <c r="A412" s="17" t="s">
        <v>298</v>
      </c>
      <c r="B412" s="3" t="s">
        <v>176</v>
      </c>
      <c r="C412" s="14">
        <v>15600</v>
      </c>
      <c r="D412" s="14">
        <v>15900</v>
      </c>
      <c r="E412" s="14">
        <v>17800</v>
      </c>
      <c r="F412" s="14">
        <v>15900</v>
      </c>
      <c r="G412" s="14">
        <v>17300</v>
      </c>
      <c r="H412" s="14">
        <v>19600</v>
      </c>
      <c r="I412" s="15">
        <v>20100</v>
      </c>
    </row>
    <row r="413" spans="1:9" x14ac:dyDescent="0.25">
      <c r="A413" s="17" t="s">
        <v>298</v>
      </c>
      <c r="B413" s="3" t="s">
        <v>177</v>
      </c>
      <c r="C413" s="12">
        <v>29300</v>
      </c>
      <c r="D413" s="14">
        <v>32900</v>
      </c>
      <c r="E413" s="14">
        <v>36800</v>
      </c>
      <c r="F413" s="14">
        <v>32600</v>
      </c>
      <c r="G413" s="14">
        <v>35300</v>
      </c>
      <c r="H413" s="14">
        <v>39200</v>
      </c>
      <c r="I413" s="15">
        <v>39700</v>
      </c>
    </row>
    <row r="414" spans="1:9" x14ac:dyDescent="0.25">
      <c r="A414" s="17" t="s">
        <v>298</v>
      </c>
      <c r="B414" s="3" t="s">
        <v>178</v>
      </c>
      <c r="C414" s="14">
        <v>13500</v>
      </c>
      <c r="D414" s="14">
        <v>13700</v>
      </c>
      <c r="E414" s="14">
        <v>15200</v>
      </c>
      <c r="F414" s="14">
        <v>13500</v>
      </c>
      <c r="G414" s="14">
        <v>14500</v>
      </c>
      <c r="H414" s="14">
        <v>16100.000000000002</v>
      </c>
      <c r="I414" s="15">
        <v>16300</v>
      </c>
    </row>
    <row r="415" spans="1:9" x14ac:dyDescent="0.25">
      <c r="A415" s="17" t="s">
        <v>298</v>
      </c>
      <c r="B415" s="3" t="s">
        <v>179</v>
      </c>
      <c r="C415" s="12">
        <v>144200</v>
      </c>
      <c r="D415" s="14">
        <v>149200</v>
      </c>
      <c r="E415" s="14">
        <v>159100</v>
      </c>
      <c r="F415" s="14">
        <v>141800</v>
      </c>
      <c r="G415" s="14">
        <v>154500</v>
      </c>
      <c r="H415" s="14">
        <v>171500</v>
      </c>
      <c r="I415" s="15">
        <v>172800</v>
      </c>
    </row>
    <row r="416" spans="1:9" x14ac:dyDescent="0.25">
      <c r="A416" s="17" t="s">
        <v>298</v>
      </c>
      <c r="B416" s="3" t="s">
        <v>180</v>
      </c>
      <c r="C416" s="14">
        <v>8100</v>
      </c>
      <c r="D416" s="14">
        <v>8300</v>
      </c>
      <c r="E416" s="14">
        <v>11200</v>
      </c>
      <c r="F416" s="14">
        <v>10000</v>
      </c>
      <c r="G416" s="14">
        <v>10800</v>
      </c>
      <c r="H416" s="14">
        <v>11900</v>
      </c>
      <c r="I416" s="15">
        <v>12100</v>
      </c>
    </row>
    <row r="417" spans="1:9" x14ac:dyDescent="0.25">
      <c r="A417" s="17" t="s">
        <v>298</v>
      </c>
      <c r="B417" s="3" t="s">
        <v>58</v>
      </c>
      <c r="C417" s="14">
        <v>4800</v>
      </c>
      <c r="D417" s="14">
        <v>5600</v>
      </c>
      <c r="E417" s="14">
        <v>6200</v>
      </c>
      <c r="F417" s="14">
        <v>5600</v>
      </c>
      <c r="G417" s="14">
        <v>6000</v>
      </c>
      <c r="H417" s="14">
        <v>6700</v>
      </c>
      <c r="I417" s="15">
        <v>7000</v>
      </c>
    </row>
    <row r="418" spans="1:9" x14ac:dyDescent="0.25">
      <c r="A418" s="17" t="s">
        <v>298</v>
      </c>
      <c r="B418" s="3" t="s">
        <v>183</v>
      </c>
      <c r="C418" s="14">
        <v>11600</v>
      </c>
      <c r="D418" s="14">
        <v>12700</v>
      </c>
      <c r="E418" s="14">
        <v>13300</v>
      </c>
      <c r="F418" s="14">
        <v>11900</v>
      </c>
      <c r="G418" s="14">
        <v>12900</v>
      </c>
      <c r="H418" s="14">
        <v>14500</v>
      </c>
      <c r="I418" s="15">
        <v>14800</v>
      </c>
    </row>
    <row r="419" spans="1:9" x14ac:dyDescent="0.25">
      <c r="A419" s="17" t="s">
        <v>298</v>
      </c>
      <c r="B419" s="3" t="s">
        <v>186</v>
      </c>
      <c r="C419" s="14">
        <v>14300</v>
      </c>
      <c r="D419" s="14">
        <v>14700</v>
      </c>
      <c r="E419" s="14">
        <v>15400</v>
      </c>
      <c r="F419" s="14">
        <v>13600</v>
      </c>
      <c r="G419" s="14">
        <v>14800</v>
      </c>
      <c r="H419" s="14">
        <v>16200</v>
      </c>
      <c r="I419" s="15">
        <v>16300</v>
      </c>
    </row>
    <row r="420" spans="1:9" x14ac:dyDescent="0.25">
      <c r="A420" s="17" t="s">
        <v>298</v>
      </c>
      <c r="B420" s="3" t="s">
        <v>66</v>
      </c>
      <c r="C420" s="14">
        <v>3100</v>
      </c>
      <c r="D420" s="14">
        <v>3800</v>
      </c>
      <c r="E420" s="14">
        <v>4400</v>
      </c>
      <c r="F420" s="14">
        <v>4100</v>
      </c>
      <c r="G420" s="14">
        <v>4600</v>
      </c>
      <c r="H420" s="14">
        <v>5300</v>
      </c>
      <c r="I420" s="15">
        <v>5600</v>
      </c>
    </row>
    <row r="421" spans="1:9" x14ac:dyDescent="0.25">
      <c r="A421" s="17" t="s">
        <v>298</v>
      </c>
      <c r="B421" s="3" t="s">
        <v>189</v>
      </c>
      <c r="C421" s="14">
        <v>9700</v>
      </c>
      <c r="D421" s="14">
        <v>9800</v>
      </c>
      <c r="E421" s="14">
        <v>11200</v>
      </c>
      <c r="F421" s="14">
        <v>10100</v>
      </c>
      <c r="G421" s="14">
        <v>11000</v>
      </c>
      <c r="H421" s="14">
        <v>12300</v>
      </c>
      <c r="I421" s="15">
        <v>12400</v>
      </c>
    </row>
    <row r="422" spans="1:9" x14ac:dyDescent="0.25">
      <c r="A422" s="17" t="s">
        <v>298</v>
      </c>
      <c r="B422" s="3" t="s">
        <v>192</v>
      </c>
      <c r="C422" s="12">
        <v>57700</v>
      </c>
      <c r="D422" s="14">
        <v>60200</v>
      </c>
      <c r="E422" s="14">
        <v>85200</v>
      </c>
      <c r="F422" s="14">
        <v>75800</v>
      </c>
      <c r="G422" s="14">
        <v>82400</v>
      </c>
      <c r="H422" s="14">
        <v>92700</v>
      </c>
      <c r="I422" s="15">
        <v>94900</v>
      </c>
    </row>
    <row r="423" spans="1:9" x14ac:dyDescent="0.25">
      <c r="A423" s="17" t="s">
        <v>298</v>
      </c>
      <c r="B423" s="3" t="s">
        <v>299</v>
      </c>
      <c r="C423" s="12">
        <v>35500</v>
      </c>
      <c r="D423" s="14">
        <v>35800</v>
      </c>
      <c r="E423" s="14">
        <v>38800</v>
      </c>
      <c r="F423" s="14">
        <v>34200</v>
      </c>
      <c r="G423" s="14">
        <v>37000</v>
      </c>
      <c r="H423" s="14">
        <v>40400</v>
      </c>
      <c r="I423" s="15">
        <v>40600</v>
      </c>
    </row>
    <row r="424" spans="1:9" x14ac:dyDescent="0.25">
      <c r="A424" s="17" t="s">
        <v>298</v>
      </c>
      <c r="B424" s="3" t="s">
        <v>172</v>
      </c>
      <c r="C424" s="14">
        <v>6800</v>
      </c>
      <c r="D424" s="14">
        <v>7200</v>
      </c>
      <c r="E424" s="14">
        <v>7400</v>
      </c>
      <c r="F424" s="14">
        <v>6400</v>
      </c>
      <c r="G424" s="14">
        <v>7000</v>
      </c>
      <c r="H424" s="14">
        <v>7700</v>
      </c>
      <c r="I424" s="15">
        <v>7800</v>
      </c>
    </row>
    <row r="425" spans="1:9" x14ac:dyDescent="0.25">
      <c r="A425" s="17" t="s">
        <v>300</v>
      </c>
      <c r="B425" s="17" t="s">
        <v>216</v>
      </c>
      <c r="C425" s="14">
        <v>300</v>
      </c>
      <c r="D425" s="14">
        <v>3700</v>
      </c>
      <c r="E425" s="14">
        <v>2800</v>
      </c>
      <c r="F425" s="14">
        <v>1800</v>
      </c>
      <c r="G425" s="14">
        <v>2700</v>
      </c>
      <c r="H425" s="14">
        <v>2500</v>
      </c>
      <c r="I425" s="15">
        <v>2500</v>
      </c>
    </row>
    <row r="426" spans="1:9" x14ac:dyDescent="0.25">
      <c r="A426" s="17" t="s">
        <v>300</v>
      </c>
      <c r="B426" s="17" t="s">
        <v>191</v>
      </c>
      <c r="C426" s="12">
        <v>57000</v>
      </c>
      <c r="D426" s="14">
        <v>55400</v>
      </c>
      <c r="E426" s="14">
        <v>56700</v>
      </c>
      <c r="F426" s="14">
        <v>58100</v>
      </c>
      <c r="G426" s="14">
        <v>60100</v>
      </c>
      <c r="H426" s="14">
        <v>60100</v>
      </c>
      <c r="I426" s="15">
        <v>60300</v>
      </c>
    </row>
    <row r="427" spans="1:9" x14ac:dyDescent="0.25">
      <c r="A427" s="17" t="s">
        <v>300</v>
      </c>
      <c r="B427" s="3" t="s">
        <v>173</v>
      </c>
      <c r="C427" s="12">
        <v>73500</v>
      </c>
      <c r="D427" s="14">
        <v>66000</v>
      </c>
      <c r="E427" s="14">
        <v>67400</v>
      </c>
      <c r="F427" s="14">
        <v>71900</v>
      </c>
      <c r="G427" s="14">
        <v>67000</v>
      </c>
      <c r="H427" s="14">
        <v>69300</v>
      </c>
      <c r="I427" s="15">
        <v>67500</v>
      </c>
    </row>
    <row r="428" spans="1:9" x14ac:dyDescent="0.25">
      <c r="A428" s="17" t="s">
        <v>300</v>
      </c>
      <c r="B428" s="3" t="s">
        <v>174</v>
      </c>
      <c r="C428" s="12">
        <v>175700</v>
      </c>
      <c r="D428" s="14">
        <v>171000</v>
      </c>
      <c r="E428" s="14">
        <v>163000</v>
      </c>
      <c r="F428" s="14">
        <v>208200</v>
      </c>
      <c r="G428" s="14">
        <v>198700</v>
      </c>
      <c r="H428" s="14">
        <v>209400</v>
      </c>
      <c r="I428" s="15">
        <v>211200</v>
      </c>
    </row>
    <row r="429" spans="1:9" x14ac:dyDescent="0.25">
      <c r="A429" s="17" t="s">
        <v>300</v>
      </c>
      <c r="B429" s="3" t="s">
        <v>178</v>
      </c>
      <c r="C429" s="12">
        <v>353600</v>
      </c>
      <c r="D429" s="14">
        <v>364500</v>
      </c>
      <c r="E429" s="14">
        <v>392600</v>
      </c>
      <c r="F429" s="14">
        <v>441200</v>
      </c>
      <c r="G429" s="14">
        <v>419000</v>
      </c>
      <c r="H429" s="14">
        <v>442700</v>
      </c>
      <c r="I429" s="15">
        <v>439700</v>
      </c>
    </row>
    <row r="430" spans="1:9" x14ac:dyDescent="0.25">
      <c r="A430" s="17" t="s">
        <v>300</v>
      </c>
      <c r="B430" s="3" t="s">
        <v>179</v>
      </c>
      <c r="C430" s="12">
        <v>268700</v>
      </c>
      <c r="D430" s="14">
        <v>290100</v>
      </c>
      <c r="E430" s="14">
        <v>299000</v>
      </c>
      <c r="F430" s="14">
        <v>330900</v>
      </c>
      <c r="G430" s="14">
        <v>311200</v>
      </c>
      <c r="H430" s="14">
        <v>329400</v>
      </c>
      <c r="I430" s="15">
        <v>329700</v>
      </c>
    </row>
    <row r="431" spans="1:9" x14ac:dyDescent="0.25">
      <c r="A431" s="17" t="s">
        <v>300</v>
      </c>
      <c r="B431" s="3" t="s">
        <v>183</v>
      </c>
      <c r="C431" s="12">
        <v>102200</v>
      </c>
      <c r="D431" s="14">
        <v>132500</v>
      </c>
      <c r="E431" s="14">
        <v>116900</v>
      </c>
      <c r="F431" s="14">
        <v>140300</v>
      </c>
      <c r="G431" s="14">
        <v>130699.99999999999</v>
      </c>
      <c r="H431" s="14">
        <v>134700</v>
      </c>
      <c r="I431" s="15">
        <v>133700</v>
      </c>
    </row>
    <row r="432" spans="1:9" x14ac:dyDescent="0.25">
      <c r="A432" s="17" t="s">
        <v>300</v>
      </c>
      <c r="B432" s="3" t="s">
        <v>186</v>
      </c>
      <c r="C432" s="12">
        <v>48200</v>
      </c>
      <c r="D432" s="14">
        <v>63400</v>
      </c>
      <c r="E432" s="14">
        <v>58200</v>
      </c>
      <c r="F432" s="14">
        <v>84000</v>
      </c>
      <c r="G432" s="14">
        <v>81800</v>
      </c>
      <c r="H432" s="14">
        <v>91700</v>
      </c>
      <c r="I432" s="15">
        <v>100200</v>
      </c>
    </row>
    <row r="433" spans="1:9" x14ac:dyDescent="0.25">
      <c r="A433" s="17" t="s">
        <v>300</v>
      </c>
      <c r="B433" s="3" t="s">
        <v>188</v>
      </c>
      <c r="C433" s="12">
        <v>63200</v>
      </c>
      <c r="D433" s="14">
        <v>67700</v>
      </c>
      <c r="E433" s="14">
        <v>91500</v>
      </c>
      <c r="F433" s="14">
        <v>84500</v>
      </c>
      <c r="G433" s="14">
        <v>81200</v>
      </c>
      <c r="H433" s="14">
        <v>86300</v>
      </c>
      <c r="I433" s="15">
        <v>82200</v>
      </c>
    </row>
    <row r="434" spans="1:9" x14ac:dyDescent="0.25">
      <c r="A434" s="17" t="s">
        <v>300</v>
      </c>
      <c r="B434" s="3" t="s">
        <v>189</v>
      </c>
      <c r="C434" s="12">
        <v>112500</v>
      </c>
      <c r="D434" s="14">
        <v>111300</v>
      </c>
      <c r="E434" s="14">
        <v>113500</v>
      </c>
      <c r="F434" s="14">
        <v>112600</v>
      </c>
      <c r="G434" s="14">
        <v>103700</v>
      </c>
      <c r="H434" s="14">
        <v>105200</v>
      </c>
      <c r="I434" s="15">
        <v>100100</v>
      </c>
    </row>
    <row r="435" spans="1:9" x14ac:dyDescent="0.25">
      <c r="A435" s="3" t="s">
        <v>301</v>
      </c>
      <c r="B435" s="3" t="s">
        <v>19</v>
      </c>
      <c r="C435" s="12">
        <v>58600</v>
      </c>
      <c r="D435" s="10">
        <v>67400</v>
      </c>
      <c r="E435" s="10">
        <v>71600</v>
      </c>
      <c r="F435" s="10">
        <v>63500</v>
      </c>
      <c r="G435" s="10">
        <v>66300</v>
      </c>
      <c r="H435" s="10">
        <v>67600</v>
      </c>
      <c r="I435" s="11">
        <v>68400</v>
      </c>
    </row>
    <row r="436" spans="1:9" x14ac:dyDescent="0.25">
      <c r="A436" s="3" t="s">
        <v>301</v>
      </c>
      <c r="B436" s="3" t="s">
        <v>20</v>
      </c>
      <c r="C436" s="12">
        <v>137700</v>
      </c>
      <c r="D436" s="10">
        <v>133400</v>
      </c>
      <c r="E436" s="10">
        <v>146600</v>
      </c>
      <c r="F436" s="10">
        <v>150100</v>
      </c>
      <c r="G436" s="10">
        <v>156100</v>
      </c>
      <c r="H436" s="10">
        <v>163500</v>
      </c>
      <c r="I436" s="11">
        <v>171700</v>
      </c>
    </row>
    <row r="437" spans="1:9" x14ac:dyDescent="0.25">
      <c r="A437" s="3" t="s">
        <v>301</v>
      </c>
      <c r="B437" s="3" t="s">
        <v>21</v>
      </c>
      <c r="C437" s="10">
        <v>32000</v>
      </c>
      <c r="D437" s="10">
        <v>34000</v>
      </c>
      <c r="E437" s="10">
        <v>35400</v>
      </c>
      <c r="F437" s="10">
        <v>31200</v>
      </c>
      <c r="G437" s="10">
        <v>32800</v>
      </c>
      <c r="H437" s="10">
        <v>23000</v>
      </c>
      <c r="I437" s="11">
        <v>24100</v>
      </c>
    </row>
    <row r="438" spans="1:9" x14ac:dyDescent="0.25">
      <c r="A438" s="3" t="s">
        <v>301</v>
      </c>
      <c r="B438" s="3" t="s">
        <v>26</v>
      </c>
      <c r="C438" s="10">
        <v>46100</v>
      </c>
      <c r="D438" s="10">
        <v>55600</v>
      </c>
      <c r="E438" s="10">
        <v>90800</v>
      </c>
      <c r="F438" s="10">
        <v>111100</v>
      </c>
      <c r="G438" s="10">
        <v>114900</v>
      </c>
      <c r="H438" s="10">
        <v>117500</v>
      </c>
      <c r="I438" s="11">
        <v>118400</v>
      </c>
    </row>
    <row r="439" spans="1:9" x14ac:dyDescent="0.25">
      <c r="A439" s="3" t="s">
        <v>301</v>
      </c>
      <c r="B439" s="3" t="s">
        <v>31</v>
      </c>
      <c r="C439" s="10">
        <v>11300</v>
      </c>
      <c r="D439" s="10">
        <v>10700</v>
      </c>
      <c r="E439" s="10">
        <v>9500</v>
      </c>
      <c r="F439" s="10">
        <v>10000</v>
      </c>
      <c r="G439" s="10">
        <v>9600</v>
      </c>
      <c r="H439" s="10">
        <v>10000</v>
      </c>
      <c r="I439" s="11">
        <v>10300</v>
      </c>
    </row>
    <row r="440" spans="1:9" x14ac:dyDescent="0.25">
      <c r="A440" s="3" t="s">
        <v>301</v>
      </c>
      <c r="B440" s="3" t="s">
        <v>33</v>
      </c>
      <c r="C440" s="10">
        <v>16000</v>
      </c>
      <c r="D440" s="10">
        <v>17700</v>
      </c>
      <c r="E440" s="10">
        <v>18500</v>
      </c>
      <c r="F440" s="10">
        <v>18600</v>
      </c>
      <c r="G440" s="10">
        <v>19200</v>
      </c>
      <c r="H440" s="10">
        <v>20200</v>
      </c>
      <c r="I440" s="11">
        <v>20600</v>
      </c>
    </row>
    <row r="441" spans="1:9" x14ac:dyDescent="0.25">
      <c r="A441" s="3" t="s">
        <v>301</v>
      </c>
      <c r="B441" s="3" t="s">
        <v>35</v>
      </c>
      <c r="C441" s="10">
        <v>66100</v>
      </c>
      <c r="D441" s="10">
        <v>67800</v>
      </c>
      <c r="E441" s="10">
        <v>70500</v>
      </c>
      <c r="F441" s="10">
        <v>76400</v>
      </c>
      <c r="G441" s="10">
        <v>76500</v>
      </c>
      <c r="H441" s="10">
        <v>81700</v>
      </c>
      <c r="I441" s="11">
        <v>83300</v>
      </c>
    </row>
    <row r="442" spans="1:9" x14ac:dyDescent="0.25">
      <c r="A442" s="3" t="s">
        <v>301</v>
      </c>
      <c r="B442" s="3" t="s">
        <v>39</v>
      </c>
      <c r="C442" s="10">
        <v>11400</v>
      </c>
      <c r="D442" s="10">
        <v>12400</v>
      </c>
      <c r="E442" s="10">
        <v>12100</v>
      </c>
      <c r="F442" s="10">
        <v>11100</v>
      </c>
      <c r="G442" s="10">
        <v>13000</v>
      </c>
      <c r="H442" s="10">
        <v>13800</v>
      </c>
      <c r="I442" s="11">
        <v>13900</v>
      </c>
    </row>
    <row r="443" spans="1:9" x14ac:dyDescent="0.25">
      <c r="A443" s="3" t="s">
        <v>301</v>
      </c>
      <c r="B443" s="3" t="s">
        <v>41</v>
      </c>
      <c r="C443" s="12">
        <v>169200</v>
      </c>
      <c r="D443" s="10">
        <v>182700</v>
      </c>
      <c r="E443" s="10">
        <v>205300</v>
      </c>
      <c r="F443" s="10">
        <v>208900</v>
      </c>
      <c r="G443" s="10">
        <v>200000</v>
      </c>
      <c r="H443" s="10">
        <v>203100</v>
      </c>
      <c r="I443" s="11">
        <v>201100</v>
      </c>
    </row>
    <row r="444" spans="1:9" x14ac:dyDescent="0.25">
      <c r="A444" s="3" t="s">
        <v>301</v>
      </c>
      <c r="B444" s="3" t="s">
        <v>47</v>
      </c>
      <c r="C444" s="10">
        <v>26500</v>
      </c>
      <c r="D444" s="10">
        <v>36600</v>
      </c>
      <c r="E444" s="10">
        <v>37700</v>
      </c>
      <c r="F444" s="10">
        <v>35600</v>
      </c>
      <c r="G444" s="10">
        <v>37200</v>
      </c>
      <c r="H444" s="10">
        <v>38900</v>
      </c>
      <c r="I444" s="11">
        <v>40500</v>
      </c>
    </row>
    <row r="445" spans="1:9" x14ac:dyDescent="0.25">
      <c r="A445" s="3" t="s">
        <v>301</v>
      </c>
      <c r="B445" s="3" t="s">
        <v>48</v>
      </c>
      <c r="C445" s="12">
        <v>48000</v>
      </c>
      <c r="D445" s="10">
        <v>47700</v>
      </c>
      <c r="E445" s="10">
        <v>54600</v>
      </c>
      <c r="F445" s="10">
        <v>51500</v>
      </c>
      <c r="G445" s="10">
        <v>50100</v>
      </c>
      <c r="H445" s="10">
        <v>46500</v>
      </c>
      <c r="I445" s="11">
        <v>46000</v>
      </c>
    </row>
    <row r="446" spans="1:9" x14ac:dyDescent="0.25">
      <c r="A446" s="3" t="s">
        <v>301</v>
      </c>
      <c r="B446" s="3" t="s">
        <v>49</v>
      </c>
      <c r="C446" s="10">
        <v>27500</v>
      </c>
      <c r="D446" s="10">
        <v>25400</v>
      </c>
      <c r="E446" s="10">
        <v>25500</v>
      </c>
      <c r="F446" s="10">
        <v>24200</v>
      </c>
      <c r="G446" s="10">
        <v>23900</v>
      </c>
      <c r="H446" s="10">
        <v>23800</v>
      </c>
      <c r="I446" s="11">
        <v>23400</v>
      </c>
    </row>
    <row r="447" spans="1:9" x14ac:dyDescent="0.25">
      <c r="A447" s="3" t="s">
        <v>301</v>
      </c>
      <c r="B447" s="3" t="s">
        <v>72</v>
      </c>
      <c r="C447" s="10">
        <v>600</v>
      </c>
      <c r="D447" s="10">
        <v>800</v>
      </c>
      <c r="E447" s="10">
        <v>600</v>
      </c>
      <c r="F447" s="10">
        <v>400</v>
      </c>
      <c r="G447" s="10">
        <v>400</v>
      </c>
      <c r="H447" s="10">
        <v>900</v>
      </c>
      <c r="I447" s="11">
        <v>900</v>
      </c>
    </row>
    <row r="448" spans="1:9" x14ac:dyDescent="0.25">
      <c r="A448" s="3" t="s">
        <v>301</v>
      </c>
      <c r="B448" s="3" t="s">
        <v>209</v>
      </c>
      <c r="C448" s="10">
        <v>35400</v>
      </c>
      <c r="D448" s="10">
        <v>35400</v>
      </c>
      <c r="E448" s="10">
        <v>37100</v>
      </c>
      <c r="F448" s="10">
        <v>37500</v>
      </c>
      <c r="G448" s="10">
        <v>36300</v>
      </c>
      <c r="H448" s="10">
        <v>35200</v>
      </c>
      <c r="I448" s="11">
        <v>36400</v>
      </c>
    </row>
    <row r="449" spans="1:9" x14ac:dyDescent="0.25">
      <c r="A449" s="3" t="s">
        <v>301</v>
      </c>
      <c r="B449" s="3" t="s">
        <v>75</v>
      </c>
      <c r="C449" s="10">
        <v>1600</v>
      </c>
      <c r="D449" s="10">
        <v>1700</v>
      </c>
      <c r="E449" s="10">
        <v>1800</v>
      </c>
      <c r="F449" s="10">
        <v>1500</v>
      </c>
      <c r="G449" s="10">
        <v>1400</v>
      </c>
      <c r="H449" s="10">
        <v>1400</v>
      </c>
      <c r="I449" s="11">
        <v>1400</v>
      </c>
    </row>
    <row r="450" spans="1:9" x14ac:dyDescent="0.25">
      <c r="A450" s="3" t="s">
        <v>301</v>
      </c>
      <c r="B450" s="3" t="s">
        <v>76</v>
      </c>
      <c r="C450" s="10">
        <v>4000</v>
      </c>
      <c r="D450" s="10">
        <v>3500</v>
      </c>
      <c r="E450" s="10">
        <v>3900</v>
      </c>
      <c r="F450" s="10">
        <v>4500</v>
      </c>
      <c r="G450" s="10">
        <v>4700</v>
      </c>
      <c r="H450" s="10">
        <v>4900</v>
      </c>
      <c r="I450" s="11">
        <v>5000</v>
      </c>
    </row>
    <row r="451" spans="1:9" x14ac:dyDescent="0.25">
      <c r="A451" s="3" t="s">
        <v>301</v>
      </c>
      <c r="B451" s="3" t="s">
        <v>79</v>
      </c>
      <c r="C451" s="10">
        <v>17400</v>
      </c>
      <c r="D451" s="10">
        <v>16200</v>
      </c>
      <c r="E451" s="10">
        <v>21500</v>
      </c>
      <c r="F451" s="10">
        <v>20100</v>
      </c>
      <c r="G451" s="10">
        <v>19000</v>
      </c>
      <c r="H451" s="10">
        <v>17400</v>
      </c>
      <c r="I451" s="11">
        <v>17500</v>
      </c>
    </row>
    <row r="452" spans="1:9" x14ac:dyDescent="0.25">
      <c r="A452" s="3" t="s">
        <v>301</v>
      </c>
      <c r="B452" s="3" t="s">
        <v>213</v>
      </c>
      <c r="C452" s="10">
        <v>35800</v>
      </c>
      <c r="D452" s="10">
        <v>33600</v>
      </c>
      <c r="E452" s="10">
        <v>33600</v>
      </c>
      <c r="F452" s="10">
        <v>33100</v>
      </c>
      <c r="G452" s="10">
        <v>31800</v>
      </c>
      <c r="H452" s="10">
        <v>32600</v>
      </c>
      <c r="I452" s="11">
        <v>34500</v>
      </c>
    </row>
    <row r="453" spans="1:9" x14ac:dyDescent="0.25">
      <c r="A453" s="3" t="s">
        <v>301</v>
      </c>
      <c r="B453" s="3" t="s">
        <v>82</v>
      </c>
      <c r="C453" s="10">
        <v>200</v>
      </c>
      <c r="D453" s="10">
        <v>200</v>
      </c>
      <c r="E453" s="10">
        <v>200</v>
      </c>
      <c r="F453" s="10">
        <v>200</v>
      </c>
      <c r="G453" s="10">
        <v>200</v>
      </c>
      <c r="H453" s="10">
        <v>200</v>
      </c>
      <c r="I453" s="11">
        <v>200</v>
      </c>
    </row>
    <row r="454" spans="1:9" x14ac:dyDescent="0.25">
      <c r="A454" s="3" t="s">
        <v>301</v>
      </c>
      <c r="B454" s="3" t="s">
        <v>84</v>
      </c>
      <c r="C454" s="10">
        <v>10300</v>
      </c>
      <c r="D454" s="10">
        <v>10700</v>
      </c>
      <c r="E454" s="10">
        <v>11800</v>
      </c>
      <c r="F454" s="10">
        <v>10700</v>
      </c>
      <c r="G454" s="10">
        <v>10200</v>
      </c>
      <c r="H454" s="10">
        <v>10000</v>
      </c>
      <c r="I454" s="11">
        <v>9800</v>
      </c>
    </row>
    <row r="455" spans="1:9" x14ac:dyDescent="0.25">
      <c r="A455" s="3" t="s">
        <v>301</v>
      </c>
      <c r="B455" s="3" t="s">
        <v>216</v>
      </c>
      <c r="C455" s="10">
        <v>1400</v>
      </c>
      <c r="D455" s="10">
        <v>1600</v>
      </c>
      <c r="E455" s="10">
        <v>1000</v>
      </c>
      <c r="F455" s="10">
        <v>200</v>
      </c>
      <c r="G455" s="10">
        <v>900</v>
      </c>
      <c r="H455" s="10">
        <v>700</v>
      </c>
      <c r="I455" s="11">
        <v>600</v>
      </c>
    </row>
    <row r="456" spans="1:9" x14ac:dyDescent="0.25">
      <c r="A456" s="3" t="s">
        <v>301</v>
      </c>
      <c r="B456" s="3" t="s">
        <v>92</v>
      </c>
      <c r="C456" s="10">
        <v>70200</v>
      </c>
      <c r="D456" s="10">
        <v>73000</v>
      </c>
      <c r="E456" s="10">
        <v>76300</v>
      </c>
      <c r="F456" s="10">
        <v>58300</v>
      </c>
      <c r="G456" s="10">
        <v>69000</v>
      </c>
      <c r="H456" s="10">
        <v>70700</v>
      </c>
      <c r="I456" s="11">
        <v>72800</v>
      </c>
    </row>
    <row r="457" spans="1:9" x14ac:dyDescent="0.25">
      <c r="A457" s="3" t="s">
        <v>301</v>
      </c>
      <c r="B457" s="3" t="s">
        <v>217</v>
      </c>
      <c r="C457" s="12">
        <v>128100</v>
      </c>
      <c r="D457" s="10">
        <v>148300</v>
      </c>
      <c r="E457" s="10">
        <v>162000</v>
      </c>
      <c r="F457" s="10">
        <v>173200</v>
      </c>
      <c r="G457" s="10">
        <v>174300</v>
      </c>
      <c r="H457" s="10">
        <v>181100</v>
      </c>
      <c r="I457" s="11">
        <v>189600</v>
      </c>
    </row>
    <row r="458" spans="1:9" x14ac:dyDescent="0.25">
      <c r="A458" s="3" t="s">
        <v>301</v>
      </c>
      <c r="B458" s="3" t="s">
        <v>96</v>
      </c>
      <c r="C458" s="10">
        <v>17800</v>
      </c>
      <c r="D458" s="10">
        <v>24300</v>
      </c>
      <c r="E458" s="10">
        <v>27000</v>
      </c>
      <c r="F458" s="10">
        <v>25500</v>
      </c>
      <c r="G458" s="10">
        <v>24800</v>
      </c>
      <c r="H458" s="10">
        <v>26300</v>
      </c>
      <c r="I458" s="11">
        <v>14900</v>
      </c>
    </row>
    <row r="459" spans="1:9" x14ac:dyDescent="0.25">
      <c r="A459" s="3" t="s">
        <v>301</v>
      </c>
      <c r="B459" s="3" t="s">
        <v>100</v>
      </c>
      <c r="C459" s="10">
        <v>91900</v>
      </c>
      <c r="D459" s="10">
        <v>103500</v>
      </c>
      <c r="E459" s="10">
        <v>103000</v>
      </c>
      <c r="F459" s="10">
        <v>102200</v>
      </c>
      <c r="G459" s="10">
        <v>102100</v>
      </c>
      <c r="H459" s="10">
        <v>101600</v>
      </c>
      <c r="I459" s="11">
        <v>101800</v>
      </c>
    </row>
    <row r="460" spans="1:9" x14ac:dyDescent="0.25">
      <c r="A460" s="3" t="s">
        <v>301</v>
      </c>
      <c r="B460" s="3" t="s">
        <v>103</v>
      </c>
      <c r="C460" s="10">
        <v>18100</v>
      </c>
      <c r="D460" s="10">
        <v>20000</v>
      </c>
      <c r="E460" s="10">
        <v>17700</v>
      </c>
      <c r="F460" s="10">
        <v>15100</v>
      </c>
      <c r="G460" s="10">
        <v>13400</v>
      </c>
      <c r="H460" s="10">
        <v>13100</v>
      </c>
      <c r="I460" s="11">
        <v>12900</v>
      </c>
    </row>
    <row r="461" spans="1:9" x14ac:dyDescent="0.25">
      <c r="A461" s="3" t="s">
        <v>301</v>
      </c>
      <c r="B461" s="3" t="s">
        <v>104</v>
      </c>
      <c r="C461" s="10">
        <v>1600</v>
      </c>
      <c r="D461" s="10">
        <v>1600</v>
      </c>
      <c r="E461" s="10">
        <v>1600</v>
      </c>
      <c r="F461" s="10">
        <v>1600</v>
      </c>
      <c r="G461" s="10">
        <v>1600</v>
      </c>
      <c r="H461" s="10">
        <v>1700</v>
      </c>
      <c r="I461" s="11">
        <v>1700</v>
      </c>
    </row>
    <row r="462" spans="1:9" x14ac:dyDescent="0.25">
      <c r="A462" s="3" t="s">
        <v>301</v>
      </c>
      <c r="B462" s="3" t="s">
        <v>107</v>
      </c>
      <c r="C462" s="10">
        <v>7700</v>
      </c>
      <c r="D462" s="10">
        <v>8100</v>
      </c>
      <c r="E462" s="10">
        <v>8200</v>
      </c>
      <c r="F462" s="10">
        <v>7200</v>
      </c>
      <c r="G462" s="10">
        <v>8300</v>
      </c>
      <c r="H462" s="10">
        <v>8500</v>
      </c>
      <c r="I462" s="11">
        <v>8600</v>
      </c>
    </row>
    <row r="463" spans="1:9" x14ac:dyDescent="0.25">
      <c r="A463" s="3" t="s">
        <v>301</v>
      </c>
      <c r="B463" s="3" t="s">
        <v>108</v>
      </c>
      <c r="C463" s="10">
        <v>6500</v>
      </c>
      <c r="D463" s="10">
        <v>7200</v>
      </c>
      <c r="E463" s="10">
        <v>7800</v>
      </c>
      <c r="F463" s="10">
        <v>6600</v>
      </c>
      <c r="G463" s="10">
        <v>6900</v>
      </c>
      <c r="H463" s="10">
        <v>7200</v>
      </c>
      <c r="I463" s="11">
        <v>7400</v>
      </c>
    </row>
    <row r="464" spans="1:9" x14ac:dyDescent="0.25">
      <c r="A464" s="3" t="s">
        <v>301</v>
      </c>
      <c r="B464" s="3" t="s">
        <v>111</v>
      </c>
      <c r="C464" s="10">
        <v>8100</v>
      </c>
      <c r="D464" s="10">
        <v>8700</v>
      </c>
      <c r="E464" s="10">
        <v>8600</v>
      </c>
      <c r="F464" s="10">
        <v>8500</v>
      </c>
      <c r="G464" s="10">
        <v>8600</v>
      </c>
      <c r="H464" s="10">
        <v>8700</v>
      </c>
      <c r="I464" s="11">
        <v>8800</v>
      </c>
    </row>
    <row r="465" spans="1:9" x14ac:dyDescent="0.25">
      <c r="A465" s="3" t="s">
        <v>301</v>
      </c>
      <c r="B465" s="3" t="s">
        <v>112</v>
      </c>
      <c r="C465" s="10">
        <v>8400</v>
      </c>
      <c r="D465" s="10">
        <v>8100</v>
      </c>
      <c r="E465" s="10">
        <v>7900</v>
      </c>
      <c r="F465" s="10">
        <v>10000</v>
      </c>
      <c r="G465" s="10">
        <v>10000</v>
      </c>
      <c r="H465" s="10">
        <v>10300</v>
      </c>
      <c r="I465" s="11">
        <v>10700</v>
      </c>
    </row>
    <row r="466" spans="1:9" x14ac:dyDescent="0.25">
      <c r="A466" s="3" t="s">
        <v>301</v>
      </c>
      <c r="B466" s="3" t="s">
        <v>120</v>
      </c>
      <c r="C466" s="12">
        <v>204500</v>
      </c>
      <c r="D466" s="10">
        <v>227300</v>
      </c>
      <c r="E466" s="10">
        <v>256000</v>
      </c>
      <c r="F466" s="10">
        <v>230900</v>
      </c>
      <c r="G466" s="10">
        <v>298800</v>
      </c>
      <c r="H466" s="10">
        <v>215100</v>
      </c>
      <c r="I466" s="11">
        <v>220500</v>
      </c>
    </row>
    <row r="467" spans="1:9" x14ac:dyDescent="0.25">
      <c r="A467" s="3" t="s">
        <v>301</v>
      </c>
      <c r="B467" s="3" t="s">
        <v>122</v>
      </c>
      <c r="C467" s="10">
        <v>1000</v>
      </c>
      <c r="D467" s="10">
        <v>1200</v>
      </c>
      <c r="E467" s="10">
        <v>1100</v>
      </c>
      <c r="F467" s="10">
        <v>1100</v>
      </c>
      <c r="G467" s="10">
        <v>1200</v>
      </c>
      <c r="H467" s="10">
        <v>1200</v>
      </c>
      <c r="I467" s="11">
        <v>1300</v>
      </c>
    </row>
    <row r="468" spans="1:9" x14ac:dyDescent="0.25">
      <c r="A468" s="3" t="s">
        <v>301</v>
      </c>
      <c r="B468" s="3" t="s">
        <v>123</v>
      </c>
      <c r="C468" s="10">
        <v>8600</v>
      </c>
      <c r="D468" s="10">
        <v>8900</v>
      </c>
      <c r="E468" s="10">
        <v>9400</v>
      </c>
      <c r="F468" s="10">
        <v>9600</v>
      </c>
      <c r="G468" s="10">
        <v>9900</v>
      </c>
      <c r="H468" s="10">
        <v>10100</v>
      </c>
      <c r="I468" s="11">
        <v>10300</v>
      </c>
    </row>
    <row r="469" spans="1:9" x14ac:dyDescent="0.25">
      <c r="A469" s="3" t="s">
        <v>301</v>
      </c>
      <c r="B469" s="3" t="s">
        <v>125</v>
      </c>
      <c r="C469" s="10">
        <v>15300</v>
      </c>
      <c r="D469" s="10">
        <v>15900</v>
      </c>
      <c r="E469" s="10">
        <v>18900</v>
      </c>
      <c r="F469" s="10">
        <v>16500</v>
      </c>
      <c r="G469" s="10">
        <v>8900</v>
      </c>
      <c r="H469" s="10">
        <v>9200</v>
      </c>
      <c r="I469" s="11">
        <v>9400</v>
      </c>
    </row>
    <row r="470" spans="1:9" x14ac:dyDescent="0.25">
      <c r="A470" s="3" t="s">
        <v>301</v>
      </c>
      <c r="B470" s="3" t="s">
        <v>126</v>
      </c>
      <c r="C470" s="10">
        <v>15700</v>
      </c>
      <c r="D470" s="10">
        <v>16400</v>
      </c>
      <c r="E470" s="10">
        <v>17000</v>
      </c>
      <c r="F470" s="10">
        <v>17500</v>
      </c>
      <c r="G470" s="10">
        <v>17600</v>
      </c>
      <c r="H470" s="10">
        <v>17900</v>
      </c>
      <c r="I470" s="11">
        <v>18100</v>
      </c>
    </row>
    <row r="471" spans="1:9" x14ac:dyDescent="0.25">
      <c r="A471" s="3" t="s">
        <v>301</v>
      </c>
      <c r="B471" s="3" t="s">
        <v>130</v>
      </c>
      <c r="C471" s="10">
        <v>0</v>
      </c>
      <c r="D471" s="10">
        <v>0</v>
      </c>
      <c r="E471" s="10">
        <v>0</v>
      </c>
      <c r="F471" s="10">
        <v>0</v>
      </c>
      <c r="G471" s="10">
        <v>0</v>
      </c>
      <c r="H471" s="10">
        <v>0</v>
      </c>
      <c r="I471" s="11">
        <v>0</v>
      </c>
    </row>
    <row r="472" spans="1:9" x14ac:dyDescent="0.25">
      <c r="A472" s="3" t="s">
        <v>301</v>
      </c>
      <c r="B472" s="3" t="s">
        <v>131</v>
      </c>
      <c r="C472" s="10">
        <v>43000</v>
      </c>
      <c r="D472" s="10">
        <v>41700</v>
      </c>
      <c r="E472" s="10">
        <v>48400</v>
      </c>
      <c r="F472" s="10">
        <v>44500</v>
      </c>
      <c r="G472" s="10">
        <v>53400</v>
      </c>
      <c r="H472" s="10">
        <v>56800</v>
      </c>
      <c r="I472" s="11">
        <v>59700</v>
      </c>
    </row>
    <row r="473" spans="1:9" x14ac:dyDescent="0.25">
      <c r="A473" s="3" t="s">
        <v>301</v>
      </c>
      <c r="B473" s="3" t="s">
        <v>133</v>
      </c>
      <c r="C473" s="10">
        <v>40500</v>
      </c>
      <c r="D473" s="10">
        <v>45200</v>
      </c>
      <c r="E473" s="10">
        <v>19500</v>
      </c>
      <c r="F473" s="10">
        <v>30200</v>
      </c>
      <c r="G473" s="10">
        <v>26100</v>
      </c>
      <c r="H473" s="10">
        <v>27800</v>
      </c>
      <c r="I473" s="11">
        <v>28300</v>
      </c>
    </row>
    <row r="474" spans="1:9" x14ac:dyDescent="0.25">
      <c r="A474" s="3" t="s">
        <v>301</v>
      </c>
      <c r="B474" s="3" t="s">
        <v>136</v>
      </c>
      <c r="C474" s="10">
        <v>3700</v>
      </c>
      <c r="D474" s="10">
        <v>3500</v>
      </c>
      <c r="E474" s="10">
        <v>5000</v>
      </c>
      <c r="F474" s="10">
        <v>4300</v>
      </c>
      <c r="G474" s="10">
        <v>3900</v>
      </c>
      <c r="H474" s="10">
        <v>4000</v>
      </c>
      <c r="I474" s="11">
        <v>4100</v>
      </c>
    </row>
    <row r="475" spans="1:9" x14ac:dyDescent="0.25">
      <c r="A475" s="3" t="s">
        <v>301</v>
      </c>
      <c r="B475" s="3" t="s">
        <v>144</v>
      </c>
      <c r="C475" s="12">
        <v>312000</v>
      </c>
      <c r="D475" s="10">
        <v>345000</v>
      </c>
      <c r="E475" s="10">
        <v>400300</v>
      </c>
      <c r="F475" s="10">
        <v>494300</v>
      </c>
      <c r="G475" s="10">
        <v>497300</v>
      </c>
      <c r="H475" s="10">
        <v>511800</v>
      </c>
      <c r="I475" s="11">
        <v>505600</v>
      </c>
    </row>
    <row r="476" spans="1:9" x14ac:dyDescent="0.25">
      <c r="A476" s="3" t="s">
        <v>301</v>
      </c>
      <c r="B476" s="3" t="s">
        <v>145</v>
      </c>
      <c r="C476" s="10">
        <v>3300</v>
      </c>
      <c r="D476" s="10">
        <v>4200</v>
      </c>
      <c r="E476" s="10">
        <v>5800</v>
      </c>
      <c r="F476" s="10">
        <v>6200</v>
      </c>
      <c r="G476" s="10">
        <v>6800</v>
      </c>
      <c r="H476" s="10">
        <v>7200</v>
      </c>
      <c r="I476" s="11">
        <v>7800</v>
      </c>
    </row>
    <row r="477" spans="1:9" x14ac:dyDescent="0.25">
      <c r="A477" s="3" t="s">
        <v>301</v>
      </c>
      <c r="B477" s="3" t="s">
        <v>146</v>
      </c>
      <c r="C477" s="10">
        <v>12800</v>
      </c>
      <c r="D477" s="10">
        <v>13300</v>
      </c>
      <c r="E477" s="10">
        <v>14400</v>
      </c>
      <c r="F477" s="10">
        <v>15400</v>
      </c>
      <c r="G477" s="10">
        <v>16100.000000000002</v>
      </c>
      <c r="H477" s="10">
        <v>16600</v>
      </c>
      <c r="I477" s="11">
        <v>17100</v>
      </c>
    </row>
    <row r="478" spans="1:9" x14ac:dyDescent="0.25">
      <c r="A478" s="3" t="s">
        <v>301</v>
      </c>
      <c r="B478" s="3" t="s">
        <v>149</v>
      </c>
      <c r="C478" s="10">
        <v>19200</v>
      </c>
      <c r="D478" s="10">
        <v>23900</v>
      </c>
      <c r="E478" s="10">
        <v>30200</v>
      </c>
      <c r="F478" s="10">
        <v>29000</v>
      </c>
      <c r="G478" s="10">
        <v>28200</v>
      </c>
      <c r="H478" s="10">
        <v>26600</v>
      </c>
      <c r="I478" s="11">
        <v>27000</v>
      </c>
    </row>
    <row r="479" spans="1:9" x14ac:dyDescent="0.25">
      <c r="A479" s="3" t="s">
        <v>301</v>
      </c>
      <c r="B479" s="3" t="s">
        <v>157</v>
      </c>
      <c r="C479" s="12">
        <v>122700</v>
      </c>
      <c r="D479" s="10">
        <v>129000</v>
      </c>
      <c r="E479" s="10">
        <v>133700</v>
      </c>
      <c r="F479" s="10">
        <v>114400</v>
      </c>
      <c r="G479" s="10">
        <v>124100</v>
      </c>
      <c r="H479" s="10">
        <v>142400</v>
      </c>
      <c r="I479" s="11">
        <v>142200</v>
      </c>
    </row>
    <row r="480" spans="1:9" x14ac:dyDescent="0.25">
      <c r="A480" s="3" t="s">
        <v>301</v>
      </c>
      <c r="B480" s="3" t="s">
        <v>161</v>
      </c>
      <c r="C480" s="10">
        <v>61700</v>
      </c>
      <c r="D480" s="10">
        <v>65000</v>
      </c>
      <c r="E480" s="10">
        <v>57900</v>
      </c>
      <c r="F480" s="10">
        <v>69200</v>
      </c>
      <c r="G480" s="10">
        <v>71100</v>
      </c>
      <c r="H480" s="10">
        <v>73000</v>
      </c>
      <c r="I480" s="11">
        <v>75100</v>
      </c>
    </row>
    <row r="481" spans="1:9" x14ac:dyDescent="0.25">
      <c r="A481" s="3" t="s">
        <v>301</v>
      </c>
      <c r="B481" s="3" t="s">
        <v>166</v>
      </c>
      <c r="C481" s="10">
        <v>5200</v>
      </c>
      <c r="D481" s="10">
        <v>4800</v>
      </c>
      <c r="E481" s="10">
        <v>7100</v>
      </c>
      <c r="F481" s="10">
        <v>6000</v>
      </c>
      <c r="G481" s="10">
        <v>6400</v>
      </c>
      <c r="H481" s="10">
        <v>6600</v>
      </c>
      <c r="I481" s="11">
        <v>6800</v>
      </c>
    </row>
    <row r="482" spans="1:9" x14ac:dyDescent="0.25">
      <c r="A482" s="3" t="s">
        <v>301</v>
      </c>
      <c r="B482" s="3" t="s">
        <v>168</v>
      </c>
      <c r="C482" s="10">
        <v>1500</v>
      </c>
      <c r="D482" s="10">
        <v>1600</v>
      </c>
      <c r="E482" s="10">
        <v>1600</v>
      </c>
      <c r="F482" s="10">
        <v>2100</v>
      </c>
      <c r="G482" s="10">
        <v>2200</v>
      </c>
      <c r="H482" s="10">
        <v>1900</v>
      </c>
      <c r="I482" s="11">
        <v>1900</v>
      </c>
    </row>
    <row r="483" spans="1:9" x14ac:dyDescent="0.25">
      <c r="A483" s="3" t="s">
        <v>301</v>
      </c>
      <c r="B483" s="3" t="s">
        <v>171</v>
      </c>
      <c r="C483" s="12">
        <v>118500</v>
      </c>
      <c r="D483" s="10">
        <v>116000</v>
      </c>
      <c r="E483" s="10">
        <v>120000</v>
      </c>
      <c r="F483" s="10">
        <v>110700</v>
      </c>
      <c r="G483" s="10">
        <v>117400</v>
      </c>
      <c r="H483" s="10">
        <v>105500</v>
      </c>
      <c r="I483" s="11">
        <v>107600</v>
      </c>
    </row>
    <row r="484" spans="1:9" x14ac:dyDescent="0.25">
      <c r="A484" s="3" t="s">
        <v>301</v>
      </c>
      <c r="B484" s="3" t="s">
        <v>172</v>
      </c>
      <c r="C484" s="12">
        <v>447000</v>
      </c>
      <c r="D484" s="10">
        <v>506900</v>
      </c>
      <c r="E484" s="10">
        <v>607800</v>
      </c>
      <c r="F484" s="10">
        <v>548000</v>
      </c>
      <c r="G484" s="10">
        <v>570000</v>
      </c>
      <c r="H484" s="10">
        <v>604000</v>
      </c>
      <c r="I484" s="11">
        <v>623000</v>
      </c>
    </row>
    <row r="485" spans="1:9" x14ac:dyDescent="0.25">
      <c r="A485" s="17" t="s">
        <v>302</v>
      </c>
      <c r="B485" s="17" t="s">
        <v>11</v>
      </c>
      <c r="C485" s="14">
        <v>900</v>
      </c>
      <c r="D485" s="14">
        <v>1200</v>
      </c>
      <c r="E485" s="14">
        <v>2300</v>
      </c>
      <c r="F485" s="14">
        <v>1900</v>
      </c>
      <c r="G485" s="14">
        <v>2100</v>
      </c>
      <c r="H485" s="14">
        <v>2300</v>
      </c>
      <c r="I485" s="15">
        <v>2600</v>
      </c>
    </row>
    <row r="486" spans="1:9" x14ac:dyDescent="0.25">
      <c r="A486" s="17" t="s">
        <v>302</v>
      </c>
      <c r="B486" s="17" t="s">
        <v>55</v>
      </c>
      <c r="C486" s="14">
        <v>88200</v>
      </c>
      <c r="D486" s="14">
        <v>81400</v>
      </c>
      <c r="E486" s="14">
        <v>79800</v>
      </c>
      <c r="F486" s="14">
        <v>85000</v>
      </c>
      <c r="G486" s="14">
        <v>77300</v>
      </c>
      <c r="H486" s="14">
        <v>79700</v>
      </c>
      <c r="I486" s="15">
        <v>81400</v>
      </c>
    </row>
    <row r="487" spans="1:9" x14ac:dyDescent="0.25">
      <c r="A487" s="17" t="s">
        <v>302</v>
      </c>
      <c r="B487" s="17" t="s">
        <v>56</v>
      </c>
      <c r="C487" s="14">
        <v>63500</v>
      </c>
      <c r="D487" s="14">
        <v>65700</v>
      </c>
      <c r="E487" s="14">
        <v>64599.999999999993</v>
      </c>
      <c r="F487" s="14">
        <v>56200</v>
      </c>
      <c r="G487" s="14">
        <v>58400</v>
      </c>
      <c r="H487" s="14">
        <v>61500</v>
      </c>
      <c r="I487" s="15">
        <v>63900</v>
      </c>
    </row>
    <row r="488" spans="1:9" x14ac:dyDescent="0.25">
      <c r="A488" s="17" t="s">
        <v>302</v>
      </c>
      <c r="B488" s="17" t="s">
        <v>60</v>
      </c>
      <c r="C488" s="14">
        <v>43300</v>
      </c>
      <c r="D488" s="14">
        <v>44200</v>
      </c>
      <c r="E488" s="14">
        <v>45600</v>
      </c>
      <c r="F488" s="14">
        <v>36700</v>
      </c>
      <c r="G488" s="14">
        <v>42800</v>
      </c>
      <c r="H488" s="14">
        <v>48200</v>
      </c>
      <c r="I488" s="15">
        <v>49500</v>
      </c>
    </row>
    <row r="489" spans="1:9" x14ac:dyDescent="0.25">
      <c r="A489" s="17" t="s">
        <v>302</v>
      </c>
      <c r="B489" s="17" t="s">
        <v>61</v>
      </c>
      <c r="C489" s="14">
        <v>6900</v>
      </c>
      <c r="D489" s="14">
        <v>7000</v>
      </c>
      <c r="E489" s="14">
        <v>6700</v>
      </c>
      <c r="F489" s="14">
        <v>6200</v>
      </c>
      <c r="G489" s="14">
        <v>7100</v>
      </c>
      <c r="H489" s="14">
        <v>8500</v>
      </c>
      <c r="I489" s="15">
        <v>8900</v>
      </c>
    </row>
    <row r="490" spans="1:9" x14ac:dyDescent="0.25">
      <c r="A490" s="17" t="s">
        <v>302</v>
      </c>
      <c r="B490" s="17" t="s">
        <v>75</v>
      </c>
      <c r="C490" s="14">
        <v>1100</v>
      </c>
      <c r="D490" s="14">
        <v>1100</v>
      </c>
      <c r="E490" s="14">
        <v>1100</v>
      </c>
      <c r="F490" s="14">
        <v>1000</v>
      </c>
      <c r="G490" s="14">
        <v>900</v>
      </c>
      <c r="H490" s="14">
        <v>900</v>
      </c>
      <c r="I490" s="15">
        <v>900</v>
      </c>
    </row>
    <row r="491" spans="1:9" x14ac:dyDescent="0.25">
      <c r="A491" s="17" t="s">
        <v>302</v>
      </c>
      <c r="B491" s="17" t="s">
        <v>131</v>
      </c>
      <c r="C491" s="14">
        <v>9300</v>
      </c>
      <c r="D491" s="14">
        <v>9800</v>
      </c>
      <c r="E491" s="14">
        <v>9900</v>
      </c>
      <c r="F491" s="14">
        <v>6600</v>
      </c>
      <c r="G491" s="14">
        <v>6500</v>
      </c>
      <c r="H491" s="14">
        <v>6400</v>
      </c>
      <c r="I491" s="15">
        <v>6200</v>
      </c>
    </row>
    <row r="492" spans="1:9" x14ac:dyDescent="0.25">
      <c r="A492" s="17" t="s">
        <v>302</v>
      </c>
      <c r="B492" s="17" t="s">
        <v>161</v>
      </c>
      <c r="C492" s="14">
        <v>8000</v>
      </c>
      <c r="D492" s="14">
        <v>7800</v>
      </c>
      <c r="E492" s="14">
        <v>6900</v>
      </c>
      <c r="F492" s="14">
        <v>8000</v>
      </c>
      <c r="G492" s="14">
        <v>8400</v>
      </c>
      <c r="H492" s="14">
        <v>8600</v>
      </c>
      <c r="I492" s="15">
        <v>8800</v>
      </c>
    </row>
    <row r="493" spans="1:9" x14ac:dyDescent="0.25">
      <c r="A493" s="17" t="s">
        <v>302</v>
      </c>
      <c r="B493" s="17" t="s">
        <v>176</v>
      </c>
      <c r="C493" s="12">
        <v>515700.00000000006</v>
      </c>
      <c r="D493" s="14">
        <v>557700</v>
      </c>
      <c r="E493" s="14">
        <v>527700</v>
      </c>
      <c r="F493" s="14">
        <v>490000</v>
      </c>
      <c r="G493" s="14">
        <v>516100</v>
      </c>
      <c r="H493" s="14">
        <v>566100</v>
      </c>
      <c r="I493" s="15">
        <v>589900</v>
      </c>
    </row>
    <row r="494" spans="1:9" x14ac:dyDescent="0.25">
      <c r="A494" s="17" t="s">
        <v>302</v>
      </c>
      <c r="B494" s="17" t="s">
        <v>177</v>
      </c>
      <c r="C494" s="12">
        <v>136500</v>
      </c>
      <c r="D494" s="14">
        <v>141600</v>
      </c>
      <c r="E494" s="14">
        <v>136500</v>
      </c>
      <c r="F494" s="14">
        <v>116800</v>
      </c>
      <c r="G494" s="14">
        <v>144300</v>
      </c>
      <c r="H494" s="14">
        <v>157300</v>
      </c>
      <c r="I494" s="15">
        <v>163600</v>
      </c>
    </row>
    <row r="495" spans="1:9" x14ac:dyDescent="0.25">
      <c r="A495" s="17" t="s">
        <v>302</v>
      </c>
      <c r="B495" s="17" t="s">
        <v>180</v>
      </c>
      <c r="C495" s="12">
        <v>282300</v>
      </c>
      <c r="D495" s="14">
        <v>213300</v>
      </c>
      <c r="E495" s="14">
        <v>277300</v>
      </c>
      <c r="F495" s="14">
        <v>315600</v>
      </c>
      <c r="G495" s="14">
        <v>187300</v>
      </c>
      <c r="H495" s="14">
        <v>194800</v>
      </c>
      <c r="I495" s="15">
        <v>190900</v>
      </c>
    </row>
    <row r="496" spans="1:9" x14ac:dyDescent="0.25">
      <c r="A496" s="17" t="s">
        <v>302</v>
      </c>
      <c r="B496" s="17" t="s">
        <v>181</v>
      </c>
      <c r="C496" s="14">
        <v>35800</v>
      </c>
      <c r="D496" s="14">
        <v>38900</v>
      </c>
      <c r="E496" s="14">
        <v>38500</v>
      </c>
      <c r="F496" s="14">
        <v>41000</v>
      </c>
      <c r="G496" s="14">
        <v>41100</v>
      </c>
      <c r="H496" s="14">
        <v>45300</v>
      </c>
      <c r="I496" s="15">
        <v>44800</v>
      </c>
    </row>
    <row r="497" spans="1:9" x14ac:dyDescent="0.25">
      <c r="A497" s="17" t="s">
        <v>302</v>
      </c>
      <c r="B497" s="17" t="s">
        <v>186</v>
      </c>
      <c r="C497" s="14">
        <v>85100</v>
      </c>
      <c r="D497" s="14">
        <v>92000</v>
      </c>
      <c r="E497" s="14">
        <v>93000</v>
      </c>
      <c r="F497" s="14">
        <v>91000</v>
      </c>
      <c r="G497" s="14">
        <v>102000</v>
      </c>
      <c r="H497" s="14">
        <v>105000</v>
      </c>
      <c r="I497" s="15">
        <v>105400</v>
      </c>
    </row>
    <row r="498" spans="1:9" x14ac:dyDescent="0.25">
      <c r="A498" s="17" t="s">
        <v>302</v>
      </c>
      <c r="B498" s="17" t="s">
        <v>188</v>
      </c>
      <c r="C498" s="12">
        <v>102300</v>
      </c>
      <c r="D498" s="14">
        <v>106400</v>
      </c>
      <c r="E498" s="14">
        <v>110500</v>
      </c>
      <c r="F498" s="14">
        <v>100100</v>
      </c>
      <c r="G498" s="14">
        <v>106500</v>
      </c>
      <c r="H498" s="14">
        <v>108800</v>
      </c>
      <c r="I498" s="15">
        <v>108300</v>
      </c>
    </row>
    <row r="499" spans="1:9" x14ac:dyDescent="0.25">
      <c r="A499" s="17" t="s">
        <v>302</v>
      </c>
      <c r="B499" s="17" t="s">
        <v>189</v>
      </c>
      <c r="C499" s="12">
        <v>803100</v>
      </c>
      <c r="D499" s="14">
        <v>861500</v>
      </c>
      <c r="E499" s="14">
        <v>953000</v>
      </c>
      <c r="F499" s="14">
        <v>887200</v>
      </c>
      <c r="G499" s="14">
        <v>1016600</v>
      </c>
      <c r="H499" s="14">
        <v>1172700</v>
      </c>
      <c r="I499" s="15">
        <v>1184400</v>
      </c>
    </row>
    <row r="500" spans="1:9" x14ac:dyDescent="0.25">
      <c r="A500" s="17" t="s">
        <v>302</v>
      </c>
      <c r="B500" s="17" t="s">
        <v>190</v>
      </c>
      <c r="C500" s="12">
        <v>576000</v>
      </c>
      <c r="D500" s="14">
        <v>589700</v>
      </c>
      <c r="E500" s="14">
        <v>581200</v>
      </c>
      <c r="F500" s="14">
        <v>624200</v>
      </c>
      <c r="G500" s="14">
        <v>653600</v>
      </c>
      <c r="H500" s="14">
        <v>688900</v>
      </c>
      <c r="I500" s="15">
        <v>722000</v>
      </c>
    </row>
    <row r="501" spans="1:9" x14ac:dyDescent="0.25">
      <c r="A501" s="17" t="s">
        <v>302</v>
      </c>
      <c r="B501" s="17" t="s">
        <v>299</v>
      </c>
      <c r="C501" s="12">
        <v>613200</v>
      </c>
      <c r="D501" s="14">
        <v>573500</v>
      </c>
      <c r="E501" s="14">
        <v>648000</v>
      </c>
      <c r="F501" s="14">
        <v>537200</v>
      </c>
      <c r="G501" s="14">
        <v>608400</v>
      </c>
      <c r="H501" s="14">
        <v>626100</v>
      </c>
      <c r="I501" s="15">
        <v>648000</v>
      </c>
    </row>
    <row r="502" spans="1:9" x14ac:dyDescent="0.25">
      <c r="A502" s="3" t="s">
        <v>303</v>
      </c>
      <c r="B502" s="3" t="s">
        <v>16</v>
      </c>
      <c r="C502" s="10">
        <v>1731200</v>
      </c>
      <c r="D502" s="10">
        <v>2161600</v>
      </c>
      <c r="E502" s="10">
        <v>2498700</v>
      </c>
      <c r="F502" s="10">
        <v>1394400</v>
      </c>
      <c r="G502" s="10">
        <v>2014800</v>
      </c>
      <c r="H502" s="10">
        <v>2230600</v>
      </c>
      <c r="I502" s="11">
        <v>2547400</v>
      </c>
    </row>
    <row r="503" spans="1:9" x14ac:dyDescent="0.25">
      <c r="A503" s="3" t="s">
        <v>303</v>
      </c>
      <c r="B503" s="3" t="s">
        <v>20</v>
      </c>
      <c r="C503" s="10">
        <v>17600</v>
      </c>
      <c r="D503" s="10">
        <v>45100</v>
      </c>
      <c r="E503" s="10">
        <v>71200</v>
      </c>
      <c r="F503" s="10">
        <v>72700</v>
      </c>
      <c r="G503" s="10">
        <v>79100</v>
      </c>
      <c r="H503" s="10">
        <v>86800</v>
      </c>
      <c r="I503" s="11">
        <v>95900</v>
      </c>
    </row>
    <row r="504" spans="1:9" x14ac:dyDescent="0.25">
      <c r="A504" s="3" t="s">
        <v>303</v>
      </c>
      <c r="B504" s="3" t="s">
        <v>21</v>
      </c>
      <c r="C504" s="10">
        <v>58700</v>
      </c>
      <c r="D504" s="10">
        <v>59600</v>
      </c>
      <c r="E504" s="10">
        <v>61300</v>
      </c>
      <c r="F504" s="10">
        <v>47000</v>
      </c>
      <c r="G504" s="10">
        <v>51500</v>
      </c>
      <c r="H504" s="10">
        <v>36400</v>
      </c>
      <c r="I504" s="11">
        <v>41800</v>
      </c>
    </row>
    <row r="505" spans="1:9" x14ac:dyDescent="0.25">
      <c r="A505" s="3" t="s">
        <v>303</v>
      </c>
      <c r="B505" s="3" t="s">
        <v>26</v>
      </c>
      <c r="C505" s="10">
        <v>12900</v>
      </c>
      <c r="D505" s="10">
        <v>16900</v>
      </c>
      <c r="E505" s="10">
        <v>26300</v>
      </c>
      <c r="F505" s="10">
        <v>29200</v>
      </c>
      <c r="G505" s="10">
        <v>32100</v>
      </c>
      <c r="H505" s="10">
        <v>38700</v>
      </c>
      <c r="I505" s="11">
        <v>40100</v>
      </c>
    </row>
    <row r="506" spans="1:9" x14ac:dyDescent="0.25">
      <c r="A506" s="3" t="s">
        <v>303</v>
      </c>
      <c r="B506" s="3" t="s">
        <v>207</v>
      </c>
      <c r="C506" s="10">
        <v>10500</v>
      </c>
      <c r="D506" s="10">
        <v>15000</v>
      </c>
      <c r="E506" s="10">
        <v>20800</v>
      </c>
      <c r="F506" s="10">
        <v>22400</v>
      </c>
      <c r="G506" s="10">
        <v>22800</v>
      </c>
      <c r="H506" s="10">
        <v>23000</v>
      </c>
      <c r="I506" s="11">
        <v>23500</v>
      </c>
    </row>
    <row r="507" spans="1:9" x14ac:dyDescent="0.25">
      <c r="A507" s="3" t="s">
        <v>303</v>
      </c>
      <c r="B507" s="3" t="s">
        <v>33</v>
      </c>
      <c r="C507" s="10">
        <v>5000</v>
      </c>
      <c r="D507" s="10">
        <v>8200</v>
      </c>
      <c r="E507" s="10">
        <v>11000</v>
      </c>
      <c r="F507" s="10">
        <v>10700</v>
      </c>
      <c r="G507" s="10">
        <v>14600</v>
      </c>
      <c r="H507" s="10">
        <v>19700</v>
      </c>
      <c r="I507" s="11">
        <v>26500</v>
      </c>
    </row>
    <row r="508" spans="1:9" x14ac:dyDescent="0.25">
      <c r="A508" s="3" t="s">
        <v>303</v>
      </c>
      <c r="B508" s="3" t="s">
        <v>37</v>
      </c>
      <c r="C508" s="10">
        <v>61300</v>
      </c>
      <c r="D508" s="10">
        <v>62900</v>
      </c>
      <c r="E508" s="10">
        <v>66200</v>
      </c>
      <c r="F508" s="10">
        <v>137100</v>
      </c>
      <c r="G508" s="10">
        <v>153000</v>
      </c>
      <c r="H508" s="10">
        <v>167200</v>
      </c>
      <c r="I508" s="11">
        <v>183100</v>
      </c>
    </row>
    <row r="509" spans="1:9" x14ac:dyDescent="0.25">
      <c r="A509" s="3" t="s">
        <v>303</v>
      </c>
      <c r="B509" s="3" t="s">
        <v>41</v>
      </c>
      <c r="C509" s="10">
        <v>206400</v>
      </c>
      <c r="D509" s="10">
        <v>305300</v>
      </c>
      <c r="E509" s="10">
        <v>356500</v>
      </c>
      <c r="F509" s="10">
        <v>370700</v>
      </c>
      <c r="G509" s="10">
        <v>671800</v>
      </c>
      <c r="H509" s="10">
        <v>946300</v>
      </c>
      <c r="I509" s="11">
        <v>1116600</v>
      </c>
    </row>
    <row r="510" spans="1:9" x14ac:dyDescent="0.25">
      <c r="A510" s="3" t="s">
        <v>303</v>
      </c>
      <c r="B510" s="3" t="s">
        <v>45</v>
      </c>
      <c r="C510" s="10">
        <v>100600</v>
      </c>
      <c r="D510" s="10">
        <v>186200</v>
      </c>
      <c r="E510" s="10">
        <v>200100</v>
      </c>
      <c r="F510" s="10">
        <v>131700</v>
      </c>
      <c r="G510" s="10">
        <v>163100</v>
      </c>
      <c r="H510" s="10">
        <v>209000</v>
      </c>
      <c r="I510" s="11">
        <v>235800</v>
      </c>
    </row>
    <row r="511" spans="1:9" x14ac:dyDescent="0.25">
      <c r="A511" s="3" t="s">
        <v>303</v>
      </c>
      <c r="B511" s="3" t="s">
        <v>47</v>
      </c>
      <c r="C511" s="10">
        <v>28800</v>
      </c>
      <c r="D511" s="10">
        <v>44600</v>
      </c>
      <c r="E511" s="10">
        <v>49200</v>
      </c>
      <c r="F511" s="10">
        <v>46700</v>
      </c>
      <c r="G511" s="10">
        <v>88600</v>
      </c>
      <c r="H511" s="10">
        <v>102200</v>
      </c>
      <c r="I511" s="11">
        <v>113800</v>
      </c>
    </row>
    <row r="512" spans="1:9" x14ac:dyDescent="0.25">
      <c r="A512" s="3" t="s">
        <v>303</v>
      </c>
      <c r="B512" s="3" t="s">
        <v>78</v>
      </c>
      <c r="C512" s="10">
        <v>10900</v>
      </c>
      <c r="D512" s="10">
        <v>12000</v>
      </c>
      <c r="E512" s="10">
        <v>13900</v>
      </c>
      <c r="F512" s="10">
        <v>10000</v>
      </c>
      <c r="G512" s="10">
        <v>15900</v>
      </c>
      <c r="H512" s="10">
        <v>20800</v>
      </c>
      <c r="I512" s="11">
        <v>21800</v>
      </c>
    </row>
    <row r="513" spans="1:9" x14ac:dyDescent="0.25">
      <c r="A513" s="3" t="s">
        <v>303</v>
      </c>
      <c r="B513" s="3" t="s">
        <v>80</v>
      </c>
      <c r="C513" s="10">
        <v>1700</v>
      </c>
      <c r="D513" s="10">
        <v>1900</v>
      </c>
      <c r="E513" s="10">
        <v>2000</v>
      </c>
      <c r="F513" s="10">
        <v>2100</v>
      </c>
      <c r="G513" s="10">
        <v>2300</v>
      </c>
      <c r="H513" s="10">
        <v>2600</v>
      </c>
      <c r="I513" s="11">
        <v>2800</v>
      </c>
    </row>
    <row r="514" spans="1:9" x14ac:dyDescent="0.25">
      <c r="A514" s="3" t="s">
        <v>303</v>
      </c>
      <c r="B514" s="3" t="s">
        <v>84</v>
      </c>
      <c r="C514" s="10">
        <v>200</v>
      </c>
      <c r="D514" s="10">
        <v>300</v>
      </c>
      <c r="E514" s="10">
        <v>200</v>
      </c>
      <c r="F514" s="10">
        <v>200</v>
      </c>
      <c r="G514" s="10">
        <v>200</v>
      </c>
      <c r="H514" s="10">
        <v>300</v>
      </c>
      <c r="I514" s="11">
        <v>400</v>
      </c>
    </row>
    <row r="515" spans="1:9" x14ac:dyDescent="0.25">
      <c r="A515" s="3" t="s">
        <v>303</v>
      </c>
      <c r="B515" s="3" t="s">
        <v>92</v>
      </c>
      <c r="C515" s="10">
        <v>6700</v>
      </c>
      <c r="D515" s="10">
        <v>10400</v>
      </c>
      <c r="E515" s="10">
        <v>12100</v>
      </c>
      <c r="F515" s="10">
        <v>11600</v>
      </c>
      <c r="G515" s="10">
        <v>27100</v>
      </c>
      <c r="H515" s="10">
        <v>43300</v>
      </c>
      <c r="I515" s="11">
        <v>43800</v>
      </c>
    </row>
    <row r="516" spans="1:9" x14ac:dyDescent="0.25">
      <c r="A516" s="3" t="s">
        <v>303</v>
      </c>
      <c r="B516" s="3" t="s">
        <v>105</v>
      </c>
      <c r="C516" s="10">
        <v>7600</v>
      </c>
      <c r="D516" s="10">
        <v>8300</v>
      </c>
      <c r="E516" s="10">
        <v>12000</v>
      </c>
      <c r="F516" s="10">
        <v>14800</v>
      </c>
      <c r="G516" s="10">
        <v>15400</v>
      </c>
      <c r="H516" s="10">
        <v>17300</v>
      </c>
      <c r="I516" s="11">
        <v>18800</v>
      </c>
    </row>
    <row r="517" spans="1:9" x14ac:dyDescent="0.25">
      <c r="A517" s="3" t="s">
        <v>303</v>
      </c>
      <c r="B517" s="3" t="s">
        <v>111</v>
      </c>
      <c r="C517" s="10">
        <v>1300</v>
      </c>
      <c r="D517" s="10">
        <v>1700</v>
      </c>
      <c r="E517" s="10">
        <v>1800</v>
      </c>
      <c r="F517" s="10">
        <v>1900</v>
      </c>
      <c r="G517" s="10">
        <v>2100</v>
      </c>
      <c r="H517" s="10">
        <v>2200</v>
      </c>
      <c r="I517" s="11">
        <v>2300</v>
      </c>
    </row>
    <row r="518" spans="1:9" x14ac:dyDescent="0.25">
      <c r="A518" s="3" t="s">
        <v>303</v>
      </c>
      <c r="B518" s="3" t="s">
        <v>112</v>
      </c>
      <c r="C518" s="13" t="s">
        <v>159</v>
      </c>
      <c r="D518" s="13" t="s">
        <v>159</v>
      </c>
      <c r="E518" s="10">
        <v>1200</v>
      </c>
      <c r="F518" s="10">
        <v>1900</v>
      </c>
      <c r="G518" s="10">
        <v>2000</v>
      </c>
      <c r="H518" s="10">
        <v>2100</v>
      </c>
      <c r="I518" s="11">
        <v>2300</v>
      </c>
    </row>
    <row r="519" spans="1:9" x14ac:dyDescent="0.25">
      <c r="A519" s="3" t="s">
        <v>303</v>
      </c>
      <c r="B519" s="3" t="s">
        <v>120</v>
      </c>
      <c r="C519" s="10">
        <v>950100</v>
      </c>
      <c r="D519" s="10">
        <v>1450800</v>
      </c>
      <c r="E519" s="10">
        <v>1724400</v>
      </c>
      <c r="F519" s="10">
        <v>2035300</v>
      </c>
      <c r="G519" s="10">
        <v>2560800</v>
      </c>
      <c r="H519" s="10">
        <v>1894200</v>
      </c>
      <c r="I519" s="11">
        <v>2055199.9999999998</v>
      </c>
    </row>
    <row r="520" spans="1:9" x14ac:dyDescent="0.25">
      <c r="A520" s="3" t="s">
        <v>303</v>
      </c>
      <c r="B520" s="3" t="s">
        <v>129</v>
      </c>
      <c r="C520" s="10">
        <v>25400</v>
      </c>
      <c r="D520" s="10">
        <v>23400</v>
      </c>
      <c r="E520" s="10">
        <v>20900</v>
      </c>
      <c r="F520" s="10">
        <v>18700</v>
      </c>
      <c r="G520" s="10">
        <v>18000</v>
      </c>
      <c r="H520" s="10">
        <v>17600</v>
      </c>
      <c r="I520" s="11">
        <v>17200</v>
      </c>
    </row>
    <row r="521" spans="1:9" x14ac:dyDescent="0.25">
      <c r="A521" s="3" t="s">
        <v>303</v>
      </c>
      <c r="B521" s="3" t="s">
        <v>131</v>
      </c>
      <c r="C521" s="10">
        <v>73600</v>
      </c>
      <c r="D521" s="10">
        <v>146400</v>
      </c>
      <c r="E521" s="10">
        <v>205600</v>
      </c>
      <c r="F521" s="10">
        <v>231400</v>
      </c>
      <c r="G521" s="10">
        <v>318700</v>
      </c>
      <c r="H521" s="10">
        <v>337500</v>
      </c>
      <c r="I521" s="11">
        <v>384800</v>
      </c>
    </row>
    <row r="522" spans="1:9" x14ac:dyDescent="0.25">
      <c r="A522" s="3" t="s">
        <v>303</v>
      </c>
      <c r="B522" s="3" t="s">
        <v>132</v>
      </c>
      <c r="C522" s="10">
        <v>13400</v>
      </c>
      <c r="D522" s="10">
        <v>14100</v>
      </c>
      <c r="E522" s="10">
        <v>24800</v>
      </c>
      <c r="F522" s="10">
        <v>20800</v>
      </c>
      <c r="G522" s="10">
        <v>33200</v>
      </c>
      <c r="H522" s="10">
        <v>34700</v>
      </c>
      <c r="I522" s="11">
        <v>36400</v>
      </c>
    </row>
    <row r="523" spans="1:9" x14ac:dyDescent="0.25">
      <c r="A523" s="3" t="s">
        <v>303</v>
      </c>
      <c r="B523" s="3" t="s">
        <v>133</v>
      </c>
      <c r="C523" s="13" t="s">
        <v>159</v>
      </c>
      <c r="D523" s="13" t="s">
        <v>159</v>
      </c>
      <c r="E523" s="13" t="s">
        <v>159</v>
      </c>
      <c r="F523" s="13" t="s">
        <v>159</v>
      </c>
      <c r="G523" s="10">
        <v>1600</v>
      </c>
      <c r="H523" s="10">
        <v>1900</v>
      </c>
      <c r="I523" s="11">
        <v>1900</v>
      </c>
    </row>
    <row r="524" spans="1:9" x14ac:dyDescent="0.25">
      <c r="A524" s="3" t="s">
        <v>303</v>
      </c>
      <c r="B524" s="3" t="s">
        <v>135</v>
      </c>
      <c r="C524" s="10">
        <v>8800</v>
      </c>
      <c r="D524" s="10">
        <v>8500</v>
      </c>
      <c r="E524" s="10">
        <v>9400</v>
      </c>
      <c r="F524" s="10">
        <v>8900</v>
      </c>
      <c r="G524" s="10">
        <v>8700</v>
      </c>
      <c r="H524" s="10">
        <v>7500</v>
      </c>
      <c r="I524" s="11">
        <v>7400</v>
      </c>
    </row>
    <row r="525" spans="1:9" x14ac:dyDescent="0.25">
      <c r="A525" s="3" t="s">
        <v>303</v>
      </c>
      <c r="B525" s="3" t="s">
        <v>144</v>
      </c>
      <c r="C525" s="10">
        <v>15100</v>
      </c>
      <c r="D525" s="10">
        <v>18400</v>
      </c>
      <c r="E525" s="10">
        <v>20600</v>
      </c>
      <c r="F525" s="10">
        <v>21200</v>
      </c>
      <c r="G525" s="10">
        <v>33100</v>
      </c>
      <c r="H525" s="10">
        <v>50200</v>
      </c>
      <c r="I525" s="11">
        <v>55200</v>
      </c>
    </row>
    <row r="526" spans="1:9" x14ac:dyDescent="0.25">
      <c r="A526" s="3" t="s">
        <v>303</v>
      </c>
      <c r="B526" s="3" t="s">
        <v>149</v>
      </c>
      <c r="C526" s="13" t="s">
        <v>159</v>
      </c>
      <c r="D526" s="13" t="s">
        <v>159</v>
      </c>
      <c r="E526" s="13" t="s">
        <v>159</v>
      </c>
      <c r="F526" s="10">
        <v>200</v>
      </c>
      <c r="G526" s="10">
        <v>200</v>
      </c>
      <c r="H526" s="10">
        <v>1200</v>
      </c>
      <c r="I526" s="11">
        <v>1700</v>
      </c>
    </row>
    <row r="527" spans="1:9" x14ac:dyDescent="0.25">
      <c r="A527" s="3" t="s">
        <v>303</v>
      </c>
      <c r="B527" s="3" t="s">
        <v>155</v>
      </c>
      <c r="C527" s="10">
        <v>4300</v>
      </c>
      <c r="D527" s="10">
        <v>5900</v>
      </c>
      <c r="E527" s="10">
        <v>6800</v>
      </c>
      <c r="F527" s="10">
        <v>8200</v>
      </c>
      <c r="G527" s="10">
        <v>10300</v>
      </c>
      <c r="H527" s="10">
        <v>12800</v>
      </c>
      <c r="I527" s="11">
        <v>15200</v>
      </c>
    </row>
    <row r="528" spans="1:9" x14ac:dyDescent="0.25">
      <c r="A528" s="3" t="s">
        <v>303</v>
      </c>
      <c r="B528" s="3" t="s">
        <v>162</v>
      </c>
      <c r="C528" s="10">
        <v>65200</v>
      </c>
      <c r="D528" s="10">
        <v>67700</v>
      </c>
      <c r="E528" s="10">
        <v>74400</v>
      </c>
      <c r="F528" s="10">
        <v>77400</v>
      </c>
      <c r="G528" s="10">
        <v>93600</v>
      </c>
      <c r="H528" s="10">
        <v>66800</v>
      </c>
      <c r="I528" s="11">
        <v>66100</v>
      </c>
    </row>
    <row r="529" spans="1:9" x14ac:dyDescent="0.25">
      <c r="A529" s="3" t="s">
        <v>303</v>
      </c>
      <c r="B529" s="3" t="s">
        <v>167</v>
      </c>
      <c r="C529" s="10">
        <v>626700</v>
      </c>
      <c r="D529" s="10">
        <v>674400</v>
      </c>
      <c r="E529" s="10">
        <v>706600</v>
      </c>
      <c r="F529" s="10">
        <v>689100</v>
      </c>
      <c r="G529" s="10">
        <v>704200</v>
      </c>
      <c r="H529" s="10">
        <v>753500</v>
      </c>
      <c r="I529" s="11">
        <v>784400</v>
      </c>
    </row>
    <row r="530" spans="1:9" x14ac:dyDescent="0.25">
      <c r="A530" s="18" t="s">
        <v>303</v>
      </c>
      <c r="B530" s="19" t="s">
        <v>19</v>
      </c>
      <c r="C530" s="12">
        <v>50500</v>
      </c>
      <c r="D530" s="12">
        <v>64900.000000000007</v>
      </c>
      <c r="E530" s="12">
        <v>76900</v>
      </c>
      <c r="F530" s="12">
        <v>72300</v>
      </c>
      <c r="G530" s="12">
        <v>87200</v>
      </c>
      <c r="H530" s="12">
        <v>107500</v>
      </c>
      <c r="I530" s="20">
        <v>123600</v>
      </c>
    </row>
    <row r="531" spans="1:9" x14ac:dyDescent="0.25">
      <c r="A531" s="3" t="s">
        <v>304</v>
      </c>
      <c r="B531" s="3" t="s">
        <v>26</v>
      </c>
      <c r="C531" s="12">
        <v>36200</v>
      </c>
      <c r="D531" s="10">
        <v>44700</v>
      </c>
      <c r="E531" s="10">
        <v>48600</v>
      </c>
      <c r="F531" s="10">
        <v>49500</v>
      </c>
      <c r="G531" s="10">
        <v>49000</v>
      </c>
      <c r="H531" s="10">
        <v>50600</v>
      </c>
      <c r="I531" s="11">
        <v>51900</v>
      </c>
    </row>
    <row r="532" spans="1:9" x14ac:dyDescent="0.25">
      <c r="A532" s="3" t="s">
        <v>304</v>
      </c>
      <c r="B532" s="3" t="s">
        <v>978</v>
      </c>
      <c r="C532" s="12">
        <v>306100</v>
      </c>
      <c r="D532" s="10">
        <v>378400</v>
      </c>
      <c r="E532" s="10">
        <v>405100</v>
      </c>
      <c r="F532" s="10">
        <v>364100</v>
      </c>
      <c r="G532" s="10">
        <v>368800</v>
      </c>
      <c r="H532" s="10">
        <v>369100</v>
      </c>
      <c r="I532" s="11">
        <v>361700</v>
      </c>
    </row>
    <row r="533" spans="1:9" x14ac:dyDescent="0.25">
      <c r="A533" s="3" t="s">
        <v>304</v>
      </c>
      <c r="B533" s="3" t="s">
        <v>45</v>
      </c>
      <c r="C533" s="10">
        <v>100</v>
      </c>
      <c r="D533" s="10">
        <v>100</v>
      </c>
      <c r="E533" s="10">
        <v>100</v>
      </c>
      <c r="F533" s="10">
        <v>100</v>
      </c>
      <c r="G533" s="10">
        <v>100</v>
      </c>
      <c r="H533" s="10">
        <v>100</v>
      </c>
      <c r="I533" s="11">
        <v>100</v>
      </c>
    </row>
    <row r="534" spans="1:9" x14ac:dyDescent="0.25">
      <c r="A534" s="3" t="s">
        <v>304</v>
      </c>
      <c r="B534" s="3" t="s">
        <v>47</v>
      </c>
      <c r="C534" s="12">
        <v>18800</v>
      </c>
      <c r="D534" s="10">
        <v>22400</v>
      </c>
      <c r="E534" s="10">
        <v>28700</v>
      </c>
      <c r="F534" s="10">
        <v>25900</v>
      </c>
      <c r="G534" s="10">
        <v>27200</v>
      </c>
      <c r="H534" s="10">
        <v>28500</v>
      </c>
      <c r="I534" s="11">
        <v>29800</v>
      </c>
    </row>
    <row r="535" spans="1:9" x14ac:dyDescent="0.25">
      <c r="A535" s="3" t="s">
        <v>304</v>
      </c>
      <c r="B535" s="3" t="s">
        <v>72</v>
      </c>
      <c r="C535" s="10">
        <v>700</v>
      </c>
      <c r="D535" s="10">
        <v>800</v>
      </c>
      <c r="E535" s="10">
        <v>800</v>
      </c>
      <c r="F535" s="10">
        <v>600</v>
      </c>
      <c r="G535" s="10">
        <v>600</v>
      </c>
      <c r="H535" s="10">
        <v>800</v>
      </c>
      <c r="I535" s="11">
        <v>900</v>
      </c>
    </row>
    <row r="536" spans="1:9" x14ac:dyDescent="0.25">
      <c r="A536" s="3" t="s">
        <v>304</v>
      </c>
      <c r="B536" s="3" t="s">
        <v>209</v>
      </c>
      <c r="C536" s="10">
        <v>800</v>
      </c>
      <c r="D536" s="10">
        <v>800</v>
      </c>
      <c r="E536" s="10">
        <v>900</v>
      </c>
      <c r="F536" s="10">
        <v>800</v>
      </c>
      <c r="G536" s="10">
        <v>700</v>
      </c>
      <c r="H536" s="10">
        <v>700</v>
      </c>
      <c r="I536" s="11">
        <v>600</v>
      </c>
    </row>
    <row r="537" spans="1:9" x14ac:dyDescent="0.25">
      <c r="A537" s="3" t="s">
        <v>304</v>
      </c>
      <c r="B537" s="3" t="s">
        <v>75</v>
      </c>
      <c r="C537" s="10">
        <v>2000</v>
      </c>
      <c r="D537" s="10">
        <v>2000</v>
      </c>
      <c r="E537" s="10">
        <v>2100</v>
      </c>
      <c r="F537" s="10">
        <v>1800</v>
      </c>
      <c r="G537" s="10">
        <v>1600</v>
      </c>
      <c r="H537" s="10">
        <v>1700</v>
      </c>
      <c r="I537" s="11">
        <v>1700</v>
      </c>
    </row>
    <row r="538" spans="1:9" x14ac:dyDescent="0.25">
      <c r="A538" s="3" t="s">
        <v>304</v>
      </c>
      <c r="B538" s="3" t="s">
        <v>210</v>
      </c>
      <c r="C538" s="10">
        <v>200</v>
      </c>
      <c r="D538" s="10">
        <v>200</v>
      </c>
      <c r="E538" s="10">
        <v>300</v>
      </c>
      <c r="F538" s="10">
        <v>200</v>
      </c>
      <c r="G538" s="10">
        <v>200</v>
      </c>
      <c r="H538" s="10">
        <v>200</v>
      </c>
      <c r="I538" s="11">
        <v>200</v>
      </c>
    </row>
    <row r="539" spans="1:9" x14ac:dyDescent="0.25">
      <c r="A539" s="3" t="s">
        <v>304</v>
      </c>
      <c r="B539" s="3" t="s">
        <v>82</v>
      </c>
      <c r="C539" s="10">
        <v>200</v>
      </c>
      <c r="D539" s="10">
        <v>200</v>
      </c>
      <c r="E539" s="10">
        <v>200</v>
      </c>
      <c r="F539" s="10">
        <v>200</v>
      </c>
      <c r="G539" s="10">
        <v>200</v>
      </c>
      <c r="H539" s="10">
        <v>200</v>
      </c>
      <c r="I539" s="11">
        <v>200</v>
      </c>
    </row>
    <row r="540" spans="1:9" x14ac:dyDescent="0.25">
      <c r="A540" s="3" t="s">
        <v>304</v>
      </c>
      <c r="B540" s="3" t="s">
        <v>216</v>
      </c>
      <c r="C540" s="10">
        <v>1600</v>
      </c>
      <c r="D540" s="10">
        <v>1300</v>
      </c>
      <c r="E540" s="10">
        <v>700</v>
      </c>
      <c r="F540" s="10">
        <v>100</v>
      </c>
      <c r="G540" s="10">
        <v>700</v>
      </c>
      <c r="H540" s="10">
        <v>500</v>
      </c>
      <c r="I540" s="11">
        <v>400</v>
      </c>
    </row>
    <row r="541" spans="1:9" x14ac:dyDescent="0.25">
      <c r="A541" s="3" t="s">
        <v>304</v>
      </c>
      <c r="B541" s="3" t="s">
        <v>111</v>
      </c>
      <c r="C541" s="10">
        <v>1200</v>
      </c>
      <c r="D541" s="10">
        <v>1400</v>
      </c>
      <c r="E541" s="10">
        <v>1400</v>
      </c>
      <c r="F541" s="10">
        <v>1500</v>
      </c>
      <c r="G541" s="10">
        <v>1500</v>
      </c>
      <c r="H541" s="10">
        <v>1500</v>
      </c>
      <c r="I541" s="11">
        <v>1600</v>
      </c>
    </row>
    <row r="542" spans="1:9" x14ac:dyDescent="0.25">
      <c r="A542" s="3" t="s">
        <v>304</v>
      </c>
      <c r="B542" s="3" t="s">
        <v>112</v>
      </c>
      <c r="C542" s="13" t="s">
        <v>159</v>
      </c>
      <c r="D542" s="10">
        <v>1000</v>
      </c>
      <c r="E542" s="10">
        <v>1100</v>
      </c>
      <c r="F542" s="10">
        <v>1300</v>
      </c>
      <c r="G542" s="10">
        <v>1400</v>
      </c>
      <c r="H542" s="10">
        <v>1500</v>
      </c>
      <c r="I542" s="11">
        <v>1600</v>
      </c>
    </row>
    <row r="543" spans="1:9" x14ac:dyDescent="0.25">
      <c r="A543" s="3" t="s">
        <v>304</v>
      </c>
      <c r="B543" s="3" t="s">
        <v>125</v>
      </c>
      <c r="C543" s="10">
        <v>6400</v>
      </c>
      <c r="D543" s="10">
        <v>7500</v>
      </c>
      <c r="E543" s="10">
        <v>8400</v>
      </c>
      <c r="F543" s="10">
        <v>8000</v>
      </c>
      <c r="G543" s="10">
        <v>6500</v>
      </c>
      <c r="H543" s="10">
        <v>6600</v>
      </c>
      <c r="I543" s="11">
        <v>6800</v>
      </c>
    </row>
    <row r="544" spans="1:9" x14ac:dyDescent="0.25">
      <c r="A544" s="3" t="s">
        <v>304</v>
      </c>
      <c r="B544" s="3" t="s">
        <v>131</v>
      </c>
      <c r="C544" s="12">
        <v>16800</v>
      </c>
      <c r="D544" s="10">
        <v>14300</v>
      </c>
      <c r="E544" s="10">
        <v>16800</v>
      </c>
      <c r="F544" s="10">
        <v>17000</v>
      </c>
      <c r="G544" s="10">
        <v>20200</v>
      </c>
      <c r="H544" s="10">
        <v>22400</v>
      </c>
      <c r="I544" s="11">
        <v>23800</v>
      </c>
    </row>
    <row r="545" spans="1:9" x14ac:dyDescent="0.25">
      <c r="A545" s="3" t="s">
        <v>304</v>
      </c>
      <c r="B545" s="3" t="s">
        <v>144</v>
      </c>
      <c r="C545" s="12">
        <v>19000</v>
      </c>
      <c r="D545" s="10">
        <v>20900</v>
      </c>
      <c r="E545" s="10">
        <v>23200</v>
      </c>
      <c r="F545" s="10">
        <v>23100</v>
      </c>
      <c r="G545" s="10">
        <v>23300</v>
      </c>
      <c r="H545" s="10">
        <v>21800</v>
      </c>
      <c r="I545" s="11">
        <v>22100</v>
      </c>
    </row>
    <row r="546" spans="1:9" x14ac:dyDescent="0.25">
      <c r="A546" s="3" t="s">
        <v>304</v>
      </c>
      <c r="B546" s="3" t="s">
        <v>220</v>
      </c>
      <c r="C546" s="10">
        <v>3200</v>
      </c>
      <c r="D546" s="10">
        <v>3700</v>
      </c>
      <c r="E546" s="10">
        <v>3300</v>
      </c>
      <c r="F546" s="10">
        <v>2800</v>
      </c>
      <c r="G546" s="10">
        <v>2900</v>
      </c>
      <c r="H546" s="10">
        <v>3400</v>
      </c>
      <c r="I546" s="11">
        <v>3900</v>
      </c>
    </row>
    <row r="547" spans="1:9" x14ac:dyDescent="0.25">
      <c r="A547" s="3" t="s">
        <v>304</v>
      </c>
      <c r="B547" s="3" t="s">
        <v>157</v>
      </c>
      <c r="C547" s="12">
        <v>40100</v>
      </c>
      <c r="D547" s="10">
        <v>42800</v>
      </c>
      <c r="E547" s="10">
        <v>43100</v>
      </c>
      <c r="F547" s="10">
        <v>36300</v>
      </c>
      <c r="G547" s="10">
        <v>40700</v>
      </c>
      <c r="H547" s="10">
        <v>44200</v>
      </c>
      <c r="I547" s="11">
        <v>43200</v>
      </c>
    </row>
    <row r="548" spans="1:9" x14ac:dyDescent="0.25">
      <c r="A548" s="3" t="s">
        <v>304</v>
      </c>
      <c r="B548" s="3" t="s">
        <v>161</v>
      </c>
      <c r="C548" s="10">
        <v>4500</v>
      </c>
      <c r="D548" s="10">
        <v>4500</v>
      </c>
      <c r="E548" s="10">
        <v>4000</v>
      </c>
      <c r="F548" s="10">
        <v>4500</v>
      </c>
      <c r="G548" s="10">
        <v>4700</v>
      </c>
      <c r="H548" s="10">
        <v>4800</v>
      </c>
      <c r="I548" s="11">
        <v>4900</v>
      </c>
    </row>
    <row r="549" spans="1:9" x14ac:dyDescent="0.25">
      <c r="A549" s="3" t="s">
        <v>304</v>
      </c>
      <c r="B549" s="3" t="s">
        <v>166</v>
      </c>
      <c r="C549" s="10">
        <v>3100</v>
      </c>
      <c r="D549" s="10">
        <v>3100</v>
      </c>
      <c r="E549" s="10">
        <v>4600</v>
      </c>
      <c r="F549" s="10">
        <v>3700</v>
      </c>
      <c r="G549" s="10">
        <v>3800</v>
      </c>
      <c r="H549" s="10">
        <v>3900</v>
      </c>
      <c r="I549" s="11">
        <v>3900</v>
      </c>
    </row>
    <row r="550" spans="1:9" x14ac:dyDescent="0.25">
      <c r="A550" s="3" t="s">
        <v>304</v>
      </c>
      <c r="B550" s="3" t="s">
        <v>169</v>
      </c>
      <c r="C550" s="10">
        <v>3900</v>
      </c>
      <c r="D550" s="10">
        <v>4500</v>
      </c>
      <c r="E550" s="10">
        <v>4800</v>
      </c>
      <c r="F550" s="10">
        <v>4500</v>
      </c>
      <c r="G550" s="10">
        <v>4700</v>
      </c>
      <c r="H550" s="10">
        <v>4800</v>
      </c>
      <c r="I550" s="11">
        <v>4800</v>
      </c>
    </row>
    <row r="551" spans="1:9" x14ac:dyDescent="0.25">
      <c r="A551" s="3" t="s">
        <v>304</v>
      </c>
      <c r="B551" s="3" t="s">
        <v>979</v>
      </c>
      <c r="C551" s="12">
        <v>285900</v>
      </c>
      <c r="D551" s="10">
        <v>337500</v>
      </c>
      <c r="E551" s="10">
        <v>397000</v>
      </c>
      <c r="F551" s="10">
        <v>324000</v>
      </c>
      <c r="G551" s="10">
        <v>372000</v>
      </c>
      <c r="H551" s="10">
        <v>450000</v>
      </c>
      <c r="I551" s="11">
        <v>486000</v>
      </c>
    </row>
    <row r="552" spans="1:9" x14ac:dyDescent="0.25">
      <c r="A552" s="3" t="s">
        <v>305</v>
      </c>
      <c r="B552" s="3" t="s">
        <v>39</v>
      </c>
      <c r="C552" s="10">
        <v>6400</v>
      </c>
      <c r="D552" s="10">
        <v>6700</v>
      </c>
      <c r="E552" s="10">
        <v>6200</v>
      </c>
      <c r="F552" s="10">
        <v>6300</v>
      </c>
      <c r="G552" s="10">
        <v>6500</v>
      </c>
      <c r="H552" s="10">
        <v>7100</v>
      </c>
      <c r="I552" s="11">
        <v>7600</v>
      </c>
    </row>
    <row r="553" spans="1:9" x14ac:dyDescent="0.25">
      <c r="A553" s="3" t="s">
        <v>305</v>
      </c>
      <c r="B553" s="3" t="s">
        <v>72</v>
      </c>
      <c r="C553" s="10">
        <v>1100</v>
      </c>
      <c r="D553" s="10">
        <v>800</v>
      </c>
      <c r="E553" s="10">
        <v>1000</v>
      </c>
      <c r="F553" s="10">
        <v>1000</v>
      </c>
      <c r="G553" s="10">
        <v>1000</v>
      </c>
      <c r="H553" s="10">
        <v>1400</v>
      </c>
      <c r="I553" s="11">
        <v>1400</v>
      </c>
    </row>
    <row r="554" spans="1:9" x14ac:dyDescent="0.25">
      <c r="A554" s="3" t="s">
        <v>305</v>
      </c>
      <c r="B554" s="3" t="s">
        <v>209</v>
      </c>
      <c r="C554" s="10">
        <v>1000</v>
      </c>
      <c r="D554" s="10">
        <v>1000</v>
      </c>
      <c r="E554" s="10">
        <v>1100</v>
      </c>
      <c r="F554" s="10">
        <v>1100</v>
      </c>
      <c r="G554" s="10">
        <v>1100</v>
      </c>
      <c r="H554" s="10">
        <v>900</v>
      </c>
      <c r="I554" s="11">
        <v>1100</v>
      </c>
    </row>
    <row r="555" spans="1:9" x14ac:dyDescent="0.25">
      <c r="A555" s="3" t="s">
        <v>305</v>
      </c>
      <c r="B555" s="3" t="s">
        <v>75</v>
      </c>
      <c r="C555" s="10">
        <v>1500</v>
      </c>
      <c r="D555" s="10">
        <v>1500</v>
      </c>
      <c r="E555" s="10">
        <v>1500</v>
      </c>
      <c r="F555" s="10">
        <v>1300</v>
      </c>
      <c r="G555" s="10">
        <v>1200</v>
      </c>
      <c r="H555" s="10">
        <v>1200</v>
      </c>
      <c r="I555" s="11">
        <v>1200</v>
      </c>
    </row>
    <row r="556" spans="1:9" x14ac:dyDescent="0.25">
      <c r="A556" s="3" t="s">
        <v>305</v>
      </c>
      <c r="B556" s="3" t="s">
        <v>210</v>
      </c>
      <c r="C556" s="10">
        <v>500</v>
      </c>
      <c r="D556" s="10">
        <v>500</v>
      </c>
      <c r="E556" s="10">
        <v>500</v>
      </c>
      <c r="F556" s="10">
        <v>500</v>
      </c>
      <c r="G556" s="10">
        <v>500</v>
      </c>
      <c r="H556" s="10">
        <v>500</v>
      </c>
      <c r="I556" s="11">
        <v>500</v>
      </c>
    </row>
    <row r="557" spans="1:9" x14ac:dyDescent="0.25">
      <c r="A557" s="3" t="s">
        <v>305</v>
      </c>
      <c r="B557" s="3" t="s">
        <v>77</v>
      </c>
      <c r="C557" s="21">
        <v>11600</v>
      </c>
      <c r="D557" s="10">
        <v>11100</v>
      </c>
      <c r="E557" s="10">
        <v>14100</v>
      </c>
      <c r="F557" s="10">
        <v>15900</v>
      </c>
      <c r="G557" s="10">
        <v>16600</v>
      </c>
      <c r="H557" s="10">
        <v>17200</v>
      </c>
      <c r="I557" s="11">
        <v>17900</v>
      </c>
    </row>
    <row r="558" spans="1:9" x14ac:dyDescent="0.25">
      <c r="A558" s="3" t="s">
        <v>305</v>
      </c>
      <c r="B558" s="3" t="s">
        <v>79</v>
      </c>
      <c r="C558" s="21">
        <v>18100</v>
      </c>
      <c r="D558" s="10">
        <v>20400</v>
      </c>
      <c r="E558" s="10">
        <v>19500</v>
      </c>
      <c r="F558" s="10">
        <v>18700</v>
      </c>
      <c r="G558" s="10">
        <v>18800</v>
      </c>
      <c r="H558" s="10">
        <v>18700</v>
      </c>
      <c r="I558" s="11">
        <v>18900</v>
      </c>
    </row>
    <row r="559" spans="1:9" x14ac:dyDescent="0.25">
      <c r="A559" s="3" t="s">
        <v>305</v>
      </c>
      <c r="B559" s="3" t="s">
        <v>82</v>
      </c>
      <c r="C559" s="10">
        <v>300</v>
      </c>
      <c r="D559" s="10">
        <v>300</v>
      </c>
      <c r="E559" s="10">
        <v>300</v>
      </c>
      <c r="F559" s="10">
        <v>200</v>
      </c>
      <c r="G559" s="10">
        <v>200</v>
      </c>
      <c r="H559" s="10">
        <v>200</v>
      </c>
      <c r="I559" s="11">
        <v>200</v>
      </c>
    </row>
    <row r="560" spans="1:9" x14ac:dyDescent="0.25">
      <c r="A560" s="3" t="s">
        <v>305</v>
      </c>
      <c r="B560" s="3" t="s">
        <v>84</v>
      </c>
      <c r="C560" s="10">
        <v>8200</v>
      </c>
      <c r="D560" s="10">
        <v>8700</v>
      </c>
      <c r="E560" s="10">
        <v>8500</v>
      </c>
      <c r="F560" s="10">
        <v>8800</v>
      </c>
      <c r="G560" s="10">
        <v>8900</v>
      </c>
      <c r="H560" s="10">
        <v>9700</v>
      </c>
      <c r="I560" s="11">
        <v>10600</v>
      </c>
    </row>
    <row r="561" spans="1:18" x14ac:dyDescent="0.25">
      <c r="A561" s="3" t="s">
        <v>305</v>
      </c>
      <c r="B561" s="3" t="s">
        <v>216</v>
      </c>
      <c r="C561" s="10">
        <v>4700</v>
      </c>
      <c r="D561" s="10">
        <v>5000</v>
      </c>
      <c r="E561" s="10">
        <v>3600</v>
      </c>
      <c r="F561" s="10">
        <v>3100</v>
      </c>
      <c r="G561" s="10">
        <v>3900</v>
      </c>
      <c r="H561" s="10">
        <v>3700</v>
      </c>
      <c r="I561" s="11">
        <v>3800</v>
      </c>
      <c r="K561" s="3"/>
      <c r="L561" s="3"/>
    </row>
    <row r="562" spans="1:18" x14ac:dyDescent="0.25">
      <c r="A562" s="3" t="s">
        <v>305</v>
      </c>
      <c r="B562" s="3" t="s">
        <v>96</v>
      </c>
      <c r="C562" s="21">
        <v>16100.000000000002</v>
      </c>
      <c r="D562" s="10">
        <v>18200</v>
      </c>
      <c r="E562" s="10">
        <v>17800</v>
      </c>
      <c r="F562" s="10">
        <v>18200</v>
      </c>
      <c r="G562" s="10">
        <v>18200</v>
      </c>
      <c r="H562" s="10">
        <v>19000</v>
      </c>
      <c r="I562" s="11">
        <v>20000</v>
      </c>
      <c r="K562" s="3"/>
      <c r="L562" s="3"/>
    </row>
    <row r="563" spans="1:18" x14ac:dyDescent="0.25">
      <c r="A563" s="3" t="s">
        <v>305</v>
      </c>
      <c r="B563" s="3" t="s">
        <v>103</v>
      </c>
      <c r="C563" s="10">
        <v>7600</v>
      </c>
      <c r="D563" s="10">
        <v>8600</v>
      </c>
      <c r="E563" s="10">
        <v>6800</v>
      </c>
      <c r="F563" s="10">
        <v>6300</v>
      </c>
      <c r="G563" s="10">
        <v>5600</v>
      </c>
      <c r="H563" s="10">
        <v>5100</v>
      </c>
      <c r="I563" s="11">
        <v>5300</v>
      </c>
      <c r="K563" s="3"/>
      <c r="L563" s="3"/>
    </row>
    <row r="564" spans="1:18" x14ac:dyDescent="0.25">
      <c r="A564" s="3" t="s">
        <v>305</v>
      </c>
      <c r="B564" s="3" t="s">
        <v>104</v>
      </c>
      <c r="C564" s="10">
        <v>4200</v>
      </c>
      <c r="D564" s="10">
        <v>11800</v>
      </c>
      <c r="E564" s="10">
        <v>12300</v>
      </c>
      <c r="F564" s="10">
        <v>13000</v>
      </c>
      <c r="G564" s="10">
        <v>13100</v>
      </c>
      <c r="H564" s="10">
        <v>13300</v>
      </c>
      <c r="I564" s="11">
        <v>13400</v>
      </c>
      <c r="K564" s="3"/>
      <c r="L564" s="3"/>
    </row>
    <row r="565" spans="1:18" x14ac:dyDescent="0.25">
      <c r="A565" s="3" t="s">
        <v>305</v>
      </c>
      <c r="B565" s="3" t="s">
        <v>111</v>
      </c>
      <c r="C565" s="10">
        <v>7900</v>
      </c>
      <c r="D565" s="10">
        <v>8100</v>
      </c>
      <c r="E565" s="10">
        <v>7700</v>
      </c>
      <c r="F565" s="10">
        <v>7500</v>
      </c>
      <c r="G565" s="10">
        <v>7600</v>
      </c>
      <c r="H565" s="10">
        <v>7700</v>
      </c>
      <c r="I565" s="11">
        <v>7700</v>
      </c>
      <c r="K565" s="3"/>
      <c r="L565" s="3"/>
      <c r="M565" s="6"/>
      <c r="N565" s="6"/>
      <c r="O565" s="6"/>
      <c r="P565" s="6"/>
      <c r="Q565" s="6"/>
      <c r="R565" s="6"/>
    </row>
    <row r="566" spans="1:18" x14ac:dyDescent="0.25">
      <c r="A566" s="3" t="s">
        <v>305</v>
      </c>
      <c r="B566" s="3" t="s">
        <v>112</v>
      </c>
      <c r="C566" s="13" t="s">
        <v>159</v>
      </c>
      <c r="D566" s="10">
        <v>1000</v>
      </c>
      <c r="E566" s="10">
        <v>1800</v>
      </c>
      <c r="F566" s="10">
        <v>2600</v>
      </c>
      <c r="G566" s="10">
        <v>3400</v>
      </c>
      <c r="H566" s="10">
        <v>3500</v>
      </c>
      <c r="I566" s="11">
        <v>3700</v>
      </c>
    </row>
    <row r="567" spans="1:18" x14ac:dyDescent="0.25">
      <c r="A567" s="3" t="s">
        <v>305</v>
      </c>
      <c r="B567" s="3" t="s">
        <v>126</v>
      </c>
      <c r="C567" s="10">
        <v>4100</v>
      </c>
      <c r="D567" s="10">
        <v>4300</v>
      </c>
      <c r="E567" s="10">
        <v>4500</v>
      </c>
      <c r="F567" s="10">
        <v>4700</v>
      </c>
      <c r="G567" s="10">
        <v>4800</v>
      </c>
      <c r="H567" s="10">
        <v>4900</v>
      </c>
      <c r="I567" s="11">
        <v>5000</v>
      </c>
    </row>
    <row r="568" spans="1:18" x14ac:dyDescent="0.25">
      <c r="A568" s="3" t="s">
        <v>305</v>
      </c>
      <c r="B568" s="3" t="s">
        <v>131</v>
      </c>
      <c r="C568" s="12">
        <v>22800</v>
      </c>
      <c r="D568" s="10">
        <v>23800</v>
      </c>
      <c r="E568" s="10">
        <v>27400</v>
      </c>
      <c r="F568" s="10">
        <v>26600</v>
      </c>
      <c r="G568" s="10">
        <v>32100</v>
      </c>
      <c r="H568" s="10">
        <v>35700</v>
      </c>
      <c r="I568" s="11">
        <v>39100</v>
      </c>
    </row>
    <row r="569" spans="1:18" x14ac:dyDescent="0.25">
      <c r="A569" s="3" t="s">
        <v>305</v>
      </c>
      <c r="B569" s="3" t="s">
        <v>133</v>
      </c>
      <c r="C569" s="13"/>
      <c r="D569" s="13"/>
      <c r="E569" s="13"/>
      <c r="F569" s="13"/>
      <c r="G569" s="13"/>
      <c r="H569" s="10">
        <v>10900</v>
      </c>
      <c r="I569" s="11">
        <v>10900</v>
      </c>
    </row>
    <row r="570" spans="1:18" x14ac:dyDescent="0.25">
      <c r="A570" s="3" t="s">
        <v>305</v>
      </c>
      <c r="B570" s="3" t="s">
        <v>139</v>
      </c>
      <c r="C570" s="10">
        <v>8500</v>
      </c>
      <c r="D570" s="10">
        <v>9800</v>
      </c>
      <c r="E570" s="10">
        <v>10200</v>
      </c>
      <c r="F570" s="10">
        <v>3400</v>
      </c>
      <c r="G570" s="10">
        <v>3700</v>
      </c>
      <c r="H570" s="10">
        <v>4200</v>
      </c>
      <c r="I570" s="11">
        <v>4800</v>
      </c>
    </row>
    <row r="571" spans="1:18" x14ac:dyDescent="0.25">
      <c r="A571" s="3" t="s">
        <v>305</v>
      </c>
      <c r="B571" s="3" t="s">
        <v>143</v>
      </c>
      <c r="C571" s="21">
        <v>16200</v>
      </c>
      <c r="D571" s="10">
        <v>17500</v>
      </c>
      <c r="E571" s="10">
        <v>16000</v>
      </c>
      <c r="F571" s="10">
        <v>15300</v>
      </c>
      <c r="G571" s="10">
        <v>18100</v>
      </c>
      <c r="H571" s="10">
        <v>19000</v>
      </c>
      <c r="I571" s="11">
        <v>19300</v>
      </c>
    </row>
    <row r="572" spans="1:18" x14ac:dyDescent="0.25">
      <c r="A572" s="3" t="s">
        <v>305</v>
      </c>
      <c r="B572" s="3" t="s">
        <v>144</v>
      </c>
      <c r="C572" s="12">
        <v>31900</v>
      </c>
      <c r="D572" s="10">
        <v>35100</v>
      </c>
      <c r="E572" s="10">
        <v>37900</v>
      </c>
      <c r="F572" s="10">
        <v>42900</v>
      </c>
      <c r="G572" s="10">
        <v>48200</v>
      </c>
      <c r="H572" s="10">
        <v>49200</v>
      </c>
      <c r="I572" s="11">
        <v>55300</v>
      </c>
    </row>
    <row r="573" spans="1:18" x14ac:dyDescent="0.25">
      <c r="A573" s="3" t="s">
        <v>305</v>
      </c>
      <c r="B573" s="3" t="s">
        <v>146</v>
      </c>
      <c r="C573" s="10">
        <v>8900</v>
      </c>
      <c r="D573" s="10">
        <v>10100</v>
      </c>
      <c r="E573" s="10">
        <v>10800</v>
      </c>
      <c r="F573" s="10">
        <v>10700</v>
      </c>
      <c r="G573" s="10">
        <v>11400</v>
      </c>
      <c r="H573" s="10">
        <v>11800</v>
      </c>
      <c r="I573" s="11">
        <v>12200</v>
      </c>
    </row>
    <row r="574" spans="1:18" x14ac:dyDescent="0.25">
      <c r="A574" s="3" t="s">
        <v>305</v>
      </c>
      <c r="B574" s="3" t="s">
        <v>149</v>
      </c>
      <c r="C574" s="12">
        <v>27800</v>
      </c>
      <c r="D574" s="10">
        <v>33800</v>
      </c>
      <c r="E574" s="10">
        <v>40900</v>
      </c>
      <c r="F574" s="10">
        <v>37500</v>
      </c>
      <c r="G574" s="10">
        <v>38800</v>
      </c>
      <c r="H574" s="10">
        <v>40900</v>
      </c>
      <c r="I574" s="11">
        <v>42400</v>
      </c>
    </row>
    <row r="575" spans="1:18" x14ac:dyDescent="0.25">
      <c r="A575" s="3" t="s">
        <v>305</v>
      </c>
      <c r="B575" s="3" t="s">
        <v>220</v>
      </c>
      <c r="C575" s="10">
        <v>3400</v>
      </c>
      <c r="D575" s="10">
        <v>3900</v>
      </c>
      <c r="E575" s="10">
        <v>3700</v>
      </c>
      <c r="F575" s="10">
        <v>2900</v>
      </c>
      <c r="G575" s="10">
        <v>3100</v>
      </c>
      <c r="H575" s="10">
        <v>3200</v>
      </c>
      <c r="I575" s="11">
        <v>3000</v>
      </c>
    </row>
    <row r="576" spans="1:18" x14ac:dyDescent="0.25">
      <c r="A576" s="3" t="s">
        <v>305</v>
      </c>
      <c r="B576" s="3" t="s">
        <v>154</v>
      </c>
      <c r="C576" s="10">
        <v>1800</v>
      </c>
      <c r="D576" s="10">
        <v>2100</v>
      </c>
      <c r="E576" s="10">
        <v>2200</v>
      </c>
      <c r="F576" s="10">
        <v>2100</v>
      </c>
      <c r="G576" s="10">
        <v>2000</v>
      </c>
      <c r="H576" s="10">
        <v>2200</v>
      </c>
      <c r="I576" s="11">
        <v>2300</v>
      </c>
    </row>
    <row r="577" spans="1:9" x14ac:dyDescent="0.25">
      <c r="A577" s="3" t="s">
        <v>305</v>
      </c>
      <c r="B577" s="3" t="s">
        <v>155</v>
      </c>
      <c r="C577" s="10">
        <v>4800</v>
      </c>
      <c r="D577" s="10">
        <v>5300</v>
      </c>
      <c r="E577" s="10">
        <v>4700</v>
      </c>
      <c r="F577" s="10">
        <v>5700</v>
      </c>
      <c r="G577" s="10">
        <v>7300</v>
      </c>
      <c r="H577" s="10">
        <v>7500</v>
      </c>
      <c r="I577" s="11">
        <v>8200</v>
      </c>
    </row>
    <row r="578" spans="1:9" x14ac:dyDescent="0.25">
      <c r="A578" s="3" t="s">
        <v>305</v>
      </c>
      <c r="B578" s="3" t="s">
        <v>161</v>
      </c>
      <c r="C578" s="10">
        <v>9600</v>
      </c>
      <c r="D578" s="10">
        <v>9300</v>
      </c>
      <c r="E578" s="10">
        <v>8100</v>
      </c>
      <c r="F578" s="10">
        <v>9600</v>
      </c>
      <c r="G578" s="10">
        <v>10000</v>
      </c>
      <c r="H578" s="10">
        <v>10200</v>
      </c>
      <c r="I578" s="11">
        <v>10500</v>
      </c>
    </row>
    <row r="579" spans="1:9" x14ac:dyDescent="0.25">
      <c r="A579" s="3" t="s">
        <v>305</v>
      </c>
      <c r="B579" s="3" t="s">
        <v>168</v>
      </c>
      <c r="C579" s="10">
        <v>600</v>
      </c>
      <c r="D579" s="10">
        <v>600</v>
      </c>
      <c r="E579" s="10">
        <v>700</v>
      </c>
      <c r="F579" s="10">
        <v>700</v>
      </c>
      <c r="G579" s="10">
        <v>800</v>
      </c>
      <c r="H579" s="10">
        <v>700</v>
      </c>
      <c r="I579" s="11">
        <v>700</v>
      </c>
    </row>
    <row r="580" spans="1:9" x14ac:dyDescent="0.25">
      <c r="A580" s="3" t="s">
        <v>305</v>
      </c>
      <c r="B580" s="3" t="s">
        <v>170</v>
      </c>
      <c r="C580" s="10">
        <v>8800</v>
      </c>
      <c r="D580" s="10">
        <v>9600</v>
      </c>
      <c r="E580" s="10">
        <v>6700</v>
      </c>
      <c r="F580" s="10">
        <v>6700</v>
      </c>
      <c r="G580" s="10">
        <v>6800</v>
      </c>
      <c r="H580" s="10">
        <v>6800</v>
      </c>
      <c r="I580" s="11">
        <v>6800</v>
      </c>
    </row>
    <row r="581" spans="1:9" x14ac:dyDescent="0.25">
      <c r="A581" s="3" t="s">
        <v>305</v>
      </c>
      <c r="B581" s="3" t="s">
        <v>172</v>
      </c>
      <c r="C581" s="12">
        <v>271000</v>
      </c>
      <c r="D581" s="10">
        <v>296000</v>
      </c>
      <c r="E581" s="10">
        <v>342000</v>
      </c>
      <c r="F581" s="10">
        <v>356000</v>
      </c>
      <c r="G581" s="10">
        <v>391000</v>
      </c>
      <c r="H581" s="10">
        <v>480000</v>
      </c>
      <c r="I581" s="11">
        <v>519000</v>
      </c>
    </row>
    <row r="582" spans="1:9" x14ac:dyDescent="0.25">
      <c r="A582" s="3" t="s">
        <v>305</v>
      </c>
      <c r="B582" s="3" t="s">
        <v>171</v>
      </c>
      <c r="C582" s="12">
        <v>97000</v>
      </c>
      <c r="D582" s="14">
        <v>110000</v>
      </c>
      <c r="E582" s="14">
        <v>110500</v>
      </c>
      <c r="F582" s="14">
        <v>108000</v>
      </c>
      <c r="G582" s="14">
        <v>110300</v>
      </c>
      <c r="H582" s="14">
        <v>111600</v>
      </c>
      <c r="I582" s="15">
        <v>112900</v>
      </c>
    </row>
    <row r="583" spans="1:9" x14ac:dyDescent="0.25">
      <c r="A583" s="3" t="s">
        <v>305</v>
      </c>
      <c r="B583" s="3" t="s">
        <v>120</v>
      </c>
      <c r="C583" s="12">
        <v>106000</v>
      </c>
      <c r="D583" s="14">
        <v>120000</v>
      </c>
      <c r="E583" s="14">
        <v>288000</v>
      </c>
      <c r="F583" s="14">
        <v>243800</v>
      </c>
      <c r="G583" s="14">
        <v>254400</v>
      </c>
      <c r="H583" s="14">
        <v>135800</v>
      </c>
      <c r="I583" s="15">
        <v>75900</v>
      </c>
    </row>
    <row r="584" spans="1:9" x14ac:dyDescent="0.25">
      <c r="A584" s="3" t="s">
        <v>305</v>
      </c>
      <c r="B584" s="3" t="s">
        <v>41</v>
      </c>
      <c r="C584" s="12">
        <v>141000</v>
      </c>
      <c r="D584" s="14">
        <v>158000</v>
      </c>
      <c r="E584" s="14">
        <v>162000</v>
      </c>
      <c r="F584" s="14">
        <v>157500</v>
      </c>
      <c r="G584" s="14">
        <v>172000</v>
      </c>
      <c r="H584" s="14">
        <v>181600</v>
      </c>
      <c r="I584" s="15">
        <v>190500</v>
      </c>
    </row>
    <row r="585" spans="1:9" x14ac:dyDescent="0.25">
      <c r="A585" s="3" t="s">
        <v>305</v>
      </c>
      <c r="B585" s="3" t="s">
        <v>165</v>
      </c>
      <c r="C585" s="12">
        <v>108000</v>
      </c>
      <c r="D585" s="14">
        <v>117000</v>
      </c>
      <c r="E585" s="14">
        <v>114600</v>
      </c>
      <c r="F585" s="14">
        <v>116200</v>
      </c>
      <c r="G585" s="14">
        <v>128100</v>
      </c>
      <c r="H585" s="14">
        <v>73200</v>
      </c>
      <c r="I585" s="15">
        <v>59300</v>
      </c>
    </row>
    <row r="586" spans="1:9" x14ac:dyDescent="0.25">
      <c r="A586" s="3" t="s">
        <v>306</v>
      </c>
      <c r="B586" s="3" t="s">
        <v>45</v>
      </c>
      <c r="C586" s="10">
        <v>21100</v>
      </c>
      <c r="D586" s="10">
        <v>28700</v>
      </c>
      <c r="E586" s="10">
        <v>31100</v>
      </c>
      <c r="F586" s="10">
        <v>20600</v>
      </c>
      <c r="G586" s="10">
        <v>25500</v>
      </c>
      <c r="H586" s="10">
        <v>37800</v>
      </c>
      <c r="I586" s="11">
        <v>42600</v>
      </c>
    </row>
    <row r="587" spans="1:9" x14ac:dyDescent="0.25">
      <c r="A587" s="3" t="s">
        <v>306</v>
      </c>
      <c r="B587" s="3" t="s">
        <v>104</v>
      </c>
      <c r="C587" s="10">
        <v>5800</v>
      </c>
      <c r="D587" s="10">
        <v>14300</v>
      </c>
      <c r="E587" s="10">
        <v>16000</v>
      </c>
      <c r="F587" s="10">
        <v>9100</v>
      </c>
      <c r="G587" s="10">
        <v>9800</v>
      </c>
      <c r="H587" s="10">
        <v>18100</v>
      </c>
      <c r="I587" s="11">
        <v>18400</v>
      </c>
    </row>
    <row r="588" spans="1:9" x14ac:dyDescent="0.25">
      <c r="A588" s="3" t="s">
        <v>306</v>
      </c>
      <c r="B588" s="3" t="s">
        <v>130</v>
      </c>
      <c r="C588" s="10">
        <v>0</v>
      </c>
      <c r="D588" s="10">
        <v>0</v>
      </c>
      <c r="E588" s="10">
        <v>100</v>
      </c>
      <c r="F588" s="10">
        <v>900</v>
      </c>
      <c r="G588" s="10">
        <v>900</v>
      </c>
      <c r="H588" s="10">
        <v>1100</v>
      </c>
      <c r="I588" s="11">
        <v>1100</v>
      </c>
    </row>
    <row r="589" spans="1:9" x14ac:dyDescent="0.25">
      <c r="A589" s="3" t="s">
        <v>306</v>
      </c>
      <c r="B589" s="3" t="s">
        <v>132</v>
      </c>
      <c r="C589" s="10">
        <v>28000</v>
      </c>
      <c r="D589" s="10">
        <v>32100</v>
      </c>
      <c r="E589" s="10">
        <v>32200.000000000004</v>
      </c>
      <c r="F589" s="10">
        <v>33700</v>
      </c>
      <c r="G589" s="10">
        <v>40200</v>
      </c>
      <c r="H589" s="10">
        <v>42900</v>
      </c>
      <c r="I589" s="11">
        <v>45800</v>
      </c>
    </row>
    <row r="590" spans="1:9" x14ac:dyDescent="0.25">
      <c r="A590" s="3" t="s">
        <v>306</v>
      </c>
      <c r="B590" s="3" t="s">
        <v>138</v>
      </c>
      <c r="C590" s="10">
        <v>1400</v>
      </c>
      <c r="D590" s="10">
        <v>1500</v>
      </c>
      <c r="E590" s="10">
        <v>1600</v>
      </c>
      <c r="F590" s="10">
        <v>1700</v>
      </c>
      <c r="G590" s="10">
        <v>1800</v>
      </c>
      <c r="H590" s="10">
        <v>600</v>
      </c>
      <c r="I590" s="11">
        <v>600</v>
      </c>
    </row>
    <row r="591" spans="1:9" x14ac:dyDescent="0.25">
      <c r="A591" s="3" t="s">
        <v>306</v>
      </c>
      <c r="B591" s="3" t="s">
        <v>153</v>
      </c>
      <c r="C591" s="10">
        <v>266000</v>
      </c>
      <c r="D591" s="10">
        <v>184000</v>
      </c>
      <c r="E591" s="10">
        <v>249200</v>
      </c>
      <c r="F591" s="10">
        <v>202100</v>
      </c>
      <c r="G591" s="10">
        <v>232400</v>
      </c>
      <c r="H591" s="10">
        <v>258899.99999999997</v>
      </c>
      <c r="I591" s="11">
        <v>270800</v>
      </c>
    </row>
    <row r="592" spans="1:9" x14ac:dyDescent="0.25">
      <c r="A592" s="3" t="s">
        <v>306</v>
      </c>
      <c r="B592" s="3" t="s">
        <v>162</v>
      </c>
      <c r="C592" s="10">
        <v>472500</v>
      </c>
      <c r="D592" s="10">
        <v>481300</v>
      </c>
      <c r="E592" s="10">
        <v>514299.99999999994</v>
      </c>
      <c r="F592" s="10">
        <v>567400</v>
      </c>
      <c r="G592" s="10">
        <v>697900</v>
      </c>
      <c r="H592" s="10">
        <v>496000</v>
      </c>
      <c r="I592" s="11">
        <v>481200</v>
      </c>
    </row>
    <row r="593" spans="1:9" x14ac:dyDescent="0.25">
      <c r="A593" s="3" t="s">
        <v>307</v>
      </c>
      <c r="B593" s="3" t="s">
        <v>45</v>
      </c>
      <c r="C593" s="10">
        <v>6000</v>
      </c>
      <c r="D593" s="10">
        <v>20100</v>
      </c>
      <c r="E593" s="10">
        <v>22200</v>
      </c>
      <c r="F593" s="10">
        <v>14800</v>
      </c>
      <c r="G593" s="10">
        <v>18400</v>
      </c>
      <c r="H593" s="10">
        <v>27300</v>
      </c>
      <c r="I593" s="11">
        <v>30900</v>
      </c>
    </row>
    <row r="594" spans="1:9" x14ac:dyDescent="0.25">
      <c r="A594" s="3" t="s">
        <v>307</v>
      </c>
      <c r="B594" s="3" t="s">
        <v>120</v>
      </c>
      <c r="C594" s="10">
        <v>195600</v>
      </c>
      <c r="D594" s="10">
        <v>343400</v>
      </c>
      <c r="E594" s="10">
        <v>479000</v>
      </c>
      <c r="F594" s="10">
        <v>411800</v>
      </c>
      <c r="G594" s="10">
        <v>497900</v>
      </c>
      <c r="H594" s="10">
        <v>362600</v>
      </c>
      <c r="I594" s="11">
        <v>371600</v>
      </c>
    </row>
    <row r="595" spans="1:9" x14ac:dyDescent="0.25">
      <c r="A595" s="3" t="s">
        <v>308</v>
      </c>
      <c r="B595" s="3" t="s">
        <v>9</v>
      </c>
      <c r="C595" s="10">
        <v>23000</v>
      </c>
      <c r="D595" s="10">
        <v>26000</v>
      </c>
      <c r="E595" s="10">
        <v>29000</v>
      </c>
      <c r="F595" s="10">
        <v>34000</v>
      </c>
      <c r="G595" s="10">
        <v>37400</v>
      </c>
      <c r="H595" s="10">
        <v>38900</v>
      </c>
      <c r="I595" s="11">
        <v>40800</v>
      </c>
    </row>
    <row r="596" spans="1:9" x14ac:dyDescent="0.25">
      <c r="A596" s="3" t="s">
        <v>308</v>
      </c>
      <c r="B596" s="3" t="s">
        <v>16</v>
      </c>
      <c r="C596" s="12">
        <v>397700</v>
      </c>
      <c r="D596" s="10">
        <v>448700</v>
      </c>
      <c r="E596" s="10">
        <v>440000</v>
      </c>
      <c r="F596" s="10">
        <v>422400</v>
      </c>
      <c r="G596" s="10">
        <v>458900</v>
      </c>
      <c r="H596" s="10">
        <v>479500</v>
      </c>
      <c r="I596" s="11">
        <v>505400</v>
      </c>
    </row>
    <row r="597" spans="1:9" x14ac:dyDescent="0.25">
      <c r="A597" s="3" t="s">
        <v>308</v>
      </c>
      <c r="B597" s="3" t="s">
        <v>17</v>
      </c>
      <c r="C597" s="10">
        <v>38500</v>
      </c>
      <c r="D597" s="10">
        <v>35300</v>
      </c>
      <c r="E597" s="10">
        <v>33900</v>
      </c>
      <c r="F597" s="10">
        <v>26300</v>
      </c>
      <c r="G597" s="10">
        <v>28000</v>
      </c>
      <c r="H597" s="10">
        <v>28100</v>
      </c>
      <c r="I597" s="11">
        <v>28300</v>
      </c>
    </row>
    <row r="598" spans="1:9" x14ac:dyDescent="0.25">
      <c r="A598" s="3" t="s">
        <v>308</v>
      </c>
      <c r="B598" s="3" t="s">
        <v>18</v>
      </c>
      <c r="C598" s="12">
        <v>430800</v>
      </c>
      <c r="D598" s="10">
        <v>497200</v>
      </c>
      <c r="E598" s="10">
        <v>467400</v>
      </c>
      <c r="F598" s="10">
        <v>415400</v>
      </c>
      <c r="G598" s="10">
        <v>421600</v>
      </c>
      <c r="H598" s="10">
        <v>418000</v>
      </c>
      <c r="I598" s="11">
        <v>413800</v>
      </c>
    </row>
    <row r="599" spans="1:9" x14ac:dyDescent="0.25">
      <c r="A599" s="3" t="s">
        <v>308</v>
      </c>
      <c r="B599" s="3" t="s">
        <v>19</v>
      </c>
      <c r="C599" s="12">
        <v>734200</v>
      </c>
      <c r="D599" s="10">
        <v>796200</v>
      </c>
      <c r="E599" s="10">
        <v>776500</v>
      </c>
      <c r="F599" s="10">
        <v>748800</v>
      </c>
      <c r="G599" s="10">
        <v>750800</v>
      </c>
      <c r="H599" s="10">
        <v>770100</v>
      </c>
      <c r="I599" s="11">
        <v>781300</v>
      </c>
    </row>
    <row r="600" spans="1:9" x14ac:dyDescent="0.25">
      <c r="A600" s="3" t="s">
        <v>308</v>
      </c>
      <c r="B600" s="3" t="s">
        <v>20</v>
      </c>
      <c r="C600" s="10">
        <v>199500</v>
      </c>
      <c r="D600" s="10">
        <v>169500</v>
      </c>
      <c r="E600" s="10">
        <v>181900</v>
      </c>
      <c r="F600" s="10">
        <v>183900</v>
      </c>
      <c r="G600" s="10">
        <v>187000</v>
      </c>
      <c r="H600" s="10">
        <v>190700</v>
      </c>
      <c r="I600" s="11">
        <v>194900</v>
      </c>
    </row>
    <row r="601" spans="1:9" x14ac:dyDescent="0.25">
      <c r="A601" s="3" t="s">
        <v>308</v>
      </c>
      <c r="B601" s="3" t="s">
        <v>21</v>
      </c>
      <c r="C601" s="10">
        <v>217100</v>
      </c>
      <c r="D601" s="10">
        <v>222300</v>
      </c>
      <c r="E601" s="10">
        <v>207000</v>
      </c>
      <c r="F601" s="10">
        <v>181500</v>
      </c>
      <c r="G601" s="10">
        <v>184000</v>
      </c>
      <c r="H601" s="10">
        <v>143100</v>
      </c>
      <c r="I601" s="11">
        <v>135900</v>
      </c>
    </row>
    <row r="602" spans="1:9" x14ac:dyDescent="0.25">
      <c r="A602" s="3" t="s">
        <v>308</v>
      </c>
      <c r="B602" s="3" t="s">
        <v>26</v>
      </c>
      <c r="C602" s="10">
        <v>252000</v>
      </c>
      <c r="D602" s="10">
        <v>276200</v>
      </c>
      <c r="E602" s="10">
        <v>370600</v>
      </c>
      <c r="F602" s="10">
        <v>435100</v>
      </c>
      <c r="G602" s="10">
        <v>430000</v>
      </c>
      <c r="H602" s="10">
        <v>417100</v>
      </c>
      <c r="I602" s="11">
        <v>410800</v>
      </c>
    </row>
    <row r="603" spans="1:9" x14ac:dyDescent="0.25">
      <c r="A603" s="3" t="s">
        <v>308</v>
      </c>
      <c r="B603" s="3" t="s">
        <v>31</v>
      </c>
      <c r="C603" s="10">
        <v>275100</v>
      </c>
      <c r="D603" s="10">
        <v>275400</v>
      </c>
      <c r="E603" s="10">
        <v>285600</v>
      </c>
      <c r="F603" s="10">
        <v>291600</v>
      </c>
      <c r="G603" s="10">
        <v>288200</v>
      </c>
      <c r="H603" s="10">
        <v>296300</v>
      </c>
      <c r="I603" s="11">
        <v>309900</v>
      </c>
    </row>
    <row r="604" spans="1:9" x14ac:dyDescent="0.25">
      <c r="A604" s="3" t="s">
        <v>308</v>
      </c>
      <c r="B604" s="3" t="s">
        <v>33</v>
      </c>
      <c r="C604" s="10">
        <v>65900</v>
      </c>
      <c r="D604" s="10">
        <v>79700</v>
      </c>
      <c r="E604" s="10">
        <v>87400</v>
      </c>
      <c r="F604" s="10">
        <v>91000</v>
      </c>
      <c r="G604" s="10">
        <v>96900</v>
      </c>
      <c r="H604" s="10">
        <v>102800</v>
      </c>
      <c r="I604" s="11">
        <v>99200</v>
      </c>
    </row>
    <row r="605" spans="1:9" x14ac:dyDescent="0.25">
      <c r="A605" s="3" t="s">
        <v>308</v>
      </c>
      <c r="B605" s="3" t="s">
        <v>35</v>
      </c>
      <c r="C605" s="12">
        <v>466300</v>
      </c>
      <c r="D605" s="10">
        <v>471600</v>
      </c>
      <c r="E605" s="10">
        <v>469600</v>
      </c>
      <c r="F605" s="10">
        <v>469700</v>
      </c>
      <c r="G605" s="10">
        <v>461700</v>
      </c>
      <c r="H605" s="10">
        <v>440100</v>
      </c>
      <c r="I605" s="11">
        <v>431300</v>
      </c>
    </row>
    <row r="606" spans="1:9" x14ac:dyDescent="0.25">
      <c r="A606" s="3" t="s">
        <v>308</v>
      </c>
      <c r="B606" s="3" t="s">
        <v>37</v>
      </c>
      <c r="C606" s="10">
        <v>73500</v>
      </c>
      <c r="D606" s="10">
        <v>74600</v>
      </c>
      <c r="E606" s="10">
        <v>81900</v>
      </c>
      <c r="F606" s="10">
        <v>91200</v>
      </c>
      <c r="G606" s="10">
        <v>95000</v>
      </c>
      <c r="H606" s="10">
        <v>103200</v>
      </c>
      <c r="I606" s="11">
        <v>97500</v>
      </c>
    </row>
    <row r="607" spans="1:9" x14ac:dyDescent="0.25">
      <c r="A607" s="3" t="s">
        <v>308</v>
      </c>
      <c r="B607" s="3" t="s">
        <v>39</v>
      </c>
      <c r="C607" s="10">
        <v>35800</v>
      </c>
      <c r="D607" s="10">
        <v>39700</v>
      </c>
      <c r="E607" s="10">
        <v>48100</v>
      </c>
      <c r="F607" s="10">
        <v>44500</v>
      </c>
      <c r="G607" s="10">
        <v>44100</v>
      </c>
      <c r="H607" s="10">
        <v>42100</v>
      </c>
      <c r="I607" s="11">
        <v>41200</v>
      </c>
    </row>
    <row r="608" spans="1:9" x14ac:dyDescent="0.25">
      <c r="A608" s="3" t="s">
        <v>308</v>
      </c>
      <c r="B608" s="3" t="s">
        <v>41</v>
      </c>
      <c r="C608" s="12">
        <v>851000</v>
      </c>
      <c r="D608" s="10">
        <v>859000</v>
      </c>
      <c r="E608" s="10">
        <v>834700</v>
      </c>
      <c r="F608" s="10">
        <v>853400</v>
      </c>
      <c r="G608" s="10">
        <v>826900</v>
      </c>
      <c r="H608" s="10">
        <v>858600</v>
      </c>
      <c r="I608" s="11">
        <v>854300</v>
      </c>
    </row>
    <row r="609" spans="1:9" x14ac:dyDescent="0.25">
      <c r="A609" s="3" t="s">
        <v>308</v>
      </c>
      <c r="B609" s="3" t="s">
        <v>45</v>
      </c>
      <c r="C609" s="10">
        <v>900</v>
      </c>
      <c r="D609" s="10">
        <v>2200</v>
      </c>
      <c r="E609" s="10">
        <v>2300</v>
      </c>
      <c r="F609" s="10">
        <v>1500</v>
      </c>
      <c r="G609" s="10">
        <v>1900</v>
      </c>
      <c r="H609" s="10">
        <v>2800</v>
      </c>
      <c r="I609" s="11">
        <v>3200</v>
      </c>
    </row>
    <row r="610" spans="1:9" x14ac:dyDescent="0.25">
      <c r="A610" s="3" t="s">
        <v>308</v>
      </c>
      <c r="B610" s="3" t="s">
        <v>47</v>
      </c>
      <c r="C610" s="10">
        <v>82600</v>
      </c>
      <c r="D610" s="10">
        <v>105800</v>
      </c>
      <c r="E610" s="10">
        <v>108600</v>
      </c>
      <c r="F610" s="10">
        <v>102100</v>
      </c>
      <c r="G610" s="10">
        <v>106900</v>
      </c>
      <c r="H610" s="10">
        <v>116400</v>
      </c>
      <c r="I610" s="11">
        <v>125900</v>
      </c>
    </row>
    <row r="611" spans="1:9" x14ac:dyDescent="0.25">
      <c r="A611" s="3" t="s">
        <v>308</v>
      </c>
      <c r="B611" s="3" t="s">
        <v>48</v>
      </c>
      <c r="C611" s="12">
        <v>708000</v>
      </c>
      <c r="D611" s="10">
        <v>688900</v>
      </c>
      <c r="E611" s="10">
        <v>671900</v>
      </c>
      <c r="F611" s="10">
        <v>663700</v>
      </c>
      <c r="G611" s="10">
        <v>646700</v>
      </c>
      <c r="H611" s="10">
        <v>609200</v>
      </c>
      <c r="I611" s="11">
        <v>600700</v>
      </c>
    </row>
    <row r="612" spans="1:9" x14ac:dyDescent="0.25">
      <c r="A612" s="3" t="s">
        <v>308</v>
      </c>
      <c r="B612" s="3" t="s">
        <v>49</v>
      </c>
      <c r="C612" s="10">
        <v>294800</v>
      </c>
      <c r="D612" s="10">
        <v>292700</v>
      </c>
      <c r="E612" s="10">
        <v>285200</v>
      </c>
      <c r="F612" s="10">
        <v>253000</v>
      </c>
      <c r="G612" s="10">
        <v>234400</v>
      </c>
      <c r="H612" s="10">
        <v>235600</v>
      </c>
      <c r="I612" s="11">
        <v>225300</v>
      </c>
    </row>
    <row r="613" spans="1:9" x14ac:dyDescent="0.25">
      <c r="A613" s="3" t="s">
        <v>308</v>
      </c>
      <c r="B613" s="3" t="s">
        <v>208</v>
      </c>
      <c r="C613" s="10">
        <v>4300</v>
      </c>
      <c r="D613" s="10">
        <v>4600</v>
      </c>
      <c r="E613" s="10">
        <v>3800</v>
      </c>
      <c r="F613" s="10">
        <v>2900</v>
      </c>
      <c r="G613" s="10">
        <v>2800</v>
      </c>
      <c r="H613" s="10">
        <v>2700</v>
      </c>
      <c r="I613" s="11">
        <v>4300</v>
      </c>
    </row>
    <row r="614" spans="1:9" x14ac:dyDescent="0.25">
      <c r="A614" s="3" t="s">
        <v>308</v>
      </c>
      <c r="B614" s="3" t="s">
        <v>72</v>
      </c>
      <c r="C614" s="10">
        <v>115700</v>
      </c>
      <c r="D614" s="10">
        <v>96800</v>
      </c>
      <c r="E614" s="10">
        <v>89500</v>
      </c>
      <c r="F614" s="10">
        <v>74300</v>
      </c>
      <c r="G614" s="10">
        <v>66900</v>
      </c>
      <c r="H614" s="10">
        <v>74300</v>
      </c>
      <c r="I614" s="11">
        <v>80500</v>
      </c>
    </row>
    <row r="615" spans="1:9" x14ac:dyDescent="0.25">
      <c r="A615" s="3" t="s">
        <v>308</v>
      </c>
      <c r="B615" s="3" t="s">
        <v>73</v>
      </c>
      <c r="C615" s="10">
        <v>63800</v>
      </c>
      <c r="D615" s="10">
        <v>73700</v>
      </c>
      <c r="E615" s="10">
        <v>76200</v>
      </c>
      <c r="F615" s="10">
        <v>66700</v>
      </c>
      <c r="G615" s="10">
        <v>69300</v>
      </c>
      <c r="H615" s="10">
        <v>49300</v>
      </c>
      <c r="I615" s="11">
        <v>51700</v>
      </c>
    </row>
    <row r="616" spans="1:9" x14ac:dyDescent="0.25">
      <c r="A616" s="3" t="s">
        <v>308</v>
      </c>
      <c r="B616" s="3" t="s">
        <v>209</v>
      </c>
      <c r="C616" s="10">
        <v>6700</v>
      </c>
      <c r="D616" s="10">
        <v>6700</v>
      </c>
      <c r="E616" s="10">
        <v>7000</v>
      </c>
      <c r="F616" s="10">
        <v>6000</v>
      </c>
      <c r="G616" s="10">
        <v>5800</v>
      </c>
      <c r="H616" s="10">
        <v>6100</v>
      </c>
      <c r="I616" s="11">
        <v>6200</v>
      </c>
    </row>
    <row r="617" spans="1:9" x14ac:dyDescent="0.25">
      <c r="A617" s="3" t="s">
        <v>308</v>
      </c>
      <c r="B617" s="3" t="s">
        <v>74</v>
      </c>
      <c r="C617" s="10">
        <v>44600</v>
      </c>
      <c r="D617" s="10">
        <v>44700</v>
      </c>
      <c r="E617" s="10">
        <v>46000</v>
      </c>
      <c r="F617" s="10">
        <v>39400</v>
      </c>
      <c r="G617" s="10">
        <v>38400</v>
      </c>
      <c r="H617" s="10">
        <v>42200</v>
      </c>
      <c r="I617" s="11">
        <v>34600</v>
      </c>
    </row>
    <row r="618" spans="1:9" x14ac:dyDescent="0.25">
      <c r="A618" s="3" t="s">
        <v>308</v>
      </c>
      <c r="B618" s="3" t="s">
        <v>75</v>
      </c>
      <c r="C618" s="10">
        <v>210900</v>
      </c>
      <c r="D618" s="10">
        <v>223800</v>
      </c>
      <c r="E618" s="10">
        <v>220000</v>
      </c>
      <c r="F618" s="10">
        <v>190600</v>
      </c>
      <c r="G618" s="10">
        <v>180900</v>
      </c>
      <c r="H618" s="10">
        <v>199000</v>
      </c>
      <c r="I618" s="11">
        <v>201300</v>
      </c>
    </row>
    <row r="619" spans="1:9" x14ac:dyDescent="0.25">
      <c r="A619" s="3" t="s">
        <v>308</v>
      </c>
      <c r="B619" s="3" t="s">
        <v>76</v>
      </c>
      <c r="C619" s="10">
        <v>9800</v>
      </c>
      <c r="D619" s="10">
        <v>10200</v>
      </c>
      <c r="E619" s="10">
        <v>10100</v>
      </c>
      <c r="F619" s="10">
        <v>11900</v>
      </c>
      <c r="G619" s="10">
        <v>13700</v>
      </c>
      <c r="H619" s="10">
        <v>15400</v>
      </c>
      <c r="I619" s="11">
        <v>17000</v>
      </c>
    </row>
    <row r="620" spans="1:9" x14ac:dyDescent="0.25">
      <c r="A620" s="3" t="s">
        <v>308</v>
      </c>
      <c r="B620" s="3" t="s">
        <v>210</v>
      </c>
      <c r="C620" s="10">
        <v>23000</v>
      </c>
      <c r="D620" s="10">
        <v>30400</v>
      </c>
      <c r="E620" s="10">
        <v>29300</v>
      </c>
      <c r="F620" s="10">
        <v>23900</v>
      </c>
      <c r="G620" s="10">
        <v>23200</v>
      </c>
      <c r="H620" s="10">
        <v>24800</v>
      </c>
      <c r="I620" s="11">
        <v>25300</v>
      </c>
    </row>
    <row r="621" spans="1:9" x14ac:dyDescent="0.25">
      <c r="A621" s="3" t="s">
        <v>308</v>
      </c>
      <c r="B621" s="3" t="s">
        <v>77</v>
      </c>
      <c r="C621" s="10">
        <v>27200</v>
      </c>
      <c r="D621" s="10">
        <v>25600</v>
      </c>
      <c r="E621" s="10">
        <v>30100</v>
      </c>
      <c r="F621" s="10">
        <v>39600</v>
      </c>
      <c r="G621" s="10">
        <v>41300</v>
      </c>
      <c r="H621" s="10">
        <v>42900</v>
      </c>
      <c r="I621" s="11">
        <v>44600</v>
      </c>
    </row>
    <row r="622" spans="1:9" x14ac:dyDescent="0.25">
      <c r="A622" s="3" t="s">
        <v>308</v>
      </c>
      <c r="B622" s="3" t="s">
        <v>78</v>
      </c>
      <c r="C622" s="12">
        <v>169600</v>
      </c>
      <c r="D622" s="10">
        <v>177000</v>
      </c>
      <c r="E622" s="10">
        <v>181200</v>
      </c>
      <c r="F622" s="10">
        <v>172600</v>
      </c>
      <c r="G622" s="10">
        <v>167400</v>
      </c>
      <c r="H622" s="10">
        <v>219700</v>
      </c>
      <c r="I622" s="11">
        <v>232700</v>
      </c>
    </row>
    <row r="623" spans="1:9" x14ac:dyDescent="0.25">
      <c r="A623" s="3" t="s">
        <v>308</v>
      </c>
      <c r="B623" s="3" t="s">
        <v>211</v>
      </c>
      <c r="C623" s="10">
        <v>24900</v>
      </c>
      <c r="D623" s="10">
        <v>21500</v>
      </c>
      <c r="E623" s="10">
        <v>17300</v>
      </c>
      <c r="F623" s="10">
        <v>15400</v>
      </c>
      <c r="G623" s="10">
        <v>19800</v>
      </c>
      <c r="H623" s="10">
        <v>21000</v>
      </c>
      <c r="I623" s="11">
        <v>22000</v>
      </c>
    </row>
    <row r="624" spans="1:9" x14ac:dyDescent="0.25">
      <c r="A624" s="3" t="s">
        <v>308</v>
      </c>
      <c r="B624" s="3" t="s">
        <v>212</v>
      </c>
      <c r="C624" s="10">
        <v>12800</v>
      </c>
      <c r="D624" s="10">
        <v>15300</v>
      </c>
      <c r="E624" s="10">
        <v>15200</v>
      </c>
      <c r="F624" s="10">
        <v>13700</v>
      </c>
      <c r="G624" s="10">
        <v>13400</v>
      </c>
      <c r="H624" s="10">
        <v>14200</v>
      </c>
      <c r="I624" s="11">
        <v>14900</v>
      </c>
    </row>
    <row r="625" spans="1:11" x14ac:dyDescent="0.25">
      <c r="A625" s="3" t="s">
        <v>308</v>
      </c>
      <c r="B625" s="3" t="s">
        <v>79</v>
      </c>
      <c r="C625" s="10">
        <v>58300</v>
      </c>
      <c r="D625" s="10">
        <v>64000</v>
      </c>
      <c r="E625" s="10">
        <v>63400</v>
      </c>
      <c r="F625" s="10">
        <v>52600</v>
      </c>
      <c r="G625" s="10">
        <v>46100</v>
      </c>
      <c r="H625" s="10">
        <v>48100</v>
      </c>
      <c r="I625" s="11">
        <v>49900</v>
      </c>
    </row>
    <row r="626" spans="1:11" x14ac:dyDescent="0.25">
      <c r="A626" s="3" t="s">
        <v>308</v>
      </c>
      <c r="B626" s="3" t="s">
        <v>213</v>
      </c>
      <c r="C626" s="10">
        <v>211100</v>
      </c>
      <c r="D626" s="10">
        <v>208100</v>
      </c>
      <c r="E626" s="10">
        <v>193900</v>
      </c>
      <c r="F626" s="10">
        <v>172300</v>
      </c>
      <c r="G626" s="10">
        <v>174300</v>
      </c>
      <c r="H626" s="10">
        <v>180900</v>
      </c>
      <c r="I626" s="11">
        <v>189100</v>
      </c>
      <c r="K626" s="3"/>
    </row>
    <row r="627" spans="1:11" x14ac:dyDescent="0.25">
      <c r="A627" s="3" t="s">
        <v>308</v>
      </c>
      <c r="B627" s="3" t="s">
        <v>82</v>
      </c>
      <c r="C627" s="10">
        <v>6500</v>
      </c>
      <c r="D627" s="10">
        <v>6200</v>
      </c>
      <c r="E627" s="10">
        <v>6900</v>
      </c>
      <c r="F627" s="10">
        <v>6000</v>
      </c>
      <c r="G627" s="10">
        <v>6300</v>
      </c>
      <c r="H627" s="10">
        <v>6500</v>
      </c>
      <c r="I627" s="11">
        <v>7000</v>
      </c>
      <c r="K627" s="3"/>
    </row>
    <row r="628" spans="1:11" x14ac:dyDescent="0.25">
      <c r="A628" s="3" t="s">
        <v>308</v>
      </c>
      <c r="B628" s="3" t="s">
        <v>83</v>
      </c>
      <c r="C628" s="12">
        <v>242600</v>
      </c>
      <c r="D628" s="10">
        <v>225200</v>
      </c>
      <c r="E628" s="10">
        <v>206400</v>
      </c>
      <c r="F628" s="10">
        <v>176200</v>
      </c>
      <c r="G628" s="10">
        <v>161200</v>
      </c>
      <c r="H628" s="10">
        <v>160900</v>
      </c>
      <c r="I628" s="11">
        <v>156400</v>
      </c>
      <c r="K628" s="3"/>
    </row>
    <row r="629" spans="1:11" x14ac:dyDescent="0.25">
      <c r="A629" s="3" t="s">
        <v>308</v>
      </c>
      <c r="B629" s="3" t="s">
        <v>84</v>
      </c>
      <c r="C629" s="10">
        <v>24300</v>
      </c>
      <c r="D629" s="10">
        <v>27000</v>
      </c>
      <c r="E629" s="10">
        <v>25200</v>
      </c>
      <c r="F629" s="10">
        <v>25000</v>
      </c>
      <c r="G629" s="10">
        <v>22500</v>
      </c>
      <c r="H629" s="10">
        <v>23200</v>
      </c>
      <c r="I629" s="11">
        <v>24100</v>
      </c>
      <c r="K629" s="3"/>
    </row>
    <row r="630" spans="1:11" x14ac:dyDescent="0.25">
      <c r="A630" s="3" t="s">
        <v>308</v>
      </c>
      <c r="B630" s="3" t="s">
        <v>86</v>
      </c>
      <c r="C630" s="10">
        <v>25000</v>
      </c>
      <c r="D630" s="10">
        <v>33900</v>
      </c>
      <c r="E630" s="10">
        <v>35200</v>
      </c>
      <c r="F630" s="10">
        <v>27500</v>
      </c>
      <c r="G630" s="10">
        <v>27400</v>
      </c>
      <c r="H630" s="10">
        <v>24100</v>
      </c>
      <c r="I630" s="11">
        <v>22500</v>
      </c>
      <c r="K630" s="3"/>
    </row>
    <row r="631" spans="1:11" x14ac:dyDescent="0.25">
      <c r="A631" s="3" t="s">
        <v>308</v>
      </c>
      <c r="B631" s="3" t="s">
        <v>91</v>
      </c>
      <c r="C631" s="10">
        <v>175400</v>
      </c>
      <c r="D631" s="10">
        <v>185700</v>
      </c>
      <c r="E631" s="10">
        <v>188400</v>
      </c>
      <c r="F631" s="10">
        <v>184500</v>
      </c>
      <c r="G631" s="10">
        <v>184400</v>
      </c>
      <c r="H631" s="10">
        <v>177600</v>
      </c>
      <c r="I631" s="11">
        <v>182000</v>
      </c>
      <c r="K631" s="3"/>
    </row>
    <row r="632" spans="1:11" x14ac:dyDescent="0.25">
      <c r="A632" s="3" t="s">
        <v>308</v>
      </c>
      <c r="B632" s="3" t="s">
        <v>216</v>
      </c>
      <c r="C632" s="10">
        <v>2400</v>
      </c>
      <c r="D632" s="10">
        <v>2600</v>
      </c>
      <c r="E632" s="10">
        <v>1800</v>
      </c>
      <c r="F632" s="10">
        <v>1200</v>
      </c>
      <c r="G632" s="10">
        <v>1900</v>
      </c>
      <c r="H632" s="10">
        <v>1700</v>
      </c>
      <c r="I632" s="11">
        <v>1700</v>
      </c>
    </row>
    <row r="633" spans="1:11" x14ac:dyDescent="0.25">
      <c r="A633" s="3" t="s">
        <v>308</v>
      </c>
      <c r="B633" s="3" t="s">
        <v>92</v>
      </c>
      <c r="C633" s="12">
        <v>260100.00000000003</v>
      </c>
      <c r="D633" s="10">
        <v>286400</v>
      </c>
      <c r="E633" s="10">
        <v>312800</v>
      </c>
      <c r="F633" s="10">
        <v>257399.99999999997</v>
      </c>
      <c r="G633" s="10">
        <v>295800</v>
      </c>
      <c r="H633" s="10">
        <v>315700</v>
      </c>
      <c r="I633" s="11">
        <v>322000</v>
      </c>
    </row>
    <row r="634" spans="1:11" x14ac:dyDescent="0.25">
      <c r="A634" s="3" t="s">
        <v>308</v>
      </c>
      <c r="B634" s="3" t="s">
        <v>96</v>
      </c>
      <c r="C634" s="10">
        <v>60300</v>
      </c>
      <c r="D634" s="10">
        <v>67100</v>
      </c>
      <c r="E634" s="10">
        <v>66500</v>
      </c>
      <c r="F634" s="10">
        <v>58600</v>
      </c>
      <c r="G634" s="10">
        <v>54200</v>
      </c>
      <c r="H634" s="10">
        <v>55500</v>
      </c>
      <c r="I634" s="11">
        <v>46000</v>
      </c>
    </row>
    <row r="635" spans="1:11" x14ac:dyDescent="0.25">
      <c r="A635" s="3" t="s">
        <v>308</v>
      </c>
      <c r="B635" s="3" t="s">
        <v>98</v>
      </c>
      <c r="C635" s="10">
        <v>73300</v>
      </c>
      <c r="D635" s="10">
        <v>79200</v>
      </c>
      <c r="E635" s="10">
        <v>83700</v>
      </c>
      <c r="F635" s="10">
        <v>71900</v>
      </c>
      <c r="G635" s="10">
        <v>82600</v>
      </c>
      <c r="H635" s="10">
        <v>86100</v>
      </c>
      <c r="I635" s="11">
        <v>90100</v>
      </c>
    </row>
    <row r="636" spans="1:11" x14ac:dyDescent="0.25">
      <c r="A636" s="3" t="s">
        <v>308</v>
      </c>
      <c r="B636" s="3" t="s">
        <v>100</v>
      </c>
      <c r="C636" s="10">
        <v>300</v>
      </c>
      <c r="D636" s="10">
        <v>400</v>
      </c>
      <c r="E636" s="10">
        <v>200</v>
      </c>
      <c r="F636" s="10">
        <v>200</v>
      </c>
      <c r="G636" s="10">
        <v>200</v>
      </c>
      <c r="H636" s="10">
        <v>200</v>
      </c>
      <c r="I636" s="11">
        <v>200</v>
      </c>
    </row>
    <row r="637" spans="1:11" x14ac:dyDescent="0.25">
      <c r="A637" s="3" t="s">
        <v>308</v>
      </c>
      <c r="B637" s="3" t="s">
        <v>219</v>
      </c>
      <c r="C637" s="10">
        <v>14500</v>
      </c>
      <c r="D637" s="10">
        <v>15200</v>
      </c>
      <c r="E637" s="10">
        <v>14700</v>
      </c>
      <c r="F637" s="10">
        <v>14000</v>
      </c>
      <c r="G637" s="10">
        <v>13300</v>
      </c>
      <c r="H637" s="10">
        <v>16600</v>
      </c>
      <c r="I637" s="11">
        <v>18700</v>
      </c>
    </row>
    <row r="638" spans="1:11" x14ac:dyDescent="0.25">
      <c r="A638" s="3" t="s">
        <v>308</v>
      </c>
      <c r="B638" s="3" t="s">
        <v>103</v>
      </c>
      <c r="C638" s="10">
        <v>24100</v>
      </c>
      <c r="D638" s="10">
        <v>25400</v>
      </c>
      <c r="E638" s="10">
        <v>27200</v>
      </c>
      <c r="F638" s="10">
        <v>20800</v>
      </c>
      <c r="G638" s="10">
        <v>19500</v>
      </c>
      <c r="H638" s="10">
        <v>16500</v>
      </c>
      <c r="I638" s="11">
        <v>18200</v>
      </c>
    </row>
    <row r="639" spans="1:11" x14ac:dyDescent="0.25">
      <c r="A639" s="3" t="s">
        <v>308</v>
      </c>
      <c r="B639" s="3" t="s">
        <v>104</v>
      </c>
      <c r="C639" s="10">
        <v>4300</v>
      </c>
      <c r="D639" s="10">
        <v>13000</v>
      </c>
      <c r="E639" s="10">
        <v>14000</v>
      </c>
      <c r="F639" s="10">
        <v>14300</v>
      </c>
      <c r="G639" s="10">
        <v>14400</v>
      </c>
      <c r="H639" s="10">
        <v>13100</v>
      </c>
      <c r="I639" s="11">
        <v>13200</v>
      </c>
    </row>
    <row r="640" spans="1:11" x14ac:dyDescent="0.25">
      <c r="A640" s="3" t="s">
        <v>308</v>
      </c>
      <c r="B640" s="3" t="s">
        <v>105</v>
      </c>
      <c r="C640" s="10">
        <v>9100</v>
      </c>
      <c r="D640" s="10">
        <v>10200</v>
      </c>
      <c r="E640" s="10">
        <v>15200</v>
      </c>
      <c r="F640" s="10">
        <v>18800</v>
      </c>
      <c r="G640" s="10">
        <v>19400</v>
      </c>
      <c r="H640" s="10">
        <v>20600</v>
      </c>
      <c r="I640" s="11">
        <v>22200</v>
      </c>
    </row>
    <row r="641" spans="1:9" x14ac:dyDescent="0.25">
      <c r="A641" s="3" t="s">
        <v>308</v>
      </c>
      <c r="B641" s="3" t="s">
        <v>106</v>
      </c>
      <c r="C641" s="10">
        <v>103000</v>
      </c>
      <c r="D641" s="10">
        <v>111000</v>
      </c>
      <c r="E641" s="10">
        <v>115400</v>
      </c>
      <c r="F641" s="10">
        <v>83200</v>
      </c>
      <c r="G641" s="10">
        <v>84800</v>
      </c>
      <c r="H641" s="10">
        <v>66100</v>
      </c>
      <c r="I641" s="11">
        <v>66500</v>
      </c>
    </row>
    <row r="642" spans="1:9" x14ac:dyDescent="0.25">
      <c r="A642" s="3" t="s">
        <v>308</v>
      </c>
      <c r="B642" s="3" t="s">
        <v>108</v>
      </c>
      <c r="C642" s="10">
        <v>21600</v>
      </c>
      <c r="D642" s="10">
        <v>22500</v>
      </c>
      <c r="E642" s="10">
        <v>23100</v>
      </c>
      <c r="F642" s="10">
        <v>19600</v>
      </c>
      <c r="G642" s="10">
        <v>20400</v>
      </c>
      <c r="H642" s="10">
        <v>21200</v>
      </c>
      <c r="I642" s="11">
        <v>22100</v>
      </c>
    </row>
    <row r="643" spans="1:9" x14ac:dyDescent="0.25">
      <c r="A643" s="3" t="s">
        <v>308</v>
      </c>
      <c r="B643" s="3" t="s">
        <v>110</v>
      </c>
      <c r="C643" s="10">
        <v>20800</v>
      </c>
      <c r="D643" s="10">
        <v>18500</v>
      </c>
      <c r="E643" s="10">
        <v>17100</v>
      </c>
      <c r="F643" s="10">
        <v>16300</v>
      </c>
      <c r="G643" s="10">
        <v>15400</v>
      </c>
      <c r="H643" s="10">
        <v>15100</v>
      </c>
      <c r="I643" s="11">
        <v>14900</v>
      </c>
    </row>
    <row r="644" spans="1:9" x14ac:dyDescent="0.25">
      <c r="A644" s="3" t="s">
        <v>308</v>
      </c>
      <c r="B644" s="3" t="s">
        <v>111</v>
      </c>
      <c r="C644" s="10">
        <v>9300</v>
      </c>
      <c r="D644" s="10">
        <v>9800</v>
      </c>
      <c r="E644" s="10">
        <v>9500</v>
      </c>
      <c r="F644" s="10">
        <v>9400</v>
      </c>
      <c r="G644" s="10">
        <v>9500</v>
      </c>
      <c r="H644" s="10">
        <v>9600</v>
      </c>
      <c r="I644" s="11">
        <v>9700</v>
      </c>
    </row>
    <row r="645" spans="1:9" x14ac:dyDescent="0.25">
      <c r="A645" s="3" t="s">
        <v>308</v>
      </c>
      <c r="B645" s="3" t="s">
        <v>112</v>
      </c>
      <c r="C645" s="10">
        <v>9200</v>
      </c>
      <c r="D645" s="10">
        <v>36700</v>
      </c>
      <c r="E645" s="10">
        <v>51700</v>
      </c>
      <c r="F645" s="10">
        <v>59500</v>
      </c>
      <c r="G645" s="10">
        <v>62300</v>
      </c>
      <c r="H645" s="10">
        <v>67800</v>
      </c>
      <c r="I645" s="11">
        <v>76500</v>
      </c>
    </row>
    <row r="646" spans="1:9" x14ac:dyDescent="0.25">
      <c r="A646" s="3" t="s">
        <v>308</v>
      </c>
      <c r="B646" s="3" t="s">
        <v>119</v>
      </c>
      <c r="C646" s="10">
        <v>3800</v>
      </c>
      <c r="D646" s="10">
        <v>4000</v>
      </c>
      <c r="E646" s="10">
        <v>4300</v>
      </c>
      <c r="F646" s="10">
        <v>4200</v>
      </c>
      <c r="G646" s="10">
        <v>4200</v>
      </c>
      <c r="H646" s="10">
        <v>4200</v>
      </c>
      <c r="I646" s="11">
        <v>4300</v>
      </c>
    </row>
    <row r="647" spans="1:9" x14ac:dyDescent="0.25">
      <c r="A647" s="3" t="s">
        <v>308</v>
      </c>
      <c r="B647" s="3" t="s">
        <v>120</v>
      </c>
      <c r="C647" s="12">
        <v>984000</v>
      </c>
      <c r="D647" s="10">
        <v>1009300</v>
      </c>
      <c r="E647" s="10">
        <v>1149600</v>
      </c>
      <c r="F647" s="10">
        <v>1346700</v>
      </c>
      <c r="G647" s="10">
        <v>1493800</v>
      </c>
      <c r="H647" s="10">
        <v>806600</v>
      </c>
      <c r="I647" s="11">
        <v>869500</v>
      </c>
    </row>
    <row r="648" spans="1:9" x14ac:dyDescent="0.25">
      <c r="A648" s="3" t="s">
        <v>308</v>
      </c>
      <c r="B648" s="3" t="s">
        <v>122</v>
      </c>
      <c r="C648" s="10">
        <v>3100</v>
      </c>
      <c r="D648" s="10">
        <v>3300</v>
      </c>
      <c r="E648" s="10">
        <v>2600</v>
      </c>
      <c r="F648" s="10">
        <v>2700</v>
      </c>
      <c r="G648" s="10">
        <v>2800</v>
      </c>
      <c r="H648" s="10">
        <v>3100</v>
      </c>
      <c r="I648" s="11">
        <v>3200</v>
      </c>
    </row>
    <row r="649" spans="1:9" x14ac:dyDescent="0.25">
      <c r="A649" s="3" t="s">
        <v>308</v>
      </c>
      <c r="B649" s="3" t="s">
        <v>123</v>
      </c>
      <c r="C649" s="10">
        <v>10700</v>
      </c>
      <c r="D649" s="10">
        <v>11600</v>
      </c>
      <c r="E649" s="10">
        <v>12300</v>
      </c>
      <c r="F649" s="10">
        <v>12700</v>
      </c>
      <c r="G649" s="10">
        <v>13000</v>
      </c>
      <c r="H649" s="10">
        <v>13300</v>
      </c>
      <c r="I649" s="11">
        <v>13500</v>
      </c>
    </row>
    <row r="650" spans="1:9" x14ac:dyDescent="0.25">
      <c r="A650" s="3" t="s">
        <v>308</v>
      </c>
      <c r="B650" s="3" t="s">
        <v>124</v>
      </c>
      <c r="C650" s="10">
        <v>19700</v>
      </c>
      <c r="D650" s="10">
        <v>20400</v>
      </c>
      <c r="E650" s="10">
        <v>20800</v>
      </c>
      <c r="F650" s="10">
        <v>20900</v>
      </c>
      <c r="G650" s="10">
        <v>21500</v>
      </c>
      <c r="H650" s="10">
        <v>21800</v>
      </c>
      <c r="I650" s="11">
        <v>22000</v>
      </c>
    </row>
    <row r="651" spans="1:9" x14ac:dyDescent="0.25">
      <c r="A651" s="3" t="s">
        <v>308</v>
      </c>
      <c r="B651" s="3" t="s">
        <v>125</v>
      </c>
      <c r="C651" s="10">
        <v>52800</v>
      </c>
      <c r="D651" s="10">
        <v>66000</v>
      </c>
      <c r="E651" s="10">
        <v>62100</v>
      </c>
      <c r="F651" s="10">
        <v>59300</v>
      </c>
      <c r="G651" s="10">
        <v>40300</v>
      </c>
      <c r="H651" s="10">
        <v>41400</v>
      </c>
      <c r="I651" s="11">
        <v>42300</v>
      </c>
    </row>
    <row r="652" spans="1:9" x14ac:dyDescent="0.25">
      <c r="A652" s="3" t="s">
        <v>308</v>
      </c>
      <c r="B652" s="3" t="s">
        <v>126</v>
      </c>
      <c r="C652" s="10">
        <v>68400</v>
      </c>
      <c r="D652" s="10">
        <v>75500</v>
      </c>
      <c r="E652" s="10">
        <v>81200</v>
      </c>
      <c r="F652" s="10">
        <v>87500</v>
      </c>
      <c r="G652" s="10">
        <v>89400</v>
      </c>
      <c r="H652" s="10">
        <v>92700</v>
      </c>
      <c r="I652" s="11">
        <v>95700</v>
      </c>
    </row>
    <row r="653" spans="1:9" x14ac:dyDescent="0.25">
      <c r="A653" s="3" t="s">
        <v>308</v>
      </c>
      <c r="B653" s="3" t="s">
        <v>128</v>
      </c>
      <c r="C653" s="10">
        <v>300</v>
      </c>
      <c r="D653" s="10">
        <v>600</v>
      </c>
      <c r="E653" s="10">
        <v>700</v>
      </c>
      <c r="F653" s="10">
        <v>700</v>
      </c>
      <c r="G653" s="10">
        <v>1200</v>
      </c>
      <c r="H653" s="10">
        <v>1600</v>
      </c>
      <c r="I653" s="11">
        <v>2100</v>
      </c>
    </row>
    <row r="654" spans="1:9" x14ac:dyDescent="0.25">
      <c r="A654" s="3" t="s">
        <v>308</v>
      </c>
      <c r="B654" s="3" t="s">
        <v>129</v>
      </c>
      <c r="C654" s="10">
        <v>8500</v>
      </c>
      <c r="D654" s="10">
        <v>7800</v>
      </c>
      <c r="E654" s="10">
        <v>6600</v>
      </c>
      <c r="F654" s="10">
        <v>5700</v>
      </c>
      <c r="G654" s="10">
        <v>5500</v>
      </c>
      <c r="H654" s="10">
        <v>5400</v>
      </c>
      <c r="I654" s="11">
        <v>5200</v>
      </c>
    </row>
    <row r="655" spans="1:9" x14ac:dyDescent="0.25">
      <c r="A655" s="3" t="s">
        <v>308</v>
      </c>
      <c r="B655" s="3" t="s">
        <v>130</v>
      </c>
      <c r="C655" s="10">
        <v>100</v>
      </c>
      <c r="D655" s="10">
        <v>100</v>
      </c>
      <c r="E655" s="10">
        <v>100</v>
      </c>
      <c r="F655" s="10">
        <v>1900</v>
      </c>
      <c r="G655" s="10">
        <v>1900</v>
      </c>
      <c r="H655" s="10">
        <v>2100</v>
      </c>
      <c r="I655" s="11">
        <v>2200</v>
      </c>
    </row>
    <row r="656" spans="1:9" x14ac:dyDescent="0.25">
      <c r="A656" s="3" t="s">
        <v>308</v>
      </c>
      <c r="B656" s="3" t="s">
        <v>131</v>
      </c>
      <c r="C656" s="10">
        <v>161200</v>
      </c>
      <c r="D656" s="10">
        <v>172900</v>
      </c>
      <c r="E656" s="10">
        <v>165900</v>
      </c>
      <c r="F656" s="10">
        <v>163500</v>
      </c>
      <c r="G656" s="10">
        <v>168800</v>
      </c>
      <c r="H656" s="10">
        <v>171200</v>
      </c>
      <c r="I656" s="11">
        <v>172800</v>
      </c>
    </row>
    <row r="657" spans="1:9" x14ac:dyDescent="0.25">
      <c r="A657" s="3" t="s">
        <v>308</v>
      </c>
      <c r="B657" s="3" t="s">
        <v>133</v>
      </c>
      <c r="C657" s="12">
        <v>223800</v>
      </c>
      <c r="D657" s="10">
        <v>283200</v>
      </c>
      <c r="E657" s="10">
        <v>158300</v>
      </c>
      <c r="F657" s="10">
        <v>205300</v>
      </c>
      <c r="G657" s="10">
        <v>142400</v>
      </c>
      <c r="H657" s="10">
        <v>151200</v>
      </c>
      <c r="I657" s="11">
        <v>154400</v>
      </c>
    </row>
    <row r="658" spans="1:9" x14ac:dyDescent="0.25">
      <c r="A658" s="3" t="s">
        <v>308</v>
      </c>
      <c r="B658" s="3" t="s">
        <v>134</v>
      </c>
      <c r="C658" s="10">
        <v>34800</v>
      </c>
      <c r="D658" s="10">
        <v>36300</v>
      </c>
      <c r="E658" s="10">
        <v>40000</v>
      </c>
      <c r="F658" s="10">
        <v>39000</v>
      </c>
      <c r="G658" s="10">
        <v>39800</v>
      </c>
      <c r="H658" s="10">
        <v>40600</v>
      </c>
      <c r="I658" s="11">
        <v>40800</v>
      </c>
    </row>
    <row r="659" spans="1:9" x14ac:dyDescent="0.25">
      <c r="A659" s="3" t="s">
        <v>308</v>
      </c>
      <c r="B659" s="3" t="s">
        <v>135</v>
      </c>
      <c r="C659" s="10">
        <v>38300</v>
      </c>
      <c r="D659" s="10">
        <v>36600</v>
      </c>
      <c r="E659" s="10">
        <v>40200</v>
      </c>
      <c r="F659" s="10">
        <v>45200</v>
      </c>
      <c r="G659" s="10">
        <v>49700</v>
      </c>
      <c r="H659" s="10">
        <v>35100</v>
      </c>
      <c r="I659" s="11">
        <v>35600</v>
      </c>
    </row>
    <row r="660" spans="1:9" x14ac:dyDescent="0.25">
      <c r="A660" s="3" t="s">
        <v>308</v>
      </c>
      <c r="B660" s="3" t="s">
        <v>136</v>
      </c>
      <c r="C660" s="10">
        <v>5300</v>
      </c>
      <c r="D660" s="10">
        <v>3600</v>
      </c>
      <c r="E660" s="10">
        <v>5000</v>
      </c>
      <c r="F660" s="10">
        <v>4600</v>
      </c>
      <c r="G660" s="10">
        <v>3800</v>
      </c>
      <c r="H660" s="10">
        <v>4100</v>
      </c>
      <c r="I660" s="11">
        <v>4200</v>
      </c>
    </row>
    <row r="661" spans="1:9" x14ac:dyDescent="0.25">
      <c r="A661" s="3" t="s">
        <v>308</v>
      </c>
      <c r="B661" s="3" t="s">
        <v>137</v>
      </c>
      <c r="C661" s="10">
        <v>1700</v>
      </c>
      <c r="D661" s="10">
        <v>2500</v>
      </c>
      <c r="E661" s="10">
        <v>2800</v>
      </c>
      <c r="F661" s="10">
        <v>2600</v>
      </c>
      <c r="G661" s="10">
        <v>2700</v>
      </c>
      <c r="H661" s="10">
        <v>2800</v>
      </c>
      <c r="I661" s="11">
        <v>2800</v>
      </c>
    </row>
    <row r="662" spans="1:9" x14ac:dyDescent="0.25">
      <c r="A662" s="3" t="s">
        <v>308</v>
      </c>
      <c r="B662" s="3" t="s">
        <v>138</v>
      </c>
      <c r="C662" s="10">
        <v>6200</v>
      </c>
      <c r="D662" s="10">
        <v>6300</v>
      </c>
      <c r="E662" s="10">
        <v>6500</v>
      </c>
      <c r="F662" s="10">
        <v>6800</v>
      </c>
      <c r="G662" s="10">
        <v>6900</v>
      </c>
      <c r="H662" s="10">
        <v>1500</v>
      </c>
      <c r="I662" s="11">
        <v>1500</v>
      </c>
    </row>
    <row r="663" spans="1:9" x14ac:dyDescent="0.25">
      <c r="A663" s="3" t="s">
        <v>308</v>
      </c>
      <c r="B663" s="3" t="s">
        <v>139</v>
      </c>
      <c r="C663" s="10">
        <v>8700</v>
      </c>
      <c r="D663" s="10">
        <v>9900</v>
      </c>
      <c r="E663" s="10">
        <v>11300</v>
      </c>
      <c r="F663" s="10">
        <v>3200</v>
      </c>
      <c r="G663" s="10">
        <v>3300</v>
      </c>
      <c r="H663" s="10">
        <v>3800</v>
      </c>
      <c r="I663" s="11">
        <v>4400</v>
      </c>
    </row>
    <row r="664" spans="1:9" x14ac:dyDescent="0.25">
      <c r="A664" s="3" t="s">
        <v>308</v>
      </c>
      <c r="B664" s="3" t="s">
        <v>140</v>
      </c>
      <c r="C664" s="10">
        <v>50800</v>
      </c>
      <c r="D664" s="10">
        <v>48600</v>
      </c>
      <c r="E664" s="10">
        <v>49800</v>
      </c>
      <c r="F664" s="10">
        <v>50600</v>
      </c>
      <c r="G664" s="10">
        <v>51700</v>
      </c>
      <c r="H664" s="10">
        <v>52600</v>
      </c>
      <c r="I664" s="11">
        <v>53600</v>
      </c>
    </row>
    <row r="665" spans="1:9" x14ac:dyDescent="0.25">
      <c r="A665" s="3" t="s">
        <v>308</v>
      </c>
      <c r="B665" s="3" t="s">
        <v>141</v>
      </c>
      <c r="C665" s="10">
        <v>6300</v>
      </c>
      <c r="D665" s="10">
        <v>8400</v>
      </c>
      <c r="E665" s="10">
        <v>9200</v>
      </c>
      <c r="F665" s="10">
        <v>9000</v>
      </c>
      <c r="G665" s="10">
        <v>9100</v>
      </c>
      <c r="H665" s="10">
        <v>9500</v>
      </c>
      <c r="I665" s="11">
        <v>10000</v>
      </c>
    </row>
    <row r="666" spans="1:9" x14ac:dyDescent="0.25">
      <c r="A666" s="3" t="s">
        <v>308</v>
      </c>
      <c r="B666" s="3" t="s">
        <v>143</v>
      </c>
      <c r="C666" s="10">
        <v>102300</v>
      </c>
      <c r="D666" s="10">
        <v>107300</v>
      </c>
      <c r="E666" s="10">
        <v>107900</v>
      </c>
      <c r="F666" s="10">
        <v>102000</v>
      </c>
      <c r="G666" s="10">
        <v>97500</v>
      </c>
      <c r="H666" s="10">
        <v>102600</v>
      </c>
      <c r="I666" s="11">
        <v>107700</v>
      </c>
    </row>
    <row r="667" spans="1:9" x14ac:dyDescent="0.25">
      <c r="A667" s="3" t="s">
        <v>308</v>
      </c>
      <c r="B667" s="3" t="s">
        <v>144</v>
      </c>
      <c r="C667" s="12">
        <v>338800</v>
      </c>
      <c r="D667" s="10">
        <v>419500</v>
      </c>
      <c r="E667" s="10">
        <v>365400</v>
      </c>
      <c r="F667" s="10">
        <v>373000</v>
      </c>
      <c r="G667" s="10">
        <v>475000</v>
      </c>
      <c r="H667" s="10">
        <v>486200</v>
      </c>
      <c r="I667" s="11">
        <v>461900</v>
      </c>
    </row>
    <row r="668" spans="1:9" x14ac:dyDescent="0.25">
      <c r="A668" s="3" t="s">
        <v>308</v>
      </c>
      <c r="B668" s="3" t="s">
        <v>145</v>
      </c>
      <c r="C668" s="10">
        <v>8300</v>
      </c>
      <c r="D668" s="10">
        <v>10800</v>
      </c>
      <c r="E668" s="10">
        <v>15800</v>
      </c>
      <c r="F668" s="10">
        <v>17000</v>
      </c>
      <c r="G668" s="10">
        <v>18500</v>
      </c>
      <c r="H668" s="10">
        <v>20000</v>
      </c>
      <c r="I668" s="11">
        <v>21800</v>
      </c>
    </row>
    <row r="669" spans="1:9" x14ac:dyDescent="0.25">
      <c r="A669" s="3" t="s">
        <v>308</v>
      </c>
      <c r="B669" s="3" t="s">
        <v>146</v>
      </c>
      <c r="C669" s="10">
        <v>24700</v>
      </c>
      <c r="D669" s="10">
        <v>28200</v>
      </c>
      <c r="E669" s="10">
        <v>28100</v>
      </c>
      <c r="F669" s="10">
        <v>26500</v>
      </c>
      <c r="G669" s="10">
        <v>27900</v>
      </c>
      <c r="H669" s="10">
        <v>28800</v>
      </c>
      <c r="I669" s="11">
        <v>29800</v>
      </c>
    </row>
    <row r="670" spans="1:9" x14ac:dyDescent="0.25">
      <c r="A670" s="3" t="s">
        <v>308</v>
      </c>
      <c r="B670" s="3" t="s">
        <v>148</v>
      </c>
      <c r="C670" s="10">
        <v>135000</v>
      </c>
      <c r="D670" s="10">
        <v>140800</v>
      </c>
      <c r="E670" s="10">
        <v>143600</v>
      </c>
      <c r="F670" s="10">
        <v>132700</v>
      </c>
      <c r="G670" s="10">
        <v>138400</v>
      </c>
      <c r="H670" s="10">
        <v>143200</v>
      </c>
      <c r="I670" s="11">
        <v>146200</v>
      </c>
    </row>
    <row r="671" spans="1:9" x14ac:dyDescent="0.25">
      <c r="A671" s="3" t="s">
        <v>308</v>
      </c>
      <c r="B671" s="3" t="s">
        <v>149</v>
      </c>
      <c r="C671" s="10">
        <v>168500</v>
      </c>
      <c r="D671" s="10">
        <v>259600.00000000003</v>
      </c>
      <c r="E671" s="10">
        <v>280800</v>
      </c>
      <c r="F671" s="10">
        <v>243000</v>
      </c>
      <c r="G671" s="10">
        <v>218500</v>
      </c>
      <c r="H671" s="10">
        <v>192300</v>
      </c>
      <c r="I671" s="11">
        <v>194200</v>
      </c>
    </row>
    <row r="672" spans="1:9" x14ac:dyDescent="0.25">
      <c r="A672" s="3" t="s">
        <v>308</v>
      </c>
      <c r="B672" s="3" t="s">
        <v>150</v>
      </c>
      <c r="C672" s="10">
        <v>49300</v>
      </c>
      <c r="D672" s="10">
        <v>14400</v>
      </c>
      <c r="E672" s="10">
        <v>40000</v>
      </c>
      <c r="F672" s="10">
        <v>39000</v>
      </c>
      <c r="G672" s="10">
        <v>41100</v>
      </c>
      <c r="H672" s="10">
        <v>42400</v>
      </c>
      <c r="I672" s="11">
        <v>41400</v>
      </c>
    </row>
    <row r="673" spans="1:9" x14ac:dyDescent="0.25">
      <c r="A673" s="3" t="s">
        <v>308</v>
      </c>
      <c r="B673" s="3" t="s">
        <v>151</v>
      </c>
      <c r="C673" s="10">
        <v>10300</v>
      </c>
      <c r="D673" s="10">
        <v>11800</v>
      </c>
      <c r="E673" s="10">
        <v>12400</v>
      </c>
      <c r="F673" s="10">
        <v>9500</v>
      </c>
      <c r="G673" s="10">
        <v>9900</v>
      </c>
      <c r="H673" s="10">
        <v>10400</v>
      </c>
      <c r="I673" s="11">
        <v>10600</v>
      </c>
    </row>
    <row r="674" spans="1:9" x14ac:dyDescent="0.25">
      <c r="A674" s="3" t="s">
        <v>308</v>
      </c>
      <c r="B674" s="3" t="s">
        <v>153</v>
      </c>
      <c r="C674" s="10">
        <v>64000</v>
      </c>
      <c r="D674" s="10">
        <v>243000</v>
      </c>
      <c r="E674" s="10">
        <v>284300</v>
      </c>
      <c r="F674" s="10">
        <v>122100</v>
      </c>
      <c r="G674" s="10">
        <v>178600</v>
      </c>
      <c r="H674" s="10">
        <v>192100</v>
      </c>
      <c r="I674" s="11">
        <v>201000</v>
      </c>
    </row>
    <row r="675" spans="1:9" x14ac:dyDescent="0.25">
      <c r="A675" s="3" t="s">
        <v>308</v>
      </c>
      <c r="B675" s="3" t="s">
        <v>154</v>
      </c>
      <c r="C675" s="10">
        <v>5600</v>
      </c>
      <c r="D675" s="10">
        <v>5900</v>
      </c>
      <c r="E675" s="10">
        <v>6100</v>
      </c>
      <c r="F675" s="10">
        <v>6200</v>
      </c>
      <c r="G675" s="10">
        <v>6000</v>
      </c>
      <c r="H675" s="10">
        <v>6400</v>
      </c>
      <c r="I675" s="11">
        <v>6800</v>
      </c>
    </row>
    <row r="676" spans="1:9" x14ac:dyDescent="0.25">
      <c r="A676" s="3" t="s">
        <v>308</v>
      </c>
      <c r="B676" s="3" t="s">
        <v>155</v>
      </c>
      <c r="C676" s="10">
        <v>15600</v>
      </c>
      <c r="D676" s="10">
        <v>16500</v>
      </c>
      <c r="E676" s="10">
        <v>13300</v>
      </c>
      <c r="F676" s="10">
        <v>11700</v>
      </c>
      <c r="G676" s="10">
        <v>11100</v>
      </c>
      <c r="H676" s="10">
        <v>11300</v>
      </c>
      <c r="I676" s="11">
        <v>11600</v>
      </c>
    </row>
    <row r="677" spans="1:9" x14ac:dyDescent="0.25">
      <c r="A677" s="3" t="s">
        <v>308</v>
      </c>
      <c r="B677" s="3" t="s">
        <v>156</v>
      </c>
      <c r="C677" s="10">
        <v>5200</v>
      </c>
      <c r="D677" s="10">
        <v>5000</v>
      </c>
      <c r="E677" s="10">
        <v>5300</v>
      </c>
      <c r="F677" s="10">
        <v>5400</v>
      </c>
      <c r="G677" s="10">
        <v>5800</v>
      </c>
      <c r="H677" s="10">
        <v>5800</v>
      </c>
      <c r="I677" s="11">
        <v>5900</v>
      </c>
    </row>
    <row r="678" spans="1:9" x14ac:dyDescent="0.25">
      <c r="A678" s="3" t="s">
        <v>308</v>
      </c>
      <c r="B678" s="3" t="s">
        <v>157</v>
      </c>
      <c r="C678" s="12">
        <v>488000</v>
      </c>
      <c r="D678" s="10">
        <v>497800</v>
      </c>
      <c r="E678" s="10">
        <v>485200</v>
      </c>
      <c r="F678" s="10">
        <v>446400</v>
      </c>
      <c r="G678" s="10">
        <v>453000</v>
      </c>
      <c r="H678" s="10">
        <v>483500</v>
      </c>
      <c r="I678" s="11">
        <v>489000</v>
      </c>
    </row>
    <row r="679" spans="1:9" x14ac:dyDescent="0.25">
      <c r="A679" s="3" t="s">
        <v>308</v>
      </c>
      <c r="B679" s="3" t="s">
        <v>160</v>
      </c>
      <c r="C679" s="10">
        <v>35800</v>
      </c>
      <c r="D679" s="10">
        <v>38700</v>
      </c>
      <c r="E679" s="10">
        <v>40900</v>
      </c>
      <c r="F679" s="10">
        <v>41100</v>
      </c>
      <c r="G679" s="10">
        <v>42000</v>
      </c>
      <c r="H679" s="10">
        <v>43000</v>
      </c>
      <c r="I679" s="11">
        <v>44300</v>
      </c>
    </row>
    <row r="680" spans="1:9" x14ac:dyDescent="0.25">
      <c r="A680" s="3" t="s">
        <v>308</v>
      </c>
      <c r="B680" s="3" t="s">
        <v>161</v>
      </c>
      <c r="C680" s="10">
        <v>24200</v>
      </c>
      <c r="D680" s="10">
        <v>23600</v>
      </c>
      <c r="E680" s="10">
        <v>19700</v>
      </c>
      <c r="F680" s="10">
        <v>21700</v>
      </c>
      <c r="G680" s="10">
        <v>23400</v>
      </c>
      <c r="H680" s="10">
        <v>24200</v>
      </c>
      <c r="I680" s="11">
        <v>25000</v>
      </c>
    </row>
    <row r="681" spans="1:9" x14ac:dyDescent="0.25">
      <c r="A681" s="3" t="s">
        <v>308</v>
      </c>
      <c r="B681" s="3" t="s">
        <v>162</v>
      </c>
      <c r="C681" s="10">
        <v>44900</v>
      </c>
      <c r="D681" s="10">
        <v>46300</v>
      </c>
      <c r="E681" s="10">
        <v>52300</v>
      </c>
      <c r="F681" s="10">
        <v>55900</v>
      </c>
      <c r="G681" s="10">
        <v>65700</v>
      </c>
      <c r="H681" s="10">
        <v>36100</v>
      </c>
      <c r="I681" s="11">
        <v>31400</v>
      </c>
    </row>
    <row r="682" spans="1:9" x14ac:dyDescent="0.25">
      <c r="A682" s="3" t="s">
        <v>308</v>
      </c>
      <c r="B682" s="3" t="s">
        <v>163</v>
      </c>
      <c r="C682" s="10">
        <v>59200</v>
      </c>
      <c r="D682" s="10">
        <v>63800</v>
      </c>
      <c r="E682" s="10">
        <v>75200</v>
      </c>
      <c r="F682" s="10">
        <v>58700</v>
      </c>
      <c r="G682" s="10">
        <v>67900</v>
      </c>
      <c r="H682" s="10">
        <v>71300</v>
      </c>
      <c r="I682" s="11">
        <v>73300</v>
      </c>
    </row>
    <row r="683" spans="1:9" x14ac:dyDescent="0.25">
      <c r="A683" s="3" t="s">
        <v>308</v>
      </c>
      <c r="B683" s="3" t="s">
        <v>165</v>
      </c>
      <c r="C683" s="12">
        <v>350700</v>
      </c>
      <c r="D683" s="10">
        <v>351700</v>
      </c>
      <c r="E683" s="10">
        <v>292600</v>
      </c>
      <c r="F683" s="10">
        <v>285000</v>
      </c>
      <c r="G683" s="10">
        <v>257100.00000000003</v>
      </c>
      <c r="H683" s="10">
        <v>162300</v>
      </c>
      <c r="I683" s="11">
        <v>167400</v>
      </c>
    </row>
    <row r="684" spans="1:9" x14ac:dyDescent="0.25">
      <c r="A684" s="3" t="s">
        <v>308</v>
      </c>
      <c r="B684" s="3" t="s">
        <v>166</v>
      </c>
      <c r="C684" s="10">
        <v>31500</v>
      </c>
      <c r="D684" s="10">
        <v>38700</v>
      </c>
      <c r="E684" s="10">
        <v>51800</v>
      </c>
      <c r="F684" s="10">
        <v>35700</v>
      </c>
      <c r="G684" s="10">
        <v>38400</v>
      </c>
      <c r="H684" s="10">
        <v>39600</v>
      </c>
      <c r="I684" s="11">
        <v>41000</v>
      </c>
    </row>
    <row r="685" spans="1:9" x14ac:dyDescent="0.25">
      <c r="A685" s="3" t="s">
        <v>308</v>
      </c>
      <c r="B685" s="3" t="s">
        <v>309</v>
      </c>
      <c r="C685" s="12">
        <v>892000</v>
      </c>
      <c r="D685" s="10">
        <v>1007900</v>
      </c>
      <c r="E685" s="10">
        <v>1088400</v>
      </c>
      <c r="F685" s="10">
        <v>1045700</v>
      </c>
      <c r="G685" s="10">
        <v>1064500</v>
      </c>
      <c r="H685" s="10">
        <v>1084800</v>
      </c>
      <c r="I685" s="11">
        <v>1107600</v>
      </c>
    </row>
    <row r="686" spans="1:9" x14ac:dyDescent="0.25">
      <c r="A686" s="3" t="s">
        <v>308</v>
      </c>
      <c r="B686" s="3" t="s">
        <v>168</v>
      </c>
      <c r="C686" s="10">
        <v>9200</v>
      </c>
      <c r="D686" s="10">
        <v>8900</v>
      </c>
      <c r="E686" s="10">
        <v>9100</v>
      </c>
      <c r="F686" s="10">
        <v>13800</v>
      </c>
      <c r="G686" s="10">
        <v>14100</v>
      </c>
      <c r="H686" s="10">
        <v>12600</v>
      </c>
      <c r="I686" s="11">
        <v>12500</v>
      </c>
    </row>
    <row r="687" spans="1:9" x14ac:dyDescent="0.25">
      <c r="A687" s="3" t="s">
        <v>308</v>
      </c>
      <c r="B687" s="3" t="s">
        <v>169</v>
      </c>
      <c r="C687" s="10">
        <v>54900</v>
      </c>
      <c r="D687" s="10">
        <v>67600</v>
      </c>
      <c r="E687" s="10">
        <v>70100</v>
      </c>
      <c r="F687" s="10">
        <v>64200</v>
      </c>
      <c r="G687" s="10">
        <v>72500</v>
      </c>
      <c r="H687" s="10">
        <v>75600</v>
      </c>
      <c r="I687" s="11">
        <v>78000</v>
      </c>
    </row>
    <row r="688" spans="1:9" x14ac:dyDescent="0.25">
      <c r="A688" s="3" t="s">
        <v>308</v>
      </c>
      <c r="B688" s="3" t="s">
        <v>170</v>
      </c>
      <c r="C688" s="10">
        <v>33700</v>
      </c>
      <c r="D688" s="10">
        <v>31800</v>
      </c>
      <c r="E688" s="10">
        <v>26600</v>
      </c>
      <c r="F688" s="10">
        <v>25500</v>
      </c>
      <c r="G688" s="10">
        <v>29200</v>
      </c>
      <c r="H688" s="10">
        <v>30100</v>
      </c>
      <c r="I688" s="11">
        <v>31100</v>
      </c>
    </row>
    <row r="689" spans="1:16" x14ac:dyDescent="0.25">
      <c r="A689" s="3" t="s">
        <v>308</v>
      </c>
      <c r="B689" s="3" t="s">
        <v>171</v>
      </c>
      <c r="C689" s="12">
        <v>844000</v>
      </c>
      <c r="D689" s="10">
        <v>892000</v>
      </c>
      <c r="E689" s="10">
        <v>837000</v>
      </c>
      <c r="F689" s="10">
        <v>686000</v>
      </c>
      <c r="G689" s="10">
        <v>659000</v>
      </c>
      <c r="H689" s="10">
        <v>626700</v>
      </c>
      <c r="I689" s="11">
        <v>627300</v>
      </c>
    </row>
    <row r="690" spans="1:16" x14ac:dyDescent="0.25">
      <c r="A690" s="3" t="s">
        <v>308</v>
      </c>
      <c r="B690" s="3" t="s">
        <v>285</v>
      </c>
      <c r="C690" s="12">
        <v>4176000</v>
      </c>
      <c r="D690" s="10">
        <v>4497900</v>
      </c>
      <c r="E690" s="10">
        <v>4565000</v>
      </c>
      <c r="F690" s="10">
        <v>3899000</v>
      </c>
      <c r="G690" s="10">
        <v>3851000</v>
      </c>
      <c r="H690" s="10">
        <v>3889000</v>
      </c>
      <c r="I690" s="11">
        <v>3969000</v>
      </c>
    </row>
    <row r="691" spans="1:16" x14ac:dyDescent="0.25">
      <c r="A691" s="3" t="s">
        <v>310</v>
      </c>
      <c r="B691" s="3" t="s">
        <v>51</v>
      </c>
      <c r="C691" s="12">
        <v>170600</v>
      </c>
      <c r="D691" s="14">
        <v>150500</v>
      </c>
      <c r="E691" s="14">
        <v>108100</v>
      </c>
      <c r="F691" s="14">
        <v>110800</v>
      </c>
      <c r="G691" s="14">
        <v>119900</v>
      </c>
      <c r="H691" s="14">
        <v>150600</v>
      </c>
      <c r="I691" s="15">
        <v>157400</v>
      </c>
      <c r="J691" s="3"/>
      <c r="K691" s="3"/>
      <c r="L691" s="3"/>
      <c r="M691" s="3"/>
      <c r="N691" s="3"/>
      <c r="O691" s="3"/>
      <c r="P691" s="3"/>
    </row>
    <row r="692" spans="1:16" x14ac:dyDescent="0.25">
      <c r="A692" s="3" t="s">
        <v>310</v>
      </c>
      <c r="B692" s="3" t="s">
        <v>56</v>
      </c>
      <c r="C692" s="12">
        <v>82400</v>
      </c>
      <c r="D692" s="14">
        <v>92800</v>
      </c>
      <c r="E692" s="14">
        <v>94800</v>
      </c>
      <c r="F692" s="14">
        <v>81500</v>
      </c>
      <c r="G692" s="14">
        <v>82500</v>
      </c>
      <c r="H692" s="14">
        <v>89800</v>
      </c>
      <c r="I692" s="15">
        <v>94900</v>
      </c>
      <c r="J692" s="3"/>
      <c r="K692" s="3"/>
      <c r="L692" s="3"/>
      <c r="M692" s="3"/>
      <c r="N692" s="3"/>
      <c r="O692" s="3"/>
      <c r="P692" s="3"/>
    </row>
    <row r="693" spans="1:16" x14ac:dyDescent="0.25">
      <c r="A693" s="3" t="s">
        <v>310</v>
      </c>
      <c r="B693" s="3" t="s">
        <v>61</v>
      </c>
      <c r="C693" s="12">
        <v>539300</v>
      </c>
      <c r="D693" s="14">
        <v>430300</v>
      </c>
      <c r="E693" s="14">
        <v>433100</v>
      </c>
      <c r="F693" s="14">
        <v>362300</v>
      </c>
      <c r="G693" s="14">
        <v>408200</v>
      </c>
      <c r="H693" s="14">
        <v>491000</v>
      </c>
      <c r="I693" s="15">
        <v>508200</v>
      </c>
      <c r="J693" s="3"/>
      <c r="K693" s="3"/>
      <c r="L693" s="3"/>
      <c r="M693" s="3"/>
      <c r="N693" s="3"/>
      <c r="O693" s="3"/>
      <c r="P693" s="3"/>
    </row>
    <row r="694" spans="1:16" x14ac:dyDescent="0.25">
      <c r="A694" s="3" t="s">
        <v>310</v>
      </c>
      <c r="B694" s="3" t="s">
        <v>65</v>
      </c>
      <c r="C694" s="14">
        <v>315100</v>
      </c>
      <c r="D694" s="14">
        <v>356100</v>
      </c>
      <c r="E694" s="14">
        <v>341100</v>
      </c>
      <c r="F694" s="14">
        <v>228500</v>
      </c>
      <c r="G694" s="14">
        <v>270000</v>
      </c>
      <c r="H694" s="14">
        <v>281300</v>
      </c>
      <c r="I694" s="15">
        <v>294900</v>
      </c>
      <c r="J694" s="3"/>
      <c r="K694" s="3"/>
      <c r="L694" s="3"/>
      <c r="M694" s="3"/>
      <c r="N694" s="3"/>
      <c r="O694" s="3"/>
      <c r="P694" s="3"/>
    </row>
    <row r="695" spans="1:16" x14ac:dyDescent="0.25">
      <c r="A695" s="3" t="s">
        <v>310</v>
      </c>
      <c r="B695" s="3" t="s">
        <v>67</v>
      </c>
      <c r="C695" s="12">
        <v>331000</v>
      </c>
      <c r="D695" s="14">
        <v>343000</v>
      </c>
      <c r="E695" s="14">
        <v>375000</v>
      </c>
      <c r="F695" s="14">
        <v>463000</v>
      </c>
      <c r="G695" s="14">
        <v>495000</v>
      </c>
      <c r="H695" s="14">
        <v>465000</v>
      </c>
      <c r="I695" s="15">
        <v>444500</v>
      </c>
      <c r="J695" s="3"/>
      <c r="K695" s="3"/>
      <c r="L695" s="3"/>
      <c r="M695" s="3"/>
      <c r="N695" s="3"/>
      <c r="O695" s="3"/>
      <c r="P695" s="3"/>
    </row>
    <row r="696" spans="1:16" x14ac:dyDescent="0.25">
      <c r="A696" s="3" t="s">
        <v>310</v>
      </c>
      <c r="B696" s="3" t="s">
        <v>177</v>
      </c>
      <c r="C696" s="14">
        <v>33500</v>
      </c>
      <c r="D696" s="14">
        <v>39900</v>
      </c>
      <c r="E696" s="14">
        <v>42000</v>
      </c>
      <c r="F696" s="14">
        <v>35100</v>
      </c>
      <c r="G696" s="14">
        <v>27400</v>
      </c>
      <c r="H696" s="14">
        <v>28300</v>
      </c>
      <c r="I696" s="15">
        <v>29800</v>
      </c>
      <c r="J696" s="3"/>
      <c r="K696" s="3"/>
      <c r="L696" s="3"/>
      <c r="M696" s="3"/>
      <c r="N696" s="3"/>
      <c r="O696" s="3"/>
      <c r="P696" s="3"/>
    </row>
    <row r="697" spans="1:16" x14ac:dyDescent="0.25">
      <c r="A697" s="3" t="s">
        <v>310</v>
      </c>
      <c r="B697" s="3" t="s">
        <v>173</v>
      </c>
      <c r="C697" s="12">
        <v>45300</v>
      </c>
      <c r="D697" s="14">
        <v>47800</v>
      </c>
      <c r="E697" s="14">
        <v>48000</v>
      </c>
      <c r="F697" s="14">
        <v>42500</v>
      </c>
      <c r="G697" s="14">
        <v>45000</v>
      </c>
      <c r="H697" s="14">
        <v>46500</v>
      </c>
      <c r="I697" s="15">
        <v>47500</v>
      </c>
      <c r="J697" s="3"/>
      <c r="K697" s="3"/>
      <c r="L697" s="3"/>
      <c r="M697" s="3"/>
      <c r="N697" s="3"/>
      <c r="O697" s="3"/>
      <c r="P697" s="3"/>
    </row>
    <row r="698" spans="1:16" x14ac:dyDescent="0.25">
      <c r="A698" s="3" t="s">
        <v>310</v>
      </c>
      <c r="B698" s="3" t="s">
        <v>174</v>
      </c>
      <c r="C698" s="14">
        <v>27000</v>
      </c>
      <c r="D698" s="14">
        <v>25400</v>
      </c>
      <c r="E698" s="14">
        <v>24600</v>
      </c>
      <c r="F698" s="14">
        <v>21000</v>
      </c>
      <c r="G698" s="14">
        <v>21800</v>
      </c>
      <c r="H698" s="14">
        <v>22400</v>
      </c>
      <c r="I698" s="15">
        <v>22400</v>
      </c>
      <c r="J698" s="3"/>
      <c r="K698" s="3"/>
      <c r="L698" s="3"/>
      <c r="M698" s="3"/>
      <c r="N698" s="3"/>
      <c r="O698" s="3"/>
      <c r="P698" s="3"/>
    </row>
    <row r="699" spans="1:16" x14ac:dyDescent="0.25">
      <c r="A699" s="3" t="s">
        <v>310</v>
      </c>
      <c r="B699" s="3" t="s">
        <v>55</v>
      </c>
      <c r="C699" s="21">
        <v>32500</v>
      </c>
      <c r="D699" s="14">
        <v>35800</v>
      </c>
      <c r="E699" s="14">
        <v>41100</v>
      </c>
      <c r="F699" s="14">
        <v>35000</v>
      </c>
      <c r="G699" s="14">
        <v>36900</v>
      </c>
      <c r="H699" s="14">
        <v>38500</v>
      </c>
      <c r="I699" s="15">
        <v>39500</v>
      </c>
      <c r="J699" s="3"/>
      <c r="K699" s="3"/>
      <c r="L699" s="3"/>
      <c r="M699" s="3"/>
      <c r="N699" s="3"/>
      <c r="O699" s="3"/>
      <c r="P699" s="3"/>
    </row>
    <row r="700" spans="1:16" x14ac:dyDescent="0.25">
      <c r="A700" s="3" t="s">
        <v>310</v>
      </c>
      <c r="B700" s="3" t="s">
        <v>176</v>
      </c>
      <c r="C700" s="12">
        <v>34600</v>
      </c>
      <c r="D700" s="14">
        <v>42400</v>
      </c>
      <c r="E700" s="14">
        <v>42700</v>
      </c>
      <c r="F700" s="14">
        <v>36500</v>
      </c>
      <c r="G700" s="14">
        <v>37700</v>
      </c>
      <c r="H700" s="14">
        <v>39200</v>
      </c>
      <c r="I700" s="15">
        <v>39900</v>
      </c>
      <c r="J700" s="3"/>
      <c r="K700" s="3"/>
      <c r="L700" s="3"/>
      <c r="M700" s="3"/>
      <c r="N700" s="3"/>
      <c r="O700" s="3"/>
      <c r="P700" s="3"/>
    </row>
    <row r="701" spans="1:16" x14ac:dyDescent="0.25">
      <c r="A701" s="3" t="s">
        <v>310</v>
      </c>
      <c r="B701" s="3" t="s">
        <v>178</v>
      </c>
      <c r="C701" s="12">
        <v>39900</v>
      </c>
      <c r="D701" s="14">
        <v>48600</v>
      </c>
      <c r="E701" s="14">
        <v>54000</v>
      </c>
      <c r="F701" s="14">
        <v>46000</v>
      </c>
      <c r="G701" s="14">
        <v>47500</v>
      </c>
      <c r="H701" s="14">
        <v>48300</v>
      </c>
      <c r="I701" s="15">
        <v>47600</v>
      </c>
      <c r="J701" s="3"/>
      <c r="K701" s="3"/>
      <c r="L701" s="3"/>
      <c r="M701" s="3"/>
      <c r="N701" s="3"/>
      <c r="O701" s="3"/>
      <c r="P701" s="3"/>
    </row>
    <row r="702" spans="1:16" x14ac:dyDescent="0.25">
      <c r="A702" s="3" t="s">
        <v>310</v>
      </c>
      <c r="B702" s="3" t="s">
        <v>179</v>
      </c>
      <c r="C702" s="12">
        <v>162400</v>
      </c>
      <c r="D702" s="14">
        <v>254600</v>
      </c>
      <c r="E702" s="14">
        <v>322600</v>
      </c>
      <c r="F702" s="14">
        <v>275200</v>
      </c>
      <c r="G702" s="14">
        <v>284600</v>
      </c>
      <c r="H702" s="14">
        <v>290300</v>
      </c>
      <c r="I702" s="15">
        <v>289700</v>
      </c>
      <c r="J702" s="3"/>
      <c r="K702" s="3"/>
      <c r="L702" s="3"/>
      <c r="M702" s="3"/>
      <c r="N702" s="3"/>
      <c r="O702" s="3"/>
      <c r="P702" s="3"/>
    </row>
    <row r="703" spans="1:16" x14ac:dyDescent="0.25">
      <c r="A703" s="3" t="s">
        <v>310</v>
      </c>
      <c r="B703" s="3" t="s">
        <v>183</v>
      </c>
      <c r="C703" s="12">
        <v>43600</v>
      </c>
      <c r="D703" s="14">
        <v>49800</v>
      </c>
      <c r="E703" s="14">
        <v>56600</v>
      </c>
      <c r="F703" s="14">
        <v>48100</v>
      </c>
      <c r="G703" s="14">
        <v>49500</v>
      </c>
      <c r="H703" s="14">
        <v>50600</v>
      </c>
      <c r="I703" s="15">
        <v>50600</v>
      </c>
      <c r="J703" s="3"/>
      <c r="K703" s="3"/>
      <c r="L703" s="3"/>
      <c r="M703" s="3"/>
      <c r="N703" s="3"/>
      <c r="O703" s="3"/>
      <c r="P703" s="3"/>
    </row>
    <row r="704" spans="1:16" x14ac:dyDescent="0.25">
      <c r="A704" s="3" t="s">
        <v>310</v>
      </c>
      <c r="B704" s="3" t="s">
        <v>187</v>
      </c>
      <c r="C704" s="14">
        <v>12200</v>
      </c>
      <c r="D704" s="14">
        <v>13300</v>
      </c>
      <c r="E704" s="14">
        <v>13600</v>
      </c>
      <c r="F704" s="14">
        <v>11100</v>
      </c>
      <c r="G704" s="14">
        <v>11400</v>
      </c>
      <c r="H704" s="14">
        <v>11800</v>
      </c>
      <c r="I704" s="15">
        <v>11900</v>
      </c>
      <c r="J704" s="3"/>
      <c r="K704" s="3"/>
      <c r="L704" s="3"/>
      <c r="M704" s="3"/>
      <c r="N704" s="3"/>
      <c r="O704" s="3"/>
      <c r="P704" s="3"/>
    </row>
    <row r="705" spans="1:16" x14ac:dyDescent="0.25">
      <c r="A705" s="3" t="s">
        <v>310</v>
      </c>
      <c r="B705" s="3" t="s">
        <v>190</v>
      </c>
      <c r="C705" s="12">
        <v>75300</v>
      </c>
      <c r="D705" s="14">
        <v>86800</v>
      </c>
      <c r="E705" s="14">
        <v>86900</v>
      </c>
      <c r="F705" s="14">
        <v>73600</v>
      </c>
      <c r="G705" s="14">
        <v>75800</v>
      </c>
      <c r="H705" s="14">
        <v>78700</v>
      </c>
      <c r="I705" s="15">
        <v>80000</v>
      </c>
      <c r="J705" s="3"/>
      <c r="K705" s="3"/>
      <c r="L705" s="3"/>
      <c r="M705" s="3"/>
      <c r="N705" s="3"/>
      <c r="O705" s="3"/>
      <c r="P705" s="3"/>
    </row>
    <row r="706" spans="1:16" x14ac:dyDescent="0.25">
      <c r="A706" s="3" t="s">
        <v>310</v>
      </c>
      <c r="B706" s="3" t="s">
        <v>71</v>
      </c>
      <c r="C706" s="12">
        <v>35300</v>
      </c>
      <c r="D706" s="14">
        <v>42500</v>
      </c>
      <c r="E706" s="14">
        <v>43100</v>
      </c>
      <c r="F706" s="14">
        <v>36000</v>
      </c>
      <c r="G706" s="14">
        <v>38000</v>
      </c>
      <c r="H706" s="14">
        <v>39600</v>
      </c>
      <c r="I706" s="15">
        <v>40200</v>
      </c>
      <c r="J706" s="3"/>
      <c r="K706" s="3"/>
      <c r="L706" s="3"/>
      <c r="M706" s="3"/>
      <c r="N706" s="3"/>
      <c r="O706" s="3"/>
      <c r="P706" s="3"/>
    </row>
    <row r="707" spans="1:16" x14ac:dyDescent="0.25">
      <c r="A707" s="3" t="s">
        <v>310</v>
      </c>
      <c r="B707" s="3" t="s">
        <v>172</v>
      </c>
      <c r="C707" s="12">
        <v>33900</v>
      </c>
      <c r="D707" s="14">
        <v>41200</v>
      </c>
      <c r="E707" s="14">
        <v>41400</v>
      </c>
      <c r="F707" s="14">
        <v>33600</v>
      </c>
      <c r="G707" s="14">
        <v>34500</v>
      </c>
      <c r="H707" s="14">
        <v>35800</v>
      </c>
      <c r="I707" s="15">
        <v>36400</v>
      </c>
      <c r="J707" s="3"/>
      <c r="K707" s="3"/>
      <c r="L707" s="3"/>
      <c r="M707" s="3"/>
      <c r="N707" s="3"/>
      <c r="O707" s="3"/>
      <c r="P707" s="3"/>
    </row>
    <row r="708" spans="1:16" x14ac:dyDescent="0.25">
      <c r="A708" s="22" t="s">
        <v>311</v>
      </c>
      <c r="B708" s="3" t="s">
        <v>312</v>
      </c>
      <c r="C708" s="14">
        <v>20500</v>
      </c>
      <c r="D708" s="14">
        <v>21500</v>
      </c>
      <c r="E708" s="14">
        <v>22100</v>
      </c>
      <c r="F708" s="14">
        <v>21800</v>
      </c>
      <c r="G708" s="14">
        <v>22700</v>
      </c>
      <c r="H708" s="14">
        <v>23800</v>
      </c>
      <c r="I708" s="15">
        <v>24500</v>
      </c>
      <c r="J708" s="3"/>
      <c r="K708" s="3"/>
      <c r="L708" s="3"/>
      <c r="M708" s="3"/>
      <c r="N708" s="3"/>
      <c r="O708" s="3"/>
      <c r="P708" s="3"/>
    </row>
    <row r="709" spans="1:16" x14ac:dyDescent="0.25">
      <c r="A709" s="22" t="s">
        <v>311</v>
      </c>
      <c r="B709" s="3" t="s">
        <v>174</v>
      </c>
      <c r="C709" s="14">
        <v>1100</v>
      </c>
      <c r="D709" s="14">
        <v>1200</v>
      </c>
      <c r="E709" s="14">
        <v>1200</v>
      </c>
      <c r="F709" s="14">
        <v>1300</v>
      </c>
      <c r="G709" s="14">
        <v>1300</v>
      </c>
      <c r="H709" s="14">
        <v>1400</v>
      </c>
      <c r="I709" s="15">
        <v>1500</v>
      </c>
      <c r="J709" s="3"/>
      <c r="K709" s="3"/>
      <c r="L709" s="3"/>
      <c r="M709" s="3"/>
      <c r="N709" s="3"/>
      <c r="O709" s="3"/>
      <c r="P709" s="3"/>
    </row>
    <row r="710" spans="1:16" x14ac:dyDescent="0.25">
      <c r="A710" s="22" t="s">
        <v>311</v>
      </c>
      <c r="B710" s="3" t="s">
        <v>178</v>
      </c>
      <c r="C710" s="14">
        <v>2400</v>
      </c>
      <c r="D710" s="14">
        <v>2500</v>
      </c>
      <c r="E710" s="14">
        <v>2500</v>
      </c>
      <c r="F710" s="14">
        <v>2500</v>
      </c>
      <c r="G710" s="14">
        <v>2600</v>
      </c>
      <c r="H710" s="14">
        <v>2700</v>
      </c>
      <c r="I710" s="15">
        <v>2700</v>
      </c>
      <c r="J710" s="3"/>
      <c r="K710" s="3"/>
      <c r="L710" s="3"/>
      <c r="M710" s="3"/>
      <c r="N710" s="3"/>
      <c r="O710" s="3"/>
      <c r="P710" s="3"/>
    </row>
    <row r="711" spans="1:16" x14ac:dyDescent="0.25">
      <c r="A711" s="22" t="s">
        <v>311</v>
      </c>
      <c r="B711" s="3" t="s">
        <v>179</v>
      </c>
      <c r="C711" s="14">
        <v>3600</v>
      </c>
      <c r="D711" s="14">
        <v>3900</v>
      </c>
      <c r="E711" s="14">
        <v>4000</v>
      </c>
      <c r="F711" s="14">
        <v>4000</v>
      </c>
      <c r="G711" s="14">
        <v>4100</v>
      </c>
      <c r="H711" s="14">
        <v>4200</v>
      </c>
      <c r="I711" s="15">
        <v>4300</v>
      </c>
      <c r="J711" s="3"/>
      <c r="K711" s="3"/>
      <c r="L711" s="3"/>
      <c r="M711" s="3"/>
      <c r="N711" s="3"/>
      <c r="O711" s="3"/>
      <c r="P711" s="3"/>
    </row>
    <row r="712" spans="1:16" x14ac:dyDescent="0.25">
      <c r="A712" s="22" t="s">
        <v>311</v>
      </c>
      <c r="B712" s="3" t="s">
        <v>183</v>
      </c>
      <c r="C712" s="14">
        <v>2900</v>
      </c>
      <c r="D712" s="14">
        <v>3200</v>
      </c>
      <c r="E712" s="14">
        <v>3300</v>
      </c>
      <c r="F712" s="14">
        <v>3300</v>
      </c>
      <c r="G712" s="14">
        <v>3500</v>
      </c>
      <c r="H712" s="14">
        <v>3600</v>
      </c>
      <c r="I712" s="15">
        <v>3700</v>
      </c>
      <c r="J712" s="3"/>
      <c r="K712" s="3"/>
      <c r="L712" s="3"/>
      <c r="M712" s="3"/>
      <c r="N712" s="3"/>
      <c r="O712" s="3"/>
      <c r="P712" s="3"/>
    </row>
    <row r="713" spans="1:16" x14ac:dyDescent="0.25">
      <c r="A713" s="22" t="s">
        <v>311</v>
      </c>
      <c r="B713" s="3" t="s">
        <v>186</v>
      </c>
      <c r="C713" s="14">
        <v>1900</v>
      </c>
      <c r="D713" s="14">
        <v>2000</v>
      </c>
      <c r="E713" s="14">
        <v>2000</v>
      </c>
      <c r="F713" s="14">
        <v>2000</v>
      </c>
      <c r="G713" s="14">
        <v>2100</v>
      </c>
      <c r="H713" s="14">
        <v>2200</v>
      </c>
      <c r="I713" s="15">
        <v>2200</v>
      </c>
      <c r="J713" s="3"/>
      <c r="K713" s="3"/>
      <c r="L713" s="3"/>
      <c r="M713" s="3"/>
      <c r="N713" s="3"/>
      <c r="O713" s="3"/>
      <c r="P713" s="3"/>
    </row>
    <row r="714" spans="1:16" x14ac:dyDescent="0.25">
      <c r="A714" s="22" t="s">
        <v>311</v>
      </c>
      <c r="B714" s="3" t="s">
        <v>313</v>
      </c>
      <c r="C714" s="14">
        <v>24400</v>
      </c>
      <c r="D714" s="14">
        <v>24900</v>
      </c>
      <c r="E714" s="14">
        <v>25800</v>
      </c>
      <c r="F714" s="14">
        <v>25300</v>
      </c>
      <c r="G714" s="14">
        <v>26200</v>
      </c>
      <c r="H714" s="14">
        <v>27000</v>
      </c>
      <c r="I714" s="15">
        <v>28000</v>
      </c>
      <c r="J714" s="3"/>
      <c r="K714" s="3"/>
      <c r="L714" s="3"/>
      <c r="M714" s="3"/>
      <c r="N714" s="3"/>
      <c r="O714" s="3"/>
      <c r="P714" s="3"/>
    </row>
    <row r="715" spans="1:16" x14ac:dyDescent="0.25">
      <c r="A715" s="22" t="s">
        <v>311</v>
      </c>
      <c r="B715" s="3" t="s">
        <v>193</v>
      </c>
      <c r="C715" s="14">
        <v>3300</v>
      </c>
      <c r="D715" s="14">
        <v>3500</v>
      </c>
      <c r="E715" s="14">
        <v>3600</v>
      </c>
      <c r="F715" s="14">
        <v>3600</v>
      </c>
      <c r="G715" s="14">
        <v>3700</v>
      </c>
      <c r="H715" s="14">
        <v>3900</v>
      </c>
      <c r="I715" s="15">
        <v>3900</v>
      </c>
      <c r="J715" s="3"/>
      <c r="K715" s="3"/>
      <c r="L715" s="3"/>
      <c r="M715" s="3"/>
      <c r="N715" s="3"/>
      <c r="O715" s="3"/>
      <c r="P715" s="3"/>
    </row>
    <row r="716" spans="1:16" x14ac:dyDescent="0.25">
      <c r="A716" s="22" t="s">
        <v>311</v>
      </c>
      <c r="B716" s="3" t="s">
        <v>172</v>
      </c>
      <c r="C716" s="14">
        <v>3700</v>
      </c>
      <c r="D716" s="14">
        <v>4100</v>
      </c>
      <c r="E716" s="14">
        <v>4200</v>
      </c>
      <c r="F716" s="14">
        <v>4100</v>
      </c>
      <c r="G716" s="14">
        <v>4400</v>
      </c>
      <c r="H716" s="14">
        <v>4600</v>
      </c>
      <c r="I716" s="15">
        <v>5000</v>
      </c>
      <c r="J716" s="3"/>
      <c r="K716" s="3"/>
      <c r="L716" s="3"/>
      <c r="M716" s="3"/>
      <c r="N716" s="3"/>
      <c r="O716" s="3"/>
      <c r="P716" s="3"/>
    </row>
    <row r="717" spans="1:16" x14ac:dyDescent="0.25">
      <c r="A717" s="3"/>
      <c r="B717" s="3"/>
      <c r="C717" s="12"/>
      <c r="D717" s="14"/>
      <c r="E717" s="14"/>
      <c r="F717" s="14"/>
      <c r="G717" s="14"/>
      <c r="H717" s="14"/>
      <c r="I717" s="15"/>
      <c r="J717" s="3"/>
      <c r="K717" s="3"/>
      <c r="L717" s="3"/>
      <c r="M717" s="3"/>
      <c r="N717" s="3"/>
      <c r="O717" s="3"/>
      <c r="P717" s="3"/>
    </row>
    <row r="718" spans="1:16" x14ac:dyDescent="0.25">
      <c r="A718" s="3"/>
      <c r="B718" s="3"/>
      <c r="C718" s="6"/>
      <c r="D718" s="6"/>
      <c r="E718" s="6"/>
      <c r="F718" s="6"/>
      <c r="G718" s="6"/>
      <c r="H718" s="6"/>
      <c r="I718" s="8"/>
      <c r="J718" s="3"/>
    </row>
    <row r="719" spans="1:16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</row>
    <row r="720" spans="1:16" x14ac:dyDescent="0.25">
      <c r="A720" s="2" t="s">
        <v>194</v>
      </c>
      <c r="B720" s="3"/>
      <c r="C720" s="3"/>
      <c r="D720" s="3"/>
      <c r="E720" s="3"/>
      <c r="F720" s="3"/>
      <c r="G720" s="3"/>
      <c r="H720" s="3"/>
      <c r="I720" s="3"/>
      <c r="J720" s="3"/>
    </row>
    <row r="721" spans="1:10" x14ac:dyDescent="0.25">
      <c r="A721" s="3" t="s">
        <v>226</v>
      </c>
      <c r="B721" s="3"/>
      <c r="C721" s="3"/>
      <c r="D721" s="3"/>
      <c r="E721" s="3"/>
      <c r="F721" s="3"/>
      <c r="G721" s="3"/>
      <c r="H721" s="3"/>
      <c r="I721" s="3"/>
      <c r="J721" s="3"/>
    </row>
    <row r="722" spans="1:10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</row>
    <row r="723" spans="1:10" x14ac:dyDescent="0.25">
      <c r="A723" s="3" t="s">
        <v>314</v>
      </c>
      <c r="B723" s="3"/>
      <c r="C723" s="3"/>
      <c r="D723" s="3"/>
      <c r="E723" s="3"/>
      <c r="F723" s="3"/>
      <c r="G723" s="3"/>
      <c r="H723" s="3"/>
      <c r="I723" s="3"/>
      <c r="J723" s="3"/>
    </row>
    <row r="724" spans="1:10" x14ac:dyDescent="0.25">
      <c r="A724" s="3" t="s">
        <v>197</v>
      </c>
      <c r="B724" s="3"/>
      <c r="C724" s="3"/>
      <c r="D724" s="3"/>
      <c r="E724" s="3"/>
      <c r="F724" s="3"/>
      <c r="G724" s="3"/>
      <c r="H724" s="3"/>
      <c r="I724" s="3"/>
      <c r="J724" s="3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4"/>
  <sheetViews>
    <sheetView topLeftCell="B1" workbookViewId="0">
      <selection activeCell="C47" sqref="C47"/>
    </sheetView>
  </sheetViews>
  <sheetFormatPr defaultRowHeight="15" x14ac:dyDescent="0.25"/>
  <cols>
    <col min="2" max="2" width="27.5703125" customWidth="1"/>
    <col min="3" max="3" width="24" customWidth="1"/>
  </cols>
  <sheetData>
    <row r="1" spans="2:10" x14ac:dyDescent="0.25">
      <c r="B1" s="2" t="s">
        <v>198</v>
      </c>
      <c r="C1" s="3"/>
      <c r="D1" s="3"/>
      <c r="E1" s="3"/>
    </row>
    <row r="2" spans="2:10" x14ac:dyDescent="0.25">
      <c r="C2" t="s">
        <v>315</v>
      </c>
      <c r="D2">
        <v>2006</v>
      </c>
      <c r="E2">
        <v>2007</v>
      </c>
      <c r="F2">
        <v>2008</v>
      </c>
      <c r="G2">
        <v>2009</v>
      </c>
      <c r="H2">
        <v>2010</v>
      </c>
      <c r="I2">
        <v>2011</v>
      </c>
      <c r="J2">
        <v>2012</v>
      </c>
    </row>
    <row r="3" spans="2:10" x14ac:dyDescent="0.25">
      <c r="B3" s="3" t="s">
        <v>316</v>
      </c>
      <c r="C3" s="3" t="s">
        <v>173</v>
      </c>
      <c r="D3" s="6">
        <v>19.100000000000001</v>
      </c>
      <c r="E3" s="6">
        <v>17.899999999999999</v>
      </c>
      <c r="F3" s="6">
        <v>23.2</v>
      </c>
      <c r="G3" s="6">
        <v>27.8</v>
      </c>
      <c r="H3" s="6">
        <v>30.6</v>
      </c>
      <c r="I3" s="6">
        <v>33.1</v>
      </c>
      <c r="J3" s="8">
        <v>35.4</v>
      </c>
    </row>
    <row r="4" spans="2:10" x14ac:dyDescent="0.25">
      <c r="B4" s="3" t="s">
        <v>270</v>
      </c>
      <c r="C4" s="3" t="s">
        <v>173</v>
      </c>
      <c r="D4" s="6">
        <v>129.19999999999999</v>
      </c>
      <c r="E4" s="6">
        <v>127.5</v>
      </c>
      <c r="F4" s="6">
        <v>179.9</v>
      </c>
      <c r="G4" s="6">
        <v>233.9</v>
      </c>
      <c r="H4" s="6">
        <v>280.60000000000002</v>
      </c>
      <c r="I4" s="6">
        <v>308.7</v>
      </c>
      <c r="J4" s="8">
        <v>336.5</v>
      </c>
    </row>
    <row r="5" spans="2:10" x14ac:dyDescent="0.25">
      <c r="B5" s="3" t="s">
        <v>317</v>
      </c>
      <c r="C5" s="3" t="s">
        <v>51</v>
      </c>
      <c r="D5" s="6">
        <v>44.3</v>
      </c>
      <c r="E5" s="6">
        <v>46.4</v>
      </c>
      <c r="F5" s="6">
        <v>43.4</v>
      </c>
      <c r="G5" s="6">
        <v>43.9</v>
      </c>
      <c r="H5" s="6">
        <v>50.8</v>
      </c>
      <c r="I5" s="6">
        <v>41.2</v>
      </c>
      <c r="J5" s="8">
        <v>43.3</v>
      </c>
    </row>
    <row r="6" spans="2:10" x14ac:dyDescent="0.25">
      <c r="B6" s="3" t="s">
        <v>318</v>
      </c>
      <c r="C6" s="3" t="s">
        <v>51</v>
      </c>
      <c r="D6" s="6">
        <v>5.2</v>
      </c>
      <c r="E6" s="6">
        <v>5.6</v>
      </c>
      <c r="F6" s="6">
        <v>5.0999999999999996</v>
      </c>
      <c r="G6" s="6">
        <v>5.2</v>
      </c>
      <c r="H6" s="6">
        <v>5.3</v>
      </c>
      <c r="I6" s="6">
        <v>5.5</v>
      </c>
      <c r="J6" s="8">
        <v>5.8</v>
      </c>
    </row>
    <row r="7" spans="2:10" x14ac:dyDescent="0.25">
      <c r="B7" s="3" t="s">
        <v>270</v>
      </c>
      <c r="C7" s="3" t="s">
        <v>174</v>
      </c>
      <c r="D7" s="6">
        <v>119.9</v>
      </c>
      <c r="E7" s="6">
        <v>125</v>
      </c>
      <c r="F7" s="6">
        <v>189.1</v>
      </c>
      <c r="G7" s="6">
        <v>129.30000000000001</v>
      </c>
      <c r="H7" s="6">
        <v>142.19999999999999</v>
      </c>
      <c r="I7" s="6">
        <v>156.19999999999999</v>
      </c>
      <c r="J7" s="8">
        <v>159.30000000000001</v>
      </c>
    </row>
    <row r="8" spans="2:10" x14ac:dyDescent="0.25">
      <c r="B8" s="3" t="s">
        <v>317</v>
      </c>
      <c r="C8" s="3" t="s">
        <v>54</v>
      </c>
      <c r="D8" s="6">
        <v>2.8</v>
      </c>
      <c r="E8" s="6">
        <v>3.2</v>
      </c>
      <c r="F8" s="6">
        <v>3.4</v>
      </c>
      <c r="G8" s="6">
        <v>2.7</v>
      </c>
      <c r="H8" s="6">
        <v>2.9</v>
      </c>
      <c r="I8" s="6">
        <v>2.8</v>
      </c>
      <c r="J8" s="8">
        <v>3.1</v>
      </c>
    </row>
    <row r="9" spans="2:10" x14ac:dyDescent="0.25">
      <c r="B9" s="3" t="s">
        <v>319</v>
      </c>
      <c r="C9" s="3" t="s">
        <v>54</v>
      </c>
      <c r="D9" s="6">
        <v>4.0999999999999996</v>
      </c>
      <c r="E9" s="6">
        <v>4.5</v>
      </c>
      <c r="F9" s="6">
        <v>4.7</v>
      </c>
      <c r="G9" s="6">
        <v>3.5</v>
      </c>
      <c r="H9" s="6">
        <v>3.6</v>
      </c>
      <c r="I9" s="6">
        <v>3.5</v>
      </c>
      <c r="J9" s="8">
        <v>3.6</v>
      </c>
    </row>
    <row r="10" spans="2:10" x14ac:dyDescent="0.25">
      <c r="B10" s="3" t="s">
        <v>270</v>
      </c>
      <c r="C10" s="3" t="s">
        <v>54</v>
      </c>
      <c r="D10" s="6">
        <v>4.5999999999999996</v>
      </c>
      <c r="E10" s="6">
        <v>5.3</v>
      </c>
      <c r="F10" s="6">
        <v>5.7</v>
      </c>
      <c r="G10" s="6">
        <v>6.5</v>
      </c>
      <c r="H10" s="6">
        <v>6.4</v>
      </c>
      <c r="I10" s="6">
        <v>6.5</v>
      </c>
      <c r="J10" s="8">
        <v>6.8</v>
      </c>
    </row>
    <row r="11" spans="2:10" x14ac:dyDescent="0.25">
      <c r="B11" s="3" t="s">
        <v>317</v>
      </c>
      <c r="C11" s="3" t="s">
        <v>175</v>
      </c>
      <c r="D11" s="6">
        <v>11.7</v>
      </c>
      <c r="E11" s="6">
        <v>19.899999999999999</v>
      </c>
      <c r="F11" s="6">
        <v>19.5</v>
      </c>
      <c r="G11" s="6">
        <v>18.399999999999999</v>
      </c>
      <c r="H11" s="6">
        <v>16.3</v>
      </c>
      <c r="I11" s="6">
        <v>12.2</v>
      </c>
      <c r="J11" s="8">
        <v>12.3</v>
      </c>
    </row>
    <row r="12" spans="2:10" x14ac:dyDescent="0.25">
      <c r="B12" s="3" t="s">
        <v>318</v>
      </c>
      <c r="C12" s="3" t="s">
        <v>175</v>
      </c>
      <c r="D12" s="6">
        <v>17.2</v>
      </c>
      <c r="E12" s="6">
        <v>23.3</v>
      </c>
      <c r="F12" s="6">
        <v>22.9</v>
      </c>
      <c r="G12" s="6">
        <v>25.4</v>
      </c>
      <c r="H12" s="6">
        <v>29</v>
      </c>
      <c r="I12" s="6">
        <v>33.299999999999997</v>
      </c>
      <c r="J12" s="8">
        <v>34</v>
      </c>
    </row>
    <row r="13" spans="2:10" x14ac:dyDescent="0.25">
      <c r="B13" s="3" t="s">
        <v>320</v>
      </c>
      <c r="C13" s="3" t="s">
        <v>55</v>
      </c>
      <c r="D13" s="6">
        <v>33</v>
      </c>
      <c r="E13" s="6">
        <v>40.9</v>
      </c>
      <c r="F13" s="6">
        <v>44.5</v>
      </c>
      <c r="G13" s="6">
        <v>37.700000000000003</v>
      </c>
      <c r="H13" s="6">
        <v>33.9</v>
      </c>
      <c r="I13" s="6">
        <v>32.4</v>
      </c>
      <c r="J13" s="8">
        <v>31.4</v>
      </c>
    </row>
    <row r="14" spans="2:10" x14ac:dyDescent="0.25">
      <c r="B14" s="3" t="s">
        <v>317</v>
      </c>
      <c r="C14" s="3" t="s">
        <v>55</v>
      </c>
      <c r="D14" s="6">
        <v>228.8</v>
      </c>
      <c r="E14" s="6">
        <v>184.6</v>
      </c>
      <c r="F14" s="6">
        <v>242.3</v>
      </c>
      <c r="G14" s="6">
        <v>177.5</v>
      </c>
      <c r="H14" s="6">
        <v>308.39999999999998</v>
      </c>
      <c r="I14" s="6">
        <v>222.8</v>
      </c>
      <c r="J14" s="8">
        <v>225.6</v>
      </c>
    </row>
    <row r="15" spans="2:10" x14ac:dyDescent="0.25">
      <c r="B15" s="3" t="s">
        <v>319</v>
      </c>
      <c r="C15" s="3" t="s">
        <v>55</v>
      </c>
      <c r="D15" s="6">
        <v>182.1</v>
      </c>
      <c r="E15" s="6">
        <v>216.3</v>
      </c>
      <c r="F15" s="6">
        <v>120.7</v>
      </c>
      <c r="G15" s="6">
        <v>84.8</v>
      </c>
      <c r="H15" s="6">
        <v>80.900000000000006</v>
      </c>
      <c r="I15" s="6">
        <v>77.3</v>
      </c>
      <c r="J15" s="8">
        <v>74.400000000000006</v>
      </c>
    </row>
    <row r="16" spans="2:10" x14ac:dyDescent="0.25">
      <c r="B16" s="3" t="s">
        <v>270</v>
      </c>
      <c r="C16" s="3" t="s">
        <v>55</v>
      </c>
      <c r="D16" s="6">
        <v>32.5</v>
      </c>
      <c r="E16" s="6">
        <v>36</v>
      </c>
      <c r="F16" s="6">
        <v>38.5</v>
      </c>
      <c r="G16" s="6">
        <v>34.799999999999997</v>
      </c>
      <c r="H16" s="6">
        <v>33.700000000000003</v>
      </c>
      <c r="I16" s="6">
        <v>35.9</v>
      </c>
      <c r="J16" s="8">
        <v>33.9</v>
      </c>
    </row>
    <row r="17" spans="2:10" x14ac:dyDescent="0.25">
      <c r="B17" s="3" t="s">
        <v>320</v>
      </c>
      <c r="C17" s="3" t="s">
        <v>176</v>
      </c>
      <c r="D17" s="6">
        <v>66.400000000000006</v>
      </c>
      <c r="E17" s="6">
        <v>70.7</v>
      </c>
      <c r="F17" s="6">
        <v>75.099999999999994</v>
      </c>
      <c r="G17" s="6">
        <v>72</v>
      </c>
      <c r="H17" s="6">
        <v>72.2</v>
      </c>
      <c r="I17" s="6">
        <v>76.7</v>
      </c>
      <c r="J17" s="8">
        <v>79.599999999999994</v>
      </c>
    </row>
    <row r="18" spans="2:10" x14ac:dyDescent="0.25">
      <c r="B18" s="3" t="s">
        <v>280</v>
      </c>
      <c r="C18" s="3" t="s">
        <v>176</v>
      </c>
      <c r="D18" s="6">
        <v>138.1</v>
      </c>
      <c r="E18" s="6">
        <v>147.9</v>
      </c>
      <c r="F18" s="6">
        <v>161.1</v>
      </c>
      <c r="G18" s="6">
        <v>169.9</v>
      </c>
      <c r="H18" s="6">
        <v>174.4</v>
      </c>
      <c r="I18" s="6">
        <v>185.9</v>
      </c>
      <c r="J18" s="8">
        <v>191.5</v>
      </c>
    </row>
    <row r="19" spans="2:10" x14ac:dyDescent="0.25">
      <c r="B19" s="3" t="s">
        <v>270</v>
      </c>
      <c r="C19" s="3" t="s">
        <v>176</v>
      </c>
      <c r="D19" s="6">
        <v>251.5</v>
      </c>
      <c r="E19" s="6">
        <v>264.39999999999998</v>
      </c>
      <c r="F19" s="6">
        <v>274.39999999999998</v>
      </c>
      <c r="G19" s="6">
        <v>271.39999999999998</v>
      </c>
      <c r="H19" s="6">
        <v>273.89999999999998</v>
      </c>
      <c r="I19" s="6">
        <v>277.3</v>
      </c>
      <c r="J19" s="8">
        <v>284.2</v>
      </c>
    </row>
    <row r="20" spans="2:10" x14ac:dyDescent="0.25">
      <c r="B20" s="3" t="s">
        <v>260</v>
      </c>
      <c r="C20" s="3" t="s">
        <v>56</v>
      </c>
      <c r="D20" s="6">
        <v>0.9</v>
      </c>
      <c r="E20" s="6">
        <v>1.5</v>
      </c>
      <c r="F20" s="6">
        <v>3.4</v>
      </c>
      <c r="G20" s="6">
        <v>3.9</v>
      </c>
      <c r="H20" s="6">
        <v>4.5999999999999996</v>
      </c>
      <c r="I20" s="6">
        <v>5.0999999999999996</v>
      </c>
      <c r="J20" s="8">
        <v>5.5</v>
      </c>
    </row>
    <row r="21" spans="2:10" x14ac:dyDescent="0.25">
      <c r="B21" s="3" t="s">
        <v>270</v>
      </c>
      <c r="C21" s="3" t="s">
        <v>56</v>
      </c>
      <c r="D21" s="6">
        <v>1.1000000000000001</v>
      </c>
      <c r="E21" s="6">
        <v>3.1</v>
      </c>
      <c r="F21" s="6">
        <v>5.3</v>
      </c>
      <c r="G21" s="6">
        <v>5.5</v>
      </c>
      <c r="H21" s="6">
        <v>5.6</v>
      </c>
      <c r="I21" s="6">
        <v>5.8</v>
      </c>
      <c r="J21" s="8">
        <v>6</v>
      </c>
    </row>
    <row r="22" spans="2:10" x14ac:dyDescent="0.25">
      <c r="B22" s="3" t="s">
        <v>280</v>
      </c>
      <c r="C22" s="3" t="s">
        <v>177</v>
      </c>
      <c r="D22" s="6">
        <v>107.3</v>
      </c>
      <c r="E22" s="6">
        <v>151.80000000000001</v>
      </c>
      <c r="F22" s="6">
        <v>106.1</v>
      </c>
      <c r="G22" s="6">
        <v>141.6</v>
      </c>
      <c r="H22" s="6">
        <v>143.19999999999999</v>
      </c>
      <c r="I22" s="6">
        <v>148.9</v>
      </c>
      <c r="J22" s="8">
        <v>156.4</v>
      </c>
    </row>
    <row r="23" spans="2:10" x14ac:dyDescent="0.25">
      <c r="B23" s="3" t="s">
        <v>270</v>
      </c>
      <c r="C23" s="3" t="s">
        <v>177</v>
      </c>
      <c r="D23" s="6">
        <v>94.8</v>
      </c>
      <c r="E23" s="6">
        <v>98.4</v>
      </c>
      <c r="F23" s="6">
        <v>108.9</v>
      </c>
      <c r="G23" s="6">
        <v>122</v>
      </c>
      <c r="H23" s="6">
        <v>114.6</v>
      </c>
      <c r="I23" s="6">
        <v>120.4</v>
      </c>
      <c r="J23" s="8">
        <v>127.3</v>
      </c>
    </row>
    <row r="24" spans="2:10" x14ac:dyDescent="0.25">
      <c r="B24" s="3" t="s">
        <v>317</v>
      </c>
      <c r="C24" s="3" t="s">
        <v>178</v>
      </c>
      <c r="D24" s="6">
        <v>396.6</v>
      </c>
      <c r="E24" s="6">
        <v>397.3</v>
      </c>
      <c r="F24" s="6">
        <v>397.7</v>
      </c>
      <c r="G24" s="6">
        <v>452.5</v>
      </c>
      <c r="H24" s="6">
        <v>461.6</v>
      </c>
      <c r="I24" s="6">
        <v>397</v>
      </c>
      <c r="J24" s="8">
        <v>388.9</v>
      </c>
    </row>
    <row r="25" spans="2:10" x14ac:dyDescent="0.25">
      <c r="B25" s="3" t="s">
        <v>321</v>
      </c>
      <c r="C25" s="3" t="s">
        <v>178</v>
      </c>
      <c r="D25" s="6">
        <v>1410.6</v>
      </c>
      <c r="E25" s="6">
        <v>1148.9000000000001</v>
      </c>
      <c r="F25" s="6">
        <v>1201</v>
      </c>
      <c r="G25" s="6">
        <v>1229</v>
      </c>
      <c r="H25" s="6">
        <v>1256.0999999999999</v>
      </c>
      <c r="I25" s="6">
        <v>1143</v>
      </c>
      <c r="J25" s="8">
        <v>1128.0999999999999</v>
      </c>
    </row>
    <row r="26" spans="2:10" x14ac:dyDescent="0.25">
      <c r="B26" s="3" t="s">
        <v>319</v>
      </c>
      <c r="C26" s="3" t="s">
        <v>178</v>
      </c>
      <c r="D26" s="6">
        <v>1275.8</v>
      </c>
      <c r="E26" s="6">
        <v>1177.5</v>
      </c>
      <c r="F26" s="6">
        <v>1182.0999999999999</v>
      </c>
      <c r="G26" s="6">
        <v>1206.0999999999999</v>
      </c>
      <c r="H26" s="6">
        <v>1230.2</v>
      </c>
      <c r="I26" s="6">
        <v>1082.5999999999999</v>
      </c>
      <c r="J26" s="8">
        <v>1063.0999999999999</v>
      </c>
    </row>
    <row r="27" spans="2:10" x14ac:dyDescent="0.25">
      <c r="B27" s="3" t="s">
        <v>270</v>
      </c>
      <c r="C27" s="3" t="s">
        <v>178</v>
      </c>
      <c r="D27" s="6">
        <v>645.29999999999995</v>
      </c>
      <c r="E27" s="6">
        <v>892.7</v>
      </c>
      <c r="F27" s="6">
        <v>1000</v>
      </c>
      <c r="G27" s="6">
        <v>1095</v>
      </c>
      <c r="H27" s="6">
        <v>1411.5</v>
      </c>
      <c r="I27" s="6">
        <v>1623.2</v>
      </c>
      <c r="J27" s="8">
        <v>1618.7</v>
      </c>
    </row>
    <row r="28" spans="2:10" x14ac:dyDescent="0.25">
      <c r="B28" s="3" t="s">
        <v>318</v>
      </c>
      <c r="C28" s="3" t="s">
        <v>57</v>
      </c>
      <c r="D28" s="6">
        <v>10.9</v>
      </c>
      <c r="E28" s="6">
        <v>11.5</v>
      </c>
      <c r="F28" s="6">
        <v>14.1</v>
      </c>
      <c r="G28" s="6">
        <v>15.9</v>
      </c>
      <c r="H28" s="6">
        <v>14</v>
      </c>
      <c r="I28" s="6">
        <v>14.5</v>
      </c>
      <c r="J28" s="8">
        <v>14.9</v>
      </c>
    </row>
    <row r="29" spans="2:10" x14ac:dyDescent="0.25">
      <c r="B29" s="3" t="s">
        <v>270</v>
      </c>
      <c r="C29" s="3" t="s">
        <v>57</v>
      </c>
      <c r="D29" s="6">
        <v>5.6</v>
      </c>
      <c r="E29" s="6">
        <v>6.2</v>
      </c>
      <c r="F29" s="6">
        <v>7.9</v>
      </c>
      <c r="G29" s="6">
        <v>8.4</v>
      </c>
      <c r="H29" s="6">
        <v>7.8</v>
      </c>
      <c r="I29" s="6">
        <v>7.7</v>
      </c>
      <c r="J29" s="8">
        <v>7.7</v>
      </c>
    </row>
    <row r="30" spans="2:10" x14ac:dyDescent="0.25">
      <c r="B30" s="3" t="s">
        <v>270</v>
      </c>
      <c r="C30" s="3" t="s">
        <v>179</v>
      </c>
      <c r="D30" s="6">
        <v>1495.7</v>
      </c>
      <c r="E30" s="6">
        <v>1585.4</v>
      </c>
      <c r="F30" s="6">
        <v>1598</v>
      </c>
      <c r="G30" s="6">
        <v>1518.7</v>
      </c>
      <c r="H30" s="6">
        <v>1495.9</v>
      </c>
      <c r="I30" s="6">
        <v>1484</v>
      </c>
      <c r="J30" s="8">
        <v>1476.5</v>
      </c>
    </row>
    <row r="31" spans="2:10" x14ac:dyDescent="0.25">
      <c r="B31" s="3" t="s">
        <v>321</v>
      </c>
      <c r="C31" s="3" t="s">
        <v>223</v>
      </c>
      <c r="D31" s="6">
        <v>1.1000000000000001</v>
      </c>
      <c r="E31" s="6">
        <v>1.2</v>
      </c>
      <c r="F31" s="6">
        <v>1.3</v>
      </c>
      <c r="G31" s="6">
        <v>1.2</v>
      </c>
      <c r="H31" s="6">
        <v>1.2</v>
      </c>
      <c r="I31" s="6">
        <v>1.3</v>
      </c>
      <c r="J31" s="8">
        <v>1.4</v>
      </c>
    </row>
    <row r="32" spans="2:10" x14ac:dyDescent="0.25">
      <c r="B32" s="3" t="s">
        <v>320</v>
      </c>
      <c r="C32" s="3" t="s">
        <v>58</v>
      </c>
      <c r="D32" s="6">
        <v>26.5</v>
      </c>
      <c r="E32" s="6">
        <v>28.6</v>
      </c>
      <c r="F32" s="6">
        <v>32.5</v>
      </c>
      <c r="G32" s="6">
        <v>36.5</v>
      </c>
      <c r="H32" s="6">
        <v>38.6</v>
      </c>
      <c r="I32" s="6">
        <v>38.1</v>
      </c>
      <c r="J32" s="8">
        <v>37.799999999999997</v>
      </c>
    </row>
    <row r="33" spans="2:10" x14ac:dyDescent="0.25">
      <c r="B33" s="3" t="s">
        <v>270</v>
      </c>
      <c r="C33" s="3" t="s">
        <v>58</v>
      </c>
      <c r="D33" s="6">
        <v>64.599999999999994</v>
      </c>
      <c r="E33" s="6">
        <v>63.8</v>
      </c>
      <c r="F33" s="6">
        <v>75.5</v>
      </c>
      <c r="G33" s="6">
        <v>69.7</v>
      </c>
      <c r="H33" s="6">
        <v>61.5</v>
      </c>
      <c r="I33" s="6">
        <v>63.9</v>
      </c>
      <c r="J33" s="8">
        <v>65.099999999999994</v>
      </c>
    </row>
    <row r="34" spans="2:10" x14ac:dyDescent="0.25">
      <c r="B34" s="3" t="s">
        <v>270</v>
      </c>
      <c r="C34" s="3" t="s">
        <v>181</v>
      </c>
      <c r="D34" s="6">
        <v>49.5</v>
      </c>
      <c r="E34" s="6">
        <v>52</v>
      </c>
      <c r="F34" s="6">
        <v>51.6</v>
      </c>
      <c r="G34" s="6">
        <v>30.3</v>
      </c>
      <c r="H34" s="6">
        <v>26</v>
      </c>
      <c r="I34" s="6">
        <v>29.2</v>
      </c>
      <c r="J34" s="8">
        <v>24.8</v>
      </c>
    </row>
    <row r="35" spans="2:10" x14ac:dyDescent="0.25">
      <c r="B35" s="3" t="s">
        <v>270</v>
      </c>
      <c r="C35" s="3" t="s">
        <v>182</v>
      </c>
      <c r="D35" s="6">
        <v>414</v>
      </c>
      <c r="E35" s="6">
        <v>491</v>
      </c>
      <c r="F35" s="6">
        <v>531</v>
      </c>
      <c r="G35" s="6">
        <v>519</v>
      </c>
      <c r="H35" s="6">
        <v>451.2</v>
      </c>
      <c r="I35" s="6">
        <v>416.1</v>
      </c>
      <c r="J35" s="8">
        <v>393.3</v>
      </c>
    </row>
    <row r="36" spans="2:10" x14ac:dyDescent="0.25">
      <c r="B36" s="3" t="s">
        <v>317</v>
      </c>
      <c r="C36" s="3" t="s">
        <v>183</v>
      </c>
      <c r="D36" s="6">
        <v>475</v>
      </c>
      <c r="E36" s="6">
        <v>664</v>
      </c>
      <c r="F36" s="6">
        <v>650</v>
      </c>
      <c r="G36" s="6">
        <v>706.6</v>
      </c>
      <c r="H36" s="6">
        <v>951</v>
      </c>
      <c r="I36" s="6">
        <v>614.70000000000005</v>
      </c>
      <c r="J36" s="8">
        <v>517.29999999999995</v>
      </c>
    </row>
    <row r="37" spans="2:10" x14ac:dyDescent="0.25">
      <c r="B37" s="3" t="s">
        <v>319</v>
      </c>
      <c r="C37" s="3" t="s">
        <v>183</v>
      </c>
      <c r="D37" s="6">
        <v>517</v>
      </c>
      <c r="E37" s="6">
        <v>526</v>
      </c>
      <c r="F37" s="6">
        <v>528</v>
      </c>
      <c r="G37" s="6">
        <v>530</v>
      </c>
      <c r="H37" s="6">
        <v>485</v>
      </c>
      <c r="I37" s="6">
        <v>380</v>
      </c>
      <c r="J37" s="8">
        <v>327.39999999999998</v>
      </c>
    </row>
    <row r="38" spans="2:10" x14ac:dyDescent="0.25">
      <c r="B38" s="3" t="s">
        <v>270</v>
      </c>
      <c r="C38" s="3" t="s">
        <v>183</v>
      </c>
      <c r="D38" s="6">
        <v>343</v>
      </c>
      <c r="E38" s="6">
        <v>435</v>
      </c>
      <c r="F38" s="6">
        <v>584.20000000000005</v>
      </c>
      <c r="G38" s="6">
        <v>785.1</v>
      </c>
      <c r="H38" s="6">
        <v>558</v>
      </c>
      <c r="I38" s="6">
        <v>695</v>
      </c>
      <c r="J38" s="8">
        <v>727</v>
      </c>
    </row>
    <row r="39" spans="2:10" x14ac:dyDescent="0.25">
      <c r="B39" s="3" t="s">
        <v>270</v>
      </c>
      <c r="C39" s="3" t="s">
        <v>60</v>
      </c>
      <c r="D39" s="6">
        <v>33.9</v>
      </c>
      <c r="E39" s="6">
        <v>41.2</v>
      </c>
      <c r="F39" s="6">
        <v>41.4</v>
      </c>
      <c r="G39" s="6">
        <v>33.6</v>
      </c>
      <c r="H39" s="6">
        <v>34.5</v>
      </c>
      <c r="I39" s="6">
        <v>35.799999999999997</v>
      </c>
      <c r="J39" s="8">
        <v>36.4</v>
      </c>
    </row>
    <row r="40" spans="2:10" x14ac:dyDescent="0.25">
      <c r="B40" s="3" t="s">
        <v>270</v>
      </c>
      <c r="C40" s="3" t="s">
        <v>224</v>
      </c>
      <c r="D40" s="6">
        <v>3.7</v>
      </c>
      <c r="E40" s="6">
        <v>4.0999999999999996</v>
      </c>
      <c r="F40" s="6">
        <v>4.2</v>
      </c>
      <c r="G40" s="6">
        <v>4.0999999999999996</v>
      </c>
      <c r="H40" s="6">
        <v>4.4000000000000004</v>
      </c>
      <c r="I40" s="6">
        <v>4.5999999999999996</v>
      </c>
      <c r="J40" s="8">
        <v>5</v>
      </c>
    </row>
    <row r="41" spans="2:10" x14ac:dyDescent="0.25">
      <c r="B41" s="3" t="s">
        <v>270</v>
      </c>
      <c r="C41" s="3" t="s">
        <v>61</v>
      </c>
      <c r="D41" s="6">
        <v>6.8</v>
      </c>
      <c r="E41" s="6">
        <v>7.2</v>
      </c>
      <c r="F41" s="6">
        <v>7.4</v>
      </c>
      <c r="G41" s="6">
        <v>6.4</v>
      </c>
      <c r="H41" s="6">
        <v>7</v>
      </c>
      <c r="I41" s="6">
        <v>7.7</v>
      </c>
      <c r="J41" s="8">
        <v>7.8</v>
      </c>
    </row>
    <row r="42" spans="2:10" x14ac:dyDescent="0.25">
      <c r="B42" s="3" t="s">
        <v>319</v>
      </c>
      <c r="C42" s="3" t="s">
        <v>185</v>
      </c>
      <c r="D42" s="6">
        <v>5.6</v>
      </c>
      <c r="E42" s="6">
        <v>6</v>
      </c>
      <c r="F42" s="6">
        <v>5.9</v>
      </c>
      <c r="G42" s="6">
        <v>5.7</v>
      </c>
      <c r="H42" s="6">
        <v>6</v>
      </c>
      <c r="I42" s="6">
        <v>5.7</v>
      </c>
      <c r="J42" s="8">
        <v>5.0999999999999996</v>
      </c>
    </row>
    <row r="43" spans="2:10" x14ac:dyDescent="0.25">
      <c r="B43" s="3" t="s">
        <v>317</v>
      </c>
      <c r="C43" s="3" t="s">
        <v>63</v>
      </c>
      <c r="D43" s="6">
        <v>1.9</v>
      </c>
      <c r="E43" s="6">
        <v>2.4</v>
      </c>
      <c r="F43" s="6">
        <v>3</v>
      </c>
      <c r="G43" s="6">
        <v>3.7</v>
      </c>
      <c r="H43" s="6">
        <v>8.6</v>
      </c>
      <c r="I43" s="6">
        <v>4.0999999999999996</v>
      </c>
      <c r="J43" s="8">
        <v>4.2</v>
      </c>
    </row>
    <row r="44" spans="2:10" x14ac:dyDescent="0.25">
      <c r="B44" s="3" t="s">
        <v>270</v>
      </c>
      <c r="C44" s="3" t="s">
        <v>225</v>
      </c>
      <c r="D44" s="6">
        <v>0.9</v>
      </c>
      <c r="E44" s="6">
        <v>0.8</v>
      </c>
      <c r="F44" s="6">
        <v>0.7</v>
      </c>
      <c r="G44" s="6">
        <v>0.7</v>
      </c>
      <c r="H44" s="6">
        <v>0.8</v>
      </c>
      <c r="I44" s="6">
        <v>0.8</v>
      </c>
      <c r="J44" s="8">
        <v>0.8</v>
      </c>
    </row>
    <row r="45" spans="2:10" x14ac:dyDescent="0.25">
      <c r="B45" s="3" t="s">
        <v>317</v>
      </c>
      <c r="C45" s="3" t="s">
        <v>186</v>
      </c>
      <c r="D45" s="6">
        <v>200</v>
      </c>
      <c r="E45" s="6">
        <v>200</v>
      </c>
      <c r="F45" s="6">
        <v>259</v>
      </c>
      <c r="G45" s="6">
        <v>215</v>
      </c>
      <c r="H45" s="6">
        <v>271</v>
      </c>
      <c r="I45" s="6">
        <v>189</v>
      </c>
      <c r="J45" s="8">
        <v>172.2</v>
      </c>
    </row>
    <row r="46" spans="2:10" x14ac:dyDescent="0.25">
      <c r="B46" s="3" t="s">
        <v>270</v>
      </c>
      <c r="C46" s="3" t="s">
        <v>186</v>
      </c>
      <c r="D46" s="6">
        <v>340</v>
      </c>
      <c r="E46" s="6">
        <v>310</v>
      </c>
      <c r="F46" s="6">
        <v>383</v>
      </c>
      <c r="G46" s="6">
        <v>407</v>
      </c>
      <c r="H46" s="6">
        <v>433</v>
      </c>
      <c r="I46" s="6">
        <v>474</v>
      </c>
      <c r="J46" s="8">
        <v>487.3</v>
      </c>
    </row>
    <row r="47" spans="2:10" x14ac:dyDescent="0.25">
      <c r="B47" s="3" t="s">
        <v>318</v>
      </c>
      <c r="C47" s="3" t="s">
        <v>187</v>
      </c>
      <c r="D47" s="6">
        <v>9.3000000000000007</v>
      </c>
      <c r="E47" s="6">
        <v>9.8000000000000007</v>
      </c>
      <c r="F47" s="6">
        <v>9.9</v>
      </c>
      <c r="G47" s="6">
        <v>6.6</v>
      </c>
      <c r="H47" s="6">
        <v>6.5</v>
      </c>
      <c r="I47" s="6">
        <v>6.4</v>
      </c>
      <c r="J47" s="8">
        <v>6.2</v>
      </c>
    </row>
    <row r="48" spans="2:10" x14ac:dyDescent="0.25">
      <c r="B48" s="17" t="s">
        <v>269</v>
      </c>
      <c r="C48" s="3" t="s">
        <v>187</v>
      </c>
      <c r="D48" s="6">
        <v>554.6</v>
      </c>
      <c r="E48" s="6">
        <v>542</v>
      </c>
      <c r="F48" s="6">
        <v>647.70000000000005</v>
      </c>
      <c r="G48" s="6">
        <v>482</v>
      </c>
      <c r="H48" s="6">
        <v>488.5</v>
      </c>
      <c r="I48" s="6">
        <v>547.20000000000005</v>
      </c>
      <c r="J48" s="8">
        <v>586.29999999999995</v>
      </c>
    </row>
    <row r="49" spans="2:10" x14ac:dyDescent="0.25">
      <c r="B49" s="3" t="s">
        <v>317</v>
      </c>
      <c r="C49" s="3" t="s">
        <v>65</v>
      </c>
      <c r="D49" s="6">
        <v>152.1</v>
      </c>
      <c r="E49" s="6">
        <v>153.6</v>
      </c>
      <c r="F49" s="6">
        <v>245.6</v>
      </c>
      <c r="G49" s="6">
        <v>281.60000000000002</v>
      </c>
      <c r="H49" s="6">
        <v>305.10000000000002</v>
      </c>
      <c r="I49" s="6">
        <v>155</v>
      </c>
      <c r="J49" s="8">
        <v>164.3</v>
      </c>
    </row>
    <row r="50" spans="2:10" x14ac:dyDescent="0.25">
      <c r="B50" s="3" t="s">
        <v>270</v>
      </c>
      <c r="C50" s="3" t="s">
        <v>65</v>
      </c>
      <c r="D50" s="6">
        <v>103.1</v>
      </c>
      <c r="E50" s="6">
        <v>99</v>
      </c>
      <c r="F50" s="6">
        <v>102.2</v>
      </c>
      <c r="G50" s="6">
        <v>87.2</v>
      </c>
      <c r="H50" s="6">
        <v>91.3</v>
      </c>
      <c r="I50" s="6">
        <v>101.7</v>
      </c>
      <c r="J50" s="8">
        <v>104.9</v>
      </c>
    </row>
    <row r="51" spans="2:10" x14ac:dyDescent="0.25">
      <c r="B51" s="3" t="s">
        <v>322</v>
      </c>
      <c r="C51" s="3" t="s">
        <v>188</v>
      </c>
      <c r="D51" s="6">
        <v>67.599999999999994</v>
      </c>
      <c r="E51" s="6">
        <v>44.6</v>
      </c>
      <c r="F51" s="6">
        <v>44.5</v>
      </c>
      <c r="G51" s="6">
        <v>37.5</v>
      </c>
      <c r="H51" s="6">
        <v>39.700000000000003</v>
      </c>
      <c r="I51" s="6">
        <v>35.6</v>
      </c>
      <c r="J51" s="8">
        <v>31.9</v>
      </c>
    </row>
    <row r="52" spans="2:10" x14ac:dyDescent="0.25">
      <c r="B52" s="3" t="s">
        <v>323</v>
      </c>
      <c r="C52" s="3" t="s">
        <v>188</v>
      </c>
      <c r="D52" s="6">
        <v>23.1</v>
      </c>
      <c r="E52" s="6">
        <v>18</v>
      </c>
      <c r="F52" s="6">
        <v>17.8</v>
      </c>
      <c r="G52" s="6">
        <v>15.8</v>
      </c>
      <c r="H52" s="6">
        <v>13.1</v>
      </c>
      <c r="I52" s="6">
        <v>11.3</v>
      </c>
      <c r="J52" s="8">
        <v>10.5</v>
      </c>
    </row>
    <row r="53" spans="2:10" x14ac:dyDescent="0.25">
      <c r="B53" s="3" t="s">
        <v>270</v>
      </c>
      <c r="C53" s="3" t="s">
        <v>188</v>
      </c>
      <c r="D53" s="6">
        <v>23</v>
      </c>
      <c r="E53" s="6">
        <v>22.7</v>
      </c>
      <c r="F53" s="6">
        <v>22.4</v>
      </c>
      <c r="G53" s="6">
        <v>20</v>
      </c>
      <c r="H53" s="6">
        <v>21.1</v>
      </c>
      <c r="I53" s="6">
        <v>20.6</v>
      </c>
      <c r="J53" s="8">
        <v>17.399999999999999</v>
      </c>
    </row>
    <row r="54" spans="2:10" x14ac:dyDescent="0.25">
      <c r="B54" s="3" t="s">
        <v>324</v>
      </c>
      <c r="C54" s="3" t="s">
        <v>66</v>
      </c>
      <c r="D54" s="6">
        <v>16.399999999999999</v>
      </c>
      <c r="E54" s="6">
        <v>19.600000000000001</v>
      </c>
      <c r="F54" s="6">
        <v>30.1</v>
      </c>
      <c r="G54" s="6">
        <v>21.1</v>
      </c>
      <c r="H54" s="6">
        <v>19.7</v>
      </c>
      <c r="I54" s="6">
        <v>17.399999999999999</v>
      </c>
      <c r="J54" s="8">
        <v>16.600000000000001</v>
      </c>
    </row>
    <row r="55" spans="2:10" x14ac:dyDescent="0.25">
      <c r="B55" s="3" t="s">
        <v>316</v>
      </c>
      <c r="C55" s="3" t="s">
        <v>66</v>
      </c>
      <c r="D55" s="6">
        <v>95.8</v>
      </c>
      <c r="E55" s="6">
        <v>113.2</v>
      </c>
      <c r="F55" s="6">
        <v>174.5</v>
      </c>
      <c r="G55" s="6">
        <v>109.3</v>
      </c>
      <c r="H55" s="6">
        <v>97.3</v>
      </c>
      <c r="I55" s="6">
        <v>92.4</v>
      </c>
      <c r="J55" s="8">
        <v>89.2</v>
      </c>
    </row>
    <row r="56" spans="2:10" x14ac:dyDescent="0.25">
      <c r="B56" s="3" t="s">
        <v>317</v>
      </c>
      <c r="C56" s="3" t="s">
        <v>66</v>
      </c>
      <c r="D56" s="6">
        <v>68.8</v>
      </c>
      <c r="E56" s="6">
        <v>81.599999999999994</v>
      </c>
      <c r="F56" s="6">
        <v>125.7</v>
      </c>
      <c r="G56" s="6">
        <v>68.900000000000006</v>
      </c>
      <c r="H56" s="6">
        <v>64.2</v>
      </c>
      <c r="I56" s="6">
        <v>68.5</v>
      </c>
      <c r="J56" s="8">
        <v>67.3</v>
      </c>
    </row>
    <row r="57" spans="2:10" x14ac:dyDescent="0.25">
      <c r="B57" s="3" t="s">
        <v>318</v>
      </c>
      <c r="C57" s="3" t="s">
        <v>66</v>
      </c>
      <c r="D57" s="6">
        <v>25.7</v>
      </c>
      <c r="E57" s="6">
        <v>30.6</v>
      </c>
      <c r="F57" s="6">
        <v>47.1</v>
      </c>
      <c r="G57" s="6">
        <v>31</v>
      </c>
      <c r="H57" s="6">
        <v>29.6</v>
      </c>
      <c r="I57" s="6">
        <v>28.9</v>
      </c>
      <c r="J57" s="8">
        <v>28.1</v>
      </c>
    </row>
    <row r="58" spans="2:10" x14ac:dyDescent="0.25">
      <c r="B58" s="3" t="s">
        <v>270</v>
      </c>
      <c r="C58" s="3" t="s">
        <v>66</v>
      </c>
      <c r="D58" s="6">
        <v>115.1</v>
      </c>
      <c r="E58" s="6">
        <v>135.6</v>
      </c>
      <c r="F58" s="6">
        <v>137.80000000000001</v>
      </c>
      <c r="G58" s="6">
        <v>119.9</v>
      </c>
      <c r="H58" s="6">
        <v>122</v>
      </c>
      <c r="I58" s="6">
        <v>163.6</v>
      </c>
      <c r="J58" s="8">
        <v>170.5</v>
      </c>
    </row>
    <row r="59" spans="2:10" x14ac:dyDescent="0.25">
      <c r="B59" s="3" t="s">
        <v>320</v>
      </c>
      <c r="C59" s="3" t="s">
        <v>67</v>
      </c>
      <c r="D59" s="6">
        <v>2174</v>
      </c>
      <c r="E59" s="6">
        <v>2690</v>
      </c>
      <c r="F59" s="6">
        <v>2960</v>
      </c>
      <c r="G59" s="6">
        <v>1533</v>
      </c>
      <c r="H59" s="6">
        <v>2088</v>
      </c>
      <c r="I59" s="6">
        <v>2317</v>
      </c>
      <c r="J59" s="8">
        <v>2529</v>
      </c>
    </row>
    <row r="60" spans="2:10" x14ac:dyDescent="0.25">
      <c r="B60" s="3" t="s">
        <v>317</v>
      </c>
      <c r="C60" s="3" t="s">
        <v>67</v>
      </c>
      <c r="D60" s="6">
        <v>946</v>
      </c>
      <c r="E60" s="6">
        <v>1333</v>
      </c>
      <c r="F60" s="6">
        <v>1524</v>
      </c>
      <c r="G60" s="6">
        <v>1726</v>
      </c>
      <c r="H60" s="6">
        <v>2430</v>
      </c>
      <c r="I60" s="6">
        <v>1701.7</v>
      </c>
      <c r="J60" s="8">
        <v>2042</v>
      </c>
    </row>
    <row r="61" spans="2:10" x14ac:dyDescent="0.25">
      <c r="B61" s="3" t="s">
        <v>325</v>
      </c>
      <c r="C61" s="3" t="s">
        <v>67</v>
      </c>
      <c r="D61" s="6">
        <v>50.5</v>
      </c>
      <c r="E61" s="6">
        <v>64.900000000000006</v>
      </c>
      <c r="F61" s="6">
        <v>76.900000000000006</v>
      </c>
      <c r="G61" s="6">
        <v>72.3</v>
      </c>
      <c r="H61" s="6">
        <v>87.2</v>
      </c>
      <c r="I61" s="6">
        <v>107.5</v>
      </c>
      <c r="J61" s="8">
        <v>123.6</v>
      </c>
    </row>
    <row r="62" spans="2:10" x14ac:dyDescent="0.25">
      <c r="B62" s="3" t="s">
        <v>280</v>
      </c>
      <c r="C62" s="3" t="s">
        <v>67</v>
      </c>
      <c r="D62" s="6">
        <v>153.4</v>
      </c>
      <c r="E62" s="6">
        <v>248</v>
      </c>
      <c r="F62" s="6">
        <v>284</v>
      </c>
      <c r="G62" s="6">
        <v>252</v>
      </c>
      <c r="H62" s="6">
        <v>504</v>
      </c>
      <c r="I62" s="6">
        <v>932</v>
      </c>
      <c r="J62" s="8">
        <v>1165.9000000000001</v>
      </c>
    </row>
    <row r="63" spans="2:10" x14ac:dyDescent="0.25">
      <c r="B63" s="3" t="s">
        <v>320</v>
      </c>
      <c r="C63" s="3" t="s">
        <v>69</v>
      </c>
      <c r="D63" s="6">
        <v>2.9</v>
      </c>
      <c r="E63" s="6">
        <v>3</v>
      </c>
      <c r="F63" s="6">
        <v>3.1</v>
      </c>
      <c r="G63" s="6">
        <v>2.8</v>
      </c>
      <c r="H63" s="6">
        <v>3</v>
      </c>
      <c r="I63" s="6">
        <v>3.3</v>
      </c>
      <c r="J63" s="8">
        <v>3.7</v>
      </c>
    </row>
    <row r="64" spans="2:10" x14ac:dyDescent="0.25">
      <c r="B64" s="3" t="s">
        <v>317</v>
      </c>
      <c r="C64" s="3" t="s">
        <v>69</v>
      </c>
      <c r="D64" s="6">
        <v>89.4</v>
      </c>
      <c r="E64" s="6">
        <v>113.5</v>
      </c>
      <c r="F64" s="6">
        <v>162.9</v>
      </c>
      <c r="G64" s="6">
        <v>118.9</v>
      </c>
      <c r="H64" s="6">
        <v>148.30000000000001</v>
      </c>
      <c r="I64" s="6">
        <v>115.6</v>
      </c>
      <c r="J64" s="8">
        <v>131.69999999999999</v>
      </c>
    </row>
    <row r="65" spans="2:10" x14ac:dyDescent="0.25">
      <c r="B65" s="3" t="s">
        <v>318</v>
      </c>
      <c r="C65" s="3" t="s">
        <v>69</v>
      </c>
      <c r="D65" s="6">
        <v>22.7</v>
      </c>
      <c r="E65" s="6">
        <v>29.4</v>
      </c>
      <c r="F65" s="6">
        <v>29.5</v>
      </c>
      <c r="G65" s="6">
        <v>30.6</v>
      </c>
      <c r="H65" s="6">
        <v>21.9</v>
      </c>
      <c r="I65" s="6">
        <v>22.7</v>
      </c>
      <c r="J65" s="8">
        <v>23.1</v>
      </c>
    </row>
    <row r="66" spans="2:10" x14ac:dyDescent="0.25">
      <c r="B66" s="3" t="s">
        <v>319</v>
      </c>
      <c r="C66" s="3" t="s">
        <v>69</v>
      </c>
      <c r="D66" s="6">
        <v>31.7</v>
      </c>
      <c r="E66" s="6">
        <v>33</v>
      </c>
      <c r="F66" s="6">
        <v>35.700000000000003</v>
      </c>
      <c r="G66" s="6">
        <v>33.1</v>
      </c>
      <c r="H66" s="6">
        <v>33.9</v>
      </c>
      <c r="I66" s="6">
        <v>28.8</v>
      </c>
      <c r="J66" s="8">
        <v>29.6</v>
      </c>
    </row>
    <row r="67" spans="2:10" x14ac:dyDescent="0.25">
      <c r="B67" s="3" t="s">
        <v>270</v>
      </c>
      <c r="C67" s="3" t="s">
        <v>69</v>
      </c>
      <c r="D67" s="6">
        <v>5.6</v>
      </c>
      <c r="E67" s="6">
        <v>5.7</v>
      </c>
      <c r="F67" s="6">
        <v>5.9</v>
      </c>
      <c r="G67" s="6">
        <v>5.5</v>
      </c>
      <c r="H67" s="6">
        <v>5.4</v>
      </c>
      <c r="I67" s="6">
        <v>5.4</v>
      </c>
      <c r="J67" s="8">
        <v>5.5</v>
      </c>
    </row>
    <row r="68" spans="2:10" x14ac:dyDescent="0.25">
      <c r="B68" s="3" t="s">
        <v>320</v>
      </c>
      <c r="C68" s="3" t="s">
        <v>189</v>
      </c>
      <c r="D68" s="6">
        <v>80</v>
      </c>
      <c r="E68" s="6">
        <v>105</v>
      </c>
      <c r="F68" s="6">
        <v>111.9</v>
      </c>
      <c r="G68" s="6">
        <v>113</v>
      </c>
      <c r="H68" s="6">
        <v>115</v>
      </c>
      <c r="I68" s="6">
        <v>119</v>
      </c>
      <c r="J68" s="8">
        <v>128.5</v>
      </c>
    </row>
    <row r="69" spans="2:10" x14ac:dyDescent="0.25">
      <c r="B69" s="3" t="s">
        <v>326</v>
      </c>
      <c r="C69" s="3" t="s">
        <v>189</v>
      </c>
      <c r="D69" s="6">
        <v>238.9</v>
      </c>
      <c r="E69" s="6">
        <v>214.2</v>
      </c>
      <c r="F69" s="6">
        <v>157.19999999999999</v>
      </c>
      <c r="G69" s="6">
        <v>127.5</v>
      </c>
      <c r="H69" s="6">
        <v>204.3</v>
      </c>
      <c r="I69" s="6">
        <v>278.5</v>
      </c>
      <c r="J69" s="8">
        <v>287.60000000000002</v>
      </c>
    </row>
    <row r="70" spans="2:10" x14ac:dyDescent="0.25">
      <c r="B70" s="3" t="s">
        <v>321</v>
      </c>
      <c r="C70" s="3" t="s">
        <v>189</v>
      </c>
      <c r="D70" s="6">
        <v>468.3</v>
      </c>
      <c r="E70" s="6">
        <v>537.79999999999995</v>
      </c>
      <c r="F70" s="6">
        <v>595.20000000000005</v>
      </c>
      <c r="G70" s="6">
        <v>616.79999999999995</v>
      </c>
      <c r="H70" s="6">
        <v>885.5</v>
      </c>
      <c r="I70" s="6">
        <v>879.3</v>
      </c>
      <c r="J70" s="8">
        <v>804.6</v>
      </c>
    </row>
    <row r="71" spans="2:10" x14ac:dyDescent="0.25">
      <c r="B71" s="3" t="s">
        <v>270</v>
      </c>
      <c r="C71" s="3" t="s">
        <v>189</v>
      </c>
      <c r="D71" s="6">
        <v>159.19999999999999</v>
      </c>
      <c r="E71" s="6">
        <v>212.2</v>
      </c>
      <c r="F71" s="6">
        <v>302.5</v>
      </c>
      <c r="G71" s="6">
        <v>283.60000000000002</v>
      </c>
      <c r="H71" s="6">
        <v>327</v>
      </c>
      <c r="I71" s="6">
        <v>395.7</v>
      </c>
      <c r="J71" s="8">
        <v>411.5</v>
      </c>
    </row>
    <row r="72" spans="2:10" x14ac:dyDescent="0.25">
      <c r="B72" s="3" t="s">
        <v>270</v>
      </c>
      <c r="C72" s="3" t="s">
        <v>190</v>
      </c>
      <c r="D72" s="6">
        <v>266</v>
      </c>
      <c r="E72" s="6">
        <v>320</v>
      </c>
      <c r="F72" s="6">
        <v>327.3</v>
      </c>
      <c r="G72" s="6">
        <v>485</v>
      </c>
      <c r="H72" s="6">
        <v>611</v>
      </c>
      <c r="I72" s="6">
        <v>684.4</v>
      </c>
      <c r="J72" s="8">
        <v>731</v>
      </c>
    </row>
    <row r="73" spans="2:10" x14ac:dyDescent="0.25">
      <c r="B73" s="3" t="s">
        <v>316</v>
      </c>
      <c r="C73" s="3" t="s">
        <v>191</v>
      </c>
      <c r="D73" s="6">
        <v>97</v>
      </c>
      <c r="E73" s="6">
        <v>110</v>
      </c>
      <c r="F73" s="6">
        <v>110.5</v>
      </c>
      <c r="G73" s="6">
        <v>108</v>
      </c>
      <c r="H73" s="6">
        <v>110.3</v>
      </c>
      <c r="I73" s="6">
        <v>111.6</v>
      </c>
      <c r="J73" s="8">
        <v>112.9</v>
      </c>
    </row>
    <row r="74" spans="2:10" x14ac:dyDescent="0.25">
      <c r="B74" s="3" t="s">
        <v>317</v>
      </c>
      <c r="C74" s="3" t="s">
        <v>191</v>
      </c>
      <c r="D74" s="6">
        <v>106</v>
      </c>
      <c r="E74" s="6">
        <v>120</v>
      </c>
      <c r="F74" s="6">
        <v>288</v>
      </c>
      <c r="G74" s="6">
        <v>243.8</v>
      </c>
      <c r="H74" s="6">
        <v>254.4</v>
      </c>
      <c r="I74" s="6">
        <v>135.80000000000001</v>
      </c>
      <c r="J74" s="8">
        <v>75.900000000000006</v>
      </c>
    </row>
    <row r="75" spans="2:10" x14ac:dyDescent="0.25">
      <c r="B75" s="3" t="s">
        <v>280</v>
      </c>
      <c r="C75" s="3" t="s">
        <v>191</v>
      </c>
      <c r="D75" s="6">
        <v>141</v>
      </c>
      <c r="E75" s="6">
        <v>158</v>
      </c>
      <c r="F75" s="6">
        <v>162</v>
      </c>
      <c r="G75" s="6">
        <v>157.5</v>
      </c>
      <c r="H75" s="6">
        <v>172</v>
      </c>
      <c r="I75" s="6">
        <v>181.6</v>
      </c>
      <c r="J75" s="8">
        <v>190.5</v>
      </c>
    </row>
    <row r="76" spans="2:10" x14ac:dyDescent="0.25">
      <c r="B76" s="3" t="s">
        <v>319</v>
      </c>
      <c r="C76" s="3" t="s">
        <v>191</v>
      </c>
      <c r="D76" s="6">
        <v>108</v>
      </c>
      <c r="E76" s="6">
        <v>117</v>
      </c>
      <c r="F76" s="6">
        <v>114.6</v>
      </c>
      <c r="G76" s="6">
        <v>116.2</v>
      </c>
      <c r="H76" s="6">
        <v>128.1</v>
      </c>
      <c r="I76" s="6">
        <v>73.2</v>
      </c>
      <c r="J76" s="8">
        <v>59.3</v>
      </c>
    </row>
    <row r="77" spans="2:10" x14ac:dyDescent="0.25">
      <c r="B77" s="3" t="s">
        <v>270</v>
      </c>
      <c r="C77" s="3" t="s">
        <v>191</v>
      </c>
      <c r="D77" s="6">
        <v>260</v>
      </c>
      <c r="E77" s="6">
        <v>284</v>
      </c>
      <c r="F77" s="6">
        <v>298.3</v>
      </c>
      <c r="G77" s="6">
        <v>285.39999999999998</v>
      </c>
      <c r="H77" s="6">
        <v>314.7</v>
      </c>
      <c r="I77" s="6">
        <v>331.3</v>
      </c>
      <c r="J77" s="8">
        <v>338.9</v>
      </c>
    </row>
    <row r="78" spans="2:10" x14ac:dyDescent="0.25">
      <c r="B78" s="3" t="s">
        <v>270</v>
      </c>
      <c r="C78" s="3" t="s">
        <v>192</v>
      </c>
      <c r="D78" s="6">
        <v>236</v>
      </c>
      <c r="E78" s="6">
        <v>256.3</v>
      </c>
      <c r="F78" s="6">
        <v>304.7</v>
      </c>
      <c r="G78" s="6">
        <v>300.3</v>
      </c>
      <c r="H78" s="6">
        <v>309.3</v>
      </c>
      <c r="I78" s="6">
        <v>334.1</v>
      </c>
      <c r="J78" s="8">
        <v>356.3</v>
      </c>
    </row>
    <row r="79" spans="2:10" x14ac:dyDescent="0.25">
      <c r="B79" s="3" t="s">
        <v>317</v>
      </c>
      <c r="C79" s="3" t="s">
        <v>71</v>
      </c>
      <c r="D79" s="6">
        <v>91.9</v>
      </c>
      <c r="E79" s="6">
        <v>165.7</v>
      </c>
      <c r="F79" s="6">
        <v>155.6</v>
      </c>
      <c r="G79" s="6">
        <v>151.9</v>
      </c>
      <c r="H79" s="6">
        <v>149.30000000000001</v>
      </c>
      <c r="I79" s="6">
        <v>218</v>
      </c>
      <c r="J79" s="8">
        <v>290.8</v>
      </c>
    </row>
    <row r="80" spans="2:10" x14ac:dyDescent="0.25">
      <c r="B80" s="3" t="s">
        <v>318</v>
      </c>
      <c r="C80" s="3" t="s">
        <v>71</v>
      </c>
      <c r="D80" s="6">
        <v>12</v>
      </c>
      <c r="E80" s="6">
        <v>12.9</v>
      </c>
      <c r="F80" s="6">
        <v>11.1</v>
      </c>
      <c r="G80" s="6">
        <v>13</v>
      </c>
      <c r="H80" s="6">
        <v>18.3</v>
      </c>
      <c r="I80" s="6">
        <v>18.600000000000001</v>
      </c>
      <c r="J80" s="8">
        <v>18.899999999999999</v>
      </c>
    </row>
    <row r="81" spans="2:10" x14ac:dyDescent="0.25">
      <c r="B81" s="3" t="s">
        <v>324</v>
      </c>
      <c r="C81" s="3" t="s">
        <v>193</v>
      </c>
      <c r="D81" s="6">
        <v>592.70000000000005</v>
      </c>
      <c r="E81" s="6">
        <v>565.20000000000005</v>
      </c>
      <c r="F81" s="6">
        <v>544.4</v>
      </c>
      <c r="G81" s="6">
        <v>461.7</v>
      </c>
      <c r="H81" s="6">
        <v>482.9</v>
      </c>
      <c r="I81" s="6">
        <v>506.4</v>
      </c>
      <c r="J81" s="8">
        <v>532.29999999999995</v>
      </c>
    </row>
    <row r="82" spans="2:10" x14ac:dyDescent="0.25">
      <c r="B82" s="3" t="s">
        <v>316</v>
      </c>
      <c r="C82" s="3" t="s">
        <v>193</v>
      </c>
      <c r="D82" s="6">
        <v>715.6</v>
      </c>
      <c r="E82" s="6">
        <v>669.4</v>
      </c>
      <c r="F82" s="6">
        <v>631.5</v>
      </c>
      <c r="G82" s="6">
        <v>468.6</v>
      </c>
      <c r="H82" s="6">
        <v>416.2</v>
      </c>
      <c r="I82" s="6">
        <v>394.5</v>
      </c>
      <c r="J82" s="8">
        <v>389.7</v>
      </c>
    </row>
    <row r="83" spans="2:10" x14ac:dyDescent="0.25">
      <c r="B83" s="3" t="s">
        <v>320</v>
      </c>
      <c r="C83" s="3" t="s">
        <v>193</v>
      </c>
      <c r="D83" s="6">
        <v>319.39999999999998</v>
      </c>
      <c r="E83" s="6">
        <v>303.2</v>
      </c>
      <c r="F83" s="6">
        <v>331.2</v>
      </c>
      <c r="G83" s="6">
        <v>283.2</v>
      </c>
      <c r="H83" s="6">
        <v>298.8</v>
      </c>
      <c r="I83" s="6">
        <v>318.3</v>
      </c>
      <c r="J83" s="8">
        <v>339</v>
      </c>
    </row>
    <row r="84" spans="2:10" x14ac:dyDescent="0.25">
      <c r="B84" s="3" t="s">
        <v>317</v>
      </c>
      <c r="C84" s="3" t="s">
        <v>193</v>
      </c>
      <c r="D84" s="6">
        <v>692.6</v>
      </c>
      <c r="E84" s="6">
        <v>528.6</v>
      </c>
      <c r="F84" s="6">
        <v>684.4</v>
      </c>
      <c r="G84" s="6">
        <v>772</v>
      </c>
      <c r="H84" s="6">
        <v>691.6</v>
      </c>
      <c r="I84" s="6">
        <v>683.2</v>
      </c>
      <c r="J84" s="8">
        <v>691.5</v>
      </c>
    </row>
    <row r="85" spans="2:10" x14ac:dyDescent="0.25">
      <c r="B85" s="3" t="s">
        <v>325</v>
      </c>
      <c r="C85" s="3" t="s">
        <v>193</v>
      </c>
      <c r="D85" s="6">
        <v>956</v>
      </c>
      <c r="E85" s="6">
        <v>1028.4000000000001</v>
      </c>
      <c r="F85" s="6">
        <v>1011.9</v>
      </c>
      <c r="G85" s="6">
        <v>895.5</v>
      </c>
      <c r="H85" s="6">
        <v>898.7</v>
      </c>
      <c r="I85" s="6">
        <v>918.6</v>
      </c>
      <c r="J85" s="8">
        <v>944.7</v>
      </c>
    </row>
    <row r="86" spans="2:10" x14ac:dyDescent="0.25">
      <c r="B86" s="3" t="s">
        <v>270</v>
      </c>
      <c r="C86" s="3" t="s">
        <v>193</v>
      </c>
      <c r="D86" s="6">
        <v>3985.7</v>
      </c>
      <c r="E86" s="6">
        <v>3969.3</v>
      </c>
      <c r="F86" s="6">
        <v>4049.9</v>
      </c>
      <c r="G86" s="6">
        <v>3223.7</v>
      </c>
      <c r="H86" s="6">
        <v>3277.3</v>
      </c>
      <c r="I86" s="6">
        <v>3338</v>
      </c>
      <c r="J86" s="8">
        <v>3411.7</v>
      </c>
    </row>
    <row r="87" spans="2:10" x14ac:dyDescent="0.25">
      <c r="B87" s="3" t="s">
        <v>251</v>
      </c>
      <c r="C87" s="3" t="s">
        <v>56</v>
      </c>
      <c r="D87" s="6">
        <v>4.9000000000000004</v>
      </c>
      <c r="E87" s="6">
        <v>7.4</v>
      </c>
      <c r="F87" s="6">
        <v>8.1</v>
      </c>
      <c r="G87" s="6">
        <v>8.9</v>
      </c>
      <c r="H87" s="6">
        <v>9.6</v>
      </c>
      <c r="I87" s="6">
        <v>10.199999999999999</v>
      </c>
      <c r="J87" s="8">
        <v>10.7</v>
      </c>
    </row>
    <row r="88" spans="2:10" x14ac:dyDescent="0.25">
      <c r="B88" s="3" t="s">
        <v>252</v>
      </c>
      <c r="C88" s="3" t="s">
        <v>56</v>
      </c>
      <c r="D88" s="6">
        <v>5.7</v>
      </c>
      <c r="E88" s="6">
        <v>9.6</v>
      </c>
      <c r="F88" s="6">
        <v>12</v>
      </c>
      <c r="G88" s="6">
        <v>13.2</v>
      </c>
      <c r="H88" s="6">
        <v>14.2</v>
      </c>
      <c r="I88" s="6">
        <v>15.5</v>
      </c>
      <c r="J88" s="8">
        <v>16.7</v>
      </c>
    </row>
    <row r="89" spans="2:10" x14ac:dyDescent="0.25">
      <c r="B89" s="3" t="s">
        <v>253</v>
      </c>
      <c r="C89" s="3" t="s">
        <v>56</v>
      </c>
      <c r="D89" s="6">
        <v>6.5</v>
      </c>
      <c r="E89" s="6">
        <v>8.6</v>
      </c>
      <c r="F89" s="6">
        <v>12.4</v>
      </c>
      <c r="G89" s="6">
        <v>12.5</v>
      </c>
      <c r="H89" s="6">
        <v>12.9</v>
      </c>
      <c r="I89" s="6">
        <v>13.5</v>
      </c>
      <c r="J89" s="8">
        <v>14</v>
      </c>
    </row>
    <row r="90" spans="2:10" x14ac:dyDescent="0.25">
      <c r="B90" s="3" t="s">
        <v>254</v>
      </c>
      <c r="C90" s="3" t="s">
        <v>56</v>
      </c>
      <c r="D90" s="6">
        <v>4.5999999999999996</v>
      </c>
      <c r="E90" s="6">
        <v>6.5</v>
      </c>
      <c r="F90" s="6">
        <v>11.3</v>
      </c>
      <c r="G90" s="6">
        <v>11.3</v>
      </c>
      <c r="H90" s="6">
        <v>12</v>
      </c>
      <c r="I90" s="6">
        <v>12.4</v>
      </c>
      <c r="J90" s="8">
        <v>12.7</v>
      </c>
    </row>
    <row r="91" spans="2:10" x14ac:dyDescent="0.25">
      <c r="B91" s="3" t="s">
        <v>255</v>
      </c>
      <c r="C91" s="3" t="s">
        <v>56</v>
      </c>
      <c r="D91" s="6">
        <v>148</v>
      </c>
      <c r="E91" s="6">
        <v>140.30000000000001</v>
      </c>
      <c r="F91" s="6">
        <v>139.69999999999999</v>
      </c>
      <c r="G91" s="6">
        <v>146.19999999999999</v>
      </c>
      <c r="H91" s="6">
        <v>151</v>
      </c>
      <c r="I91" s="6">
        <v>159</v>
      </c>
      <c r="J91" s="8">
        <v>165.7</v>
      </c>
    </row>
    <row r="92" spans="2:10" x14ac:dyDescent="0.25">
      <c r="B92" s="3" t="s">
        <v>256</v>
      </c>
      <c r="C92" s="3" t="s">
        <v>56</v>
      </c>
      <c r="D92" s="6">
        <v>5</v>
      </c>
      <c r="E92" s="6">
        <v>7.9</v>
      </c>
      <c r="F92" s="6">
        <v>11.9</v>
      </c>
      <c r="G92" s="6">
        <v>11.1</v>
      </c>
      <c r="H92" s="6">
        <v>11.3</v>
      </c>
      <c r="I92" s="6">
        <v>11.9</v>
      </c>
      <c r="J92" s="8">
        <v>12.4</v>
      </c>
    </row>
    <row r="93" spans="2:10" x14ac:dyDescent="0.25">
      <c r="B93" s="3" t="s">
        <v>257</v>
      </c>
      <c r="C93" s="3" t="s">
        <v>56</v>
      </c>
      <c r="D93" s="6">
        <v>35.299999999999997</v>
      </c>
      <c r="E93" s="6">
        <v>40.5</v>
      </c>
      <c r="F93" s="6">
        <v>41.8</v>
      </c>
      <c r="G93" s="6">
        <v>45.5</v>
      </c>
      <c r="H93" s="6">
        <v>47.6</v>
      </c>
      <c r="I93" s="6">
        <v>50.8</v>
      </c>
      <c r="J93" s="8">
        <v>53.2</v>
      </c>
    </row>
    <row r="94" spans="2:10" x14ac:dyDescent="0.25">
      <c r="B94" s="3" t="s">
        <v>258</v>
      </c>
      <c r="C94" s="3" t="s">
        <v>56</v>
      </c>
      <c r="D94" s="6">
        <v>5.4</v>
      </c>
      <c r="E94" s="6">
        <v>6.9</v>
      </c>
      <c r="F94" s="6">
        <v>7.3</v>
      </c>
      <c r="G94" s="6">
        <v>7.2</v>
      </c>
      <c r="H94" s="6">
        <v>7.3</v>
      </c>
      <c r="I94" s="6">
        <v>7.5</v>
      </c>
      <c r="J94" s="8">
        <v>7.8</v>
      </c>
    </row>
    <row r="95" spans="2:10" x14ac:dyDescent="0.25">
      <c r="B95" s="3" t="s">
        <v>259</v>
      </c>
      <c r="C95" s="3" t="s">
        <v>56</v>
      </c>
      <c r="D95" s="6">
        <v>6.9</v>
      </c>
      <c r="E95" s="6">
        <v>8.9</v>
      </c>
      <c r="F95" s="6">
        <v>8.6999999999999993</v>
      </c>
      <c r="G95" s="6">
        <v>8.4</v>
      </c>
      <c r="H95" s="6">
        <v>8.9</v>
      </c>
      <c r="I95" s="6">
        <v>9.5</v>
      </c>
      <c r="J95" s="8">
        <v>10.1</v>
      </c>
    </row>
    <row r="96" spans="2:10" x14ac:dyDescent="0.25">
      <c r="B96" s="3" t="s">
        <v>260</v>
      </c>
      <c r="C96" s="3" t="s">
        <v>56</v>
      </c>
      <c r="D96" s="6">
        <v>0.9</v>
      </c>
      <c r="E96" s="6">
        <v>1.5</v>
      </c>
      <c r="F96" s="6">
        <v>3.4</v>
      </c>
      <c r="G96" s="6">
        <v>3.9</v>
      </c>
      <c r="H96" s="6">
        <v>4.5999999999999996</v>
      </c>
      <c r="I96" s="6">
        <v>5.0999999999999996</v>
      </c>
      <c r="J96" s="8">
        <v>5.5</v>
      </c>
    </row>
    <row r="97" spans="2:10" x14ac:dyDescent="0.25">
      <c r="B97" s="3" t="s">
        <v>261</v>
      </c>
      <c r="C97" s="3" t="s">
        <v>56</v>
      </c>
      <c r="D97" s="6">
        <v>76.8</v>
      </c>
      <c r="E97" s="6">
        <v>73.099999999999994</v>
      </c>
      <c r="F97" s="6">
        <v>75</v>
      </c>
      <c r="G97" s="6">
        <v>74.7</v>
      </c>
      <c r="H97" s="6">
        <v>74.900000000000006</v>
      </c>
      <c r="I97" s="6">
        <v>75.400000000000006</v>
      </c>
      <c r="J97" s="8">
        <v>76.2</v>
      </c>
    </row>
    <row r="98" spans="2:10" x14ac:dyDescent="0.25">
      <c r="B98" s="3" t="s">
        <v>262</v>
      </c>
      <c r="C98" s="3" t="s">
        <v>56</v>
      </c>
      <c r="D98" s="6">
        <v>27.9</v>
      </c>
      <c r="E98" s="6">
        <v>25.5</v>
      </c>
      <c r="F98" s="6">
        <v>26.1</v>
      </c>
      <c r="G98" s="6">
        <v>26.2</v>
      </c>
      <c r="H98" s="6">
        <v>26.2</v>
      </c>
      <c r="I98" s="6">
        <v>26.5</v>
      </c>
      <c r="J98" s="8">
        <v>26.8</v>
      </c>
    </row>
    <row r="99" spans="2:10" x14ac:dyDescent="0.25">
      <c r="B99" s="3" t="s">
        <v>263</v>
      </c>
      <c r="C99" s="3" t="s">
        <v>56</v>
      </c>
      <c r="D99" s="6">
        <v>5.5</v>
      </c>
      <c r="E99" s="6">
        <v>7.4</v>
      </c>
      <c r="F99" s="6">
        <v>15.8</v>
      </c>
      <c r="G99" s="6">
        <v>15.5</v>
      </c>
      <c r="H99" s="6">
        <v>15.5</v>
      </c>
      <c r="I99" s="6">
        <v>16.600000000000001</v>
      </c>
      <c r="J99" s="8">
        <v>17.399999999999999</v>
      </c>
    </row>
    <row r="100" spans="2:10" x14ac:dyDescent="0.25">
      <c r="B100" s="3" t="s">
        <v>264</v>
      </c>
      <c r="C100" s="3" t="s">
        <v>56</v>
      </c>
      <c r="D100" s="6">
        <v>8.1999999999999993</v>
      </c>
      <c r="E100" s="6">
        <v>10.7</v>
      </c>
      <c r="F100" s="6">
        <v>14</v>
      </c>
      <c r="G100" s="6">
        <v>15.9</v>
      </c>
      <c r="H100" s="6">
        <v>16.899999999999999</v>
      </c>
      <c r="I100" s="6">
        <v>18.600000000000001</v>
      </c>
      <c r="J100" s="8">
        <v>19.7</v>
      </c>
    </row>
    <row r="101" spans="2:10" x14ac:dyDescent="0.25">
      <c r="B101" s="3" t="s">
        <v>265</v>
      </c>
      <c r="C101" s="3" t="s">
        <v>56</v>
      </c>
      <c r="D101" s="6">
        <v>98.1</v>
      </c>
      <c r="E101" s="6">
        <v>76.900000000000006</v>
      </c>
      <c r="F101" s="6">
        <v>80.900000000000006</v>
      </c>
      <c r="G101" s="6">
        <v>87.9</v>
      </c>
      <c r="H101" s="6">
        <v>90.3</v>
      </c>
      <c r="I101" s="6">
        <v>93</v>
      </c>
      <c r="J101" s="8">
        <v>95.2</v>
      </c>
    </row>
    <row r="102" spans="2:10" x14ac:dyDescent="0.25">
      <c r="B102" s="3" t="s">
        <v>266</v>
      </c>
      <c r="C102" s="3" t="s">
        <v>56</v>
      </c>
      <c r="D102" s="6">
        <v>6</v>
      </c>
      <c r="E102" s="6">
        <v>7.1</v>
      </c>
      <c r="F102" s="6">
        <v>13.2</v>
      </c>
      <c r="G102" s="6">
        <v>13.2</v>
      </c>
      <c r="H102" s="6">
        <v>13.8</v>
      </c>
      <c r="I102" s="6">
        <v>14.9</v>
      </c>
      <c r="J102" s="8">
        <v>16.100000000000001</v>
      </c>
    </row>
    <row r="103" spans="2:10" x14ac:dyDescent="0.25">
      <c r="B103" s="3" t="s">
        <v>267</v>
      </c>
      <c r="C103" s="3" t="s">
        <v>56</v>
      </c>
      <c r="D103" s="6">
        <v>64</v>
      </c>
      <c r="E103" s="6">
        <v>56.6</v>
      </c>
      <c r="F103" s="6">
        <v>56.8</v>
      </c>
      <c r="G103" s="6">
        <v>58.3</v>
      </c>
      <c r="H103" s="6">
        <v>59.4</v>
      </c>
      <c r="I103" s="6">
        <v>60.6</v>
      </c>
      <c r="J103" s="8">
        <v>61.6</v>
      </c>
    </row>
    <row r="104" spans="2:10" x14ac:dyDescent="0.25">
      <c r="B104" s="3" t="s">
        <v>268</v>
      </c>
      <c r="C104" s="3" t="s">
        <v>56</v>
      </c>
      <c r="D104" s="6">
        <v>9.8000000000000007</v>
      </c>
      <c r="E104" s="6">
        <v>12.1</v>
      </c>
      <c r="F104" s="6">
        <v>16</v>
      </c>
      <c r="G104" s="6">
        <v>16.600000000000001</v>
      </c>
      <c r="H104" s="6">
        <v>17</v>
      </c>
      <c r="I104" s="6">
        <v>17.5</v>
      </c>
      <c r="J104" s="8">
        <v>18.2</v>
      </c>
    </row>
    <row r="105" spans="2:10" x14ac:dyDescent="0.25">
      <c r="B105" s="3" t="s">
        <v>269</v>
      </c>
      <c r="C105" s="3" t="s">
        <v>56</v>
      </c>
      <c r="D105" s="6">
        <v>3.9</v>
      </c>
      <c r="E105" s="6">
        <v>4.5</v>
      </c>
      <c r="F105" s="6">
        <v>9.1</v>
      </c>
      <c r="G105" s="6">
        <v>9.8000000000000007</v>
      </c>
      <c r="H105" s="6">
        <v>10.9</v>
      </c>
      <c r="I105" s="6">
        <v>12.1</v>
      </c>
      <c r="J105" s="8">
        <v>13.2</v>
      </c>
    </row>
    <row r="106" spans="2:10" x14ac:dyDescent="0.25">
      <c r="B106" s="3" t="s">
        <v>270</v>
      </c>
      <c r="C106" s="3" t="s">
        <v>56</v>
      </c>
      <c r="D106" s="6">
        <v>1.1000000000000001</v>
      </c>
      <c r="E106" s="6">
        <v>3.1</v>
      </c>
      <c r="F106" s="6">
        <v>5.3</v>
      </c>
      <c r="G106" s="6">
        <v>5.5</v>
      </c>
      <c r="H106" s="6">
        <v>5.6</v>
      </c>
      <c r="I106" s="6">
        <v>5.8</v>
      </c>
      <c r="J106" s="8">
        <v>6</v>
      </c>
    </row>
    <row r="107" spans="2:10" x14ac:dyDescent="0.25">
      <c r="B107" s="3" t="s">
        <v>251</v>
      </c>
      <c r="C107" s="3" t="s">
        <v>60</v>
      </c>
      <c r="D107" s="6">
        <v>45.3</v>
      </c>
      <c r="E107" s="6">
        <v>47.8</v>
      </c>
      <c r="F107" s="6">
        <v>48</v>
      </c>
      <c r="G107" s="6">
        <v>42.5</v>
      </c>
      <c r="H107" s="6">
        <v>45</v>
      </c>
      <c r="I107" s="6">
        <v>46.5</v>
      </c>
      <c r="J107" s="8">
        <v>47.5</v>
      </c>
    </row>
    <row r="108" spans="2:10" x14ac:dyDescent="0.25">
      <c r="B108" s="3" t="s">
        <v>271</v>
      </c>
      <c r="C108" s="3" t="s">
        <v>60</v>
      </c>
      <c r="D108" s="6">
        <v>45.2</v>
      </c>
      <c r="E108" s="6">
        <v>50.7</v>
      </c>
      <c r="F108" s="6">
        <v>56.7</v>
      </c>
      <c r="G108" s="6">
        <v>49.7</v>
      </c>
      <c r="H108" s="6">
        <v>53.4</v>
      </c>
      <c r="I108" s="6">
        <v>56.4</v>
      </c>
      <c r="J108" s="8">
        <v>58.3</v>
      </c>
    </row>
    <row r="109" spans="2:10" x14ac:dyDescent="0.25">
      <c r="B109" s="3" t="s">
        <v>252</v>
      </c>
      <c r="C109" s="3" t="s">
        <v>60</v>
      </c>
      <c r="D109" s="6">
        <v>27</v>
      </c>
      <c r="E109" s="6">
        <v>25.4</v>
      </c>
      <c r="F109" s="6">
        <v>24.6</v>
      </c>
      <c r="G109" s="6">
        <v>21</v>
      </c>
      <c r="H109" s="6">
        <v>21.8</v>
      </c>
      <c r="I109" s="6">
        <v>22.4</v>
      </c>
      <c r="J109" s="8">
        <v>22.4</v>
      </c>
    </row>
    <row r="110" spans="2:10" x14ac:dyDescent="0.25">
      <c r="B110" s="3" t="s">
        <v>253</v>
      </c>
      <c r="C110" s="3" t="s">
        <v>60</v>
      </c>
      <c r="D110" s="6">
        <v>32.5</v>
      </c>
      <c r="E110" s="6">
        <v>35.799999999999997</v>
      </c>
      <c r="F110" s="6">
        <v>41.1</v>
      </c>
      <c r="G110" s="6">
        <v>35</v>
      </c>
      <c r="H110" s="6">
        <v>36.9</v>
      </c>
      <c r="I110" s="6">
        <v>38.5</v>
      </c>
      <c r="J110" s="8">
        <v>39.5</v>
      </c>
    </row>
    <row r="111" spans="2:10" x14ac:dyDescent="0.25">
      <c r="B111" s="3" t="s">
        <v>254</v>
      </c>
      <c r="C111" s="3" t="s">
        <v>60</v>
      </c>
      <c r="D111" s="6">
        <v>34.6</v>
      </c>
      <c r="E111" s="6">
        <v>42.4</v>
      </c>
      <c r="F111" s="6">
        <v>42.7</v>
      </c>
      <c r="G111" s="6">
        <v>36.5</v>
      </c>
      <c r="H111" s="6">
        <v>37.700000000000003</v>
      </c>
      <c r="I111" s="6">
        <v>39.200000000000003</v>
      </c>
      <c r="J111" s="8">
        <v>39.9</v>
      </c>
    </row>
    <row r="112" spans="2:10" x14ac:dyDescent="0.25">
      <c r="B112" s="3" t="s">
        <v>272</v>
      </c>
      <c r="C112" s="3" t="s">
        <v>60</v>
      </c>
      <c r="D112" s="6">
        <v>82.4</v>
      </c>
      <c r="E112" s="6">
        <v>92.8</v>
      </c>
      <c r="F112" s="6">
        <v>118</v>
      </c>
      <c r="G112" s="6">
        <v>105.4</v>
      </c>
      <c r="H112" s="6">
        <v>111</v>
      </c>
      <c r="I112" s="6">
        <v>117.4</v>
      </c>
      <c r="J112" s="8">
        <v>121.4</v>
      </c>
    </row>
    <row r="113" spans="2:10" x14ac:dyDescent="0.25">
      <c r="B113" s="3" t="s">
        <v>255</v>
      </c>
      <c r="C113" s="3" t="s">
        <v>60</v>
      </c>
      <c r="D113" s="6">
        <v>29.6</v>
      </c>
      <c r="E113" s="6">
        <v>34.5</v>
      </c>
      <c r="F113" s="6">
        <v>34.799999999999997</v>
      </c>
      <c r="G113" s="6">
        <v>30.6</v>
      </c>
      <c r="H113" s="6">
        <v>33.4</v>
      </c>
      <c r="I113" s="6">
        <v>34.4</v>
      </c>
      <c r="J113" s="8">
        <v>34.6</v>
      </c>
    </row>
    <row r="114" spans="2:10" x14ac:dyDescent="0.25">
      <c r="B114" s="3" t="s">
        <v>256</v>
      </c>
      <c r="C114" s="3" t="s">
        <v>60</v>
      </c>
      <c r="D114" s="6">
        <v>39.9</v>
      </c>
      <c r="E114" s="6">
        <v>48.6</v>
      </c>
      <c r="F114" s="6">
        <v>54</v>
      </c>
      <c r="G114" s="6">
        <v>46</v>
      </c>
      <c r="H114" s="6">
        <v>47.5</v>
      </c>
      <c r="I114" s="6">
        <v>48.3</v>
      </c>
      <c r="J114" s="8">
        <v>47.6</v>
      </c>
    </row>
    <row r="115" spans="2:10" x14ac:dyDescent="0.25">
      <c r="B115" s="3" t="s">
        <v>257</v>
      </c>
      <c r="C115" s="3" t="s">
        <v>60</v>
      </c>
      <c r="D115" s="6">
        <v>162.4</v>
      </c>
      <c r="E115" s="6">
        <v>254.6</v>
      </c>
      <c r="F115" s="6">
        <v>322.60000000000002</v>
      </c>
      <c r="G115" s="6">
        <v>275.2</v>
      </c>
      <c r="H115" s="6">
        <v>284.60000000000002</v>
      </c>
      <c r="I115" s="6">
        <v>290.3</v>
      </c>
      <c r="J115" s="8">
        <v>289.7</v>
      </c>
    </row>
    <row r="116" spans="2:10" x14ac:dyDescent="0.25">
      <c r="B116" s="3" t="s">
        <v>259</v>
      </c>
      <c r="C116" s="3" t="s">
        <v>60</v>
      </c>
      <c r="D116" s="6">
        <v>43.6</v>
      </c>
      <c r="E116" s="6">
        <v>49.8</v>
      </c>
      <c r="F116" s="6">
        <v>56.6</v>
      </c>
      <c r="G116" s="6">
        <v>48.1</v>
      </c>
      <c r="H116" s="6">
        <v>49.5</v>
      </c>
      <c r="I116" s="6">
        <v>50.6</v>
      </c>
      <c r="J116" s="8">
        <v>50.6</v>
      </c>
    </row>
    <row r="117" spans="2:10" x14ac:dyDescent="0.25">
      <c r="B117" s="3" t="s">
        <v>262</v>
      </c>
      <c r="C117" s="3" t="s">
        <v>60</v>
      </c>
      <c r="D117" s="6">
        <v>195.3</v>
      </c>
      <c r="E117" s="6">
        <v>238.7</v>
      </c>
      <c r="F117" s="6">
        <v>286.89999999999998</v>
      </c>
      <c r="G117" s="6">
        <v>256.5</v>
      </c>
      <c r="H117" s="6">
        <v>277.39999999999998</v>
      </c>
      <c r="I117" s="6">
        <v>292.89999999999998</v>
      </c>
      <c r="J117" s="8">
        <v>302.10000000000002</v>
      </c>
    </row>
    <row r="118" spans="2:10" x14ac:dyDescent="0.25">
      <c r="B118" s="3" t="s">
        <v>263</v>
      </c>
      <c r="C118" s="3" t="s">
        <v>60</v>
      </c>
      <c r="D118" s="6">
        <v>12.2</v>
      </c>
      <c r="E118" s="6">
        <v>13.3</v>
      </c>
      <c r="F118" s="6">
        <v>13.6</v>
      </c>
      <c r="G118" s="6">
        <v>11.1</v>
      </c>
      <c r="H118" s="6">
        <v>11.4</v>
      </c>
      <c r="I118" s="6">
        <v>11.8</v>
      </c>
      <c r="J118" s="8">
        <v>11.9</v>
      </c>
    </row>
    <row r="119" spans="2:10" x14ac:dyDescent="0.25">
      <c r="B119" s="3" t="s">
        <v>264</v>
      </c>
      <c r="C119" s="3" t="s">
        <v>60</v>
      </c>
      <c r="D119" s="6">
        <v>132.19999999999999</v>
      </c>
      <c r="E119" s="6">
        <v>156.30000000000001</v>
      </c>
      <c r="F119" s="6">
        <v>155.9</v>
      </c>
      <c r="G119" s="6">
        <v>128.69999999999999</v>
      </c>
      <c r="H119" s="6">
        <v>135</v>
      </c>
      <c r="I119" s="6">
        <v>139.4</v>
      </c>
      <c r="J119" s="8">
        <v>140.6</v>
      </c>
    </row>
    <row r="120" spans="2:10" x14ac:dyDescent="0.25">
      <c r="B120" s="3" t="s">
        <v>265</v>
      </c>
      <c r="C120" s="3" t="s">
        <v>60</v>
      </c>
      <c r="D120" s="6">
        <v>151.30000000000001</v>
      </c>
      <c r="E120" s="6">
        <v>157.6</v>
      </c>
      <c r="F120" s="6">
        <v>163.1</v>
      </c>
      <c r="G120" s="6">
        <v>134.80000000000001</v>
      </c>
      <c r="H120" s="6">
        <v>140.80000000000001</v>
      </c>
      <c r="I120" s="6">
        <v>146.30000000000001</v>
      </c>
      <c r="J120" s="8">
        <v>148.4</v>
      </c>
    </row>
    <row r="121" spans="2:10" x14ac:dyDescent="0.25">
      <c r="B121" s="3" t="s">
        <v>267</v>
      </c>
      <c r="C121" s="3" t="s">
        <v>60</v>
      </c>
      <c r="D121" s="6">
        <v>75.3</v>
      </c>
      <c r="E121" s="6">
        <v>86.8</v>
      </c>
      <c r="F121" s="6">
        <v>86.9</v>
      </c>
      <c r="G121" s="6">
        <v>73.599999999999994</v>
      </c>
      <c r="H121" s="6">
        <v>75.8</v>
      </c>
      <c r="I121" s="6">
        <v>78.7</v>
      </c>
      <c r="J121" s="8">
        <v>80</v>
      </c>
    </row>
    <row r="122" spans="2:10" x14ac:dyDescent="0.25">
      <c r="B122" s="3" t="s">
        <v>273</v>
      </c>
      <c r="C122" s="3" t="s">
        <v>60</v>
      </c>
      <c r="D122" s="6">
        <v>35.299999999999997</v>
      </c>
      <c r="E122" s="6">
        <v>42.5</v>
      </c>
      <c r="F122" s="6">
        <v>43.1</v>
      </c>
      <c r="G122" s="6">
        <v>36</v>
      </c>
      <c r="H122" s="6">
        <v>38</v>
      </c>
      <c r="I122" s="6">
        <v>39.6</v>
      </c>
      <c r="J122" s="8">
        <v>40.200000000000003</v>
      </c>
    </row>
    <row r="123" spans="2:10" x14ac:dyDescent="0.25">
      <c r="B123" s="3" t="s">
        <v>270</v>
      </c>
      <c r="C123" s="3" t="s">
        <v>60</v>
      </c>
      <c r="D123" s="6">
        <v>33.9</v>
      </c>
      <c r="E123" s="6">
        <v>41.2</v>
      </c>
      <c r="F123" s="6">
        <v>41.4</v>
      </c>
      <c r="G123" s="6">
        <v>33.6</v>
      </c>
      <c r="H123" s="6">
        <v>34.5</v>
      </c>
      <c r="I123" s="6">
        <v>35.799999999999997</v>
      </c>
      <c r="J123" s="8">
        <v>36.4</v>
      </c>
    </row>
    <row r="124" spans="2:10" x14ac:dyDescent="0.25">
      <c r="B124" s="3" t="s">
        <v>271</v>
      </c>
      <c r="C124" s="3" t="s">
        <v>61</v>
      </c>
      <c r="D124" s="6">
        <v>158.6</v>
      </c>
      <c r="E124" s="6">
        <v>162.30000000000001</v>
      </c>
      <c r="F124" s="6">
        <v>172.9</v>
      </c>
      <c r="G124" s="6">
        <v>154.5</v>
      </c>
      <c r="H124" s="6">
        <v>168.3</v>
      </c>
      <c r="I124" s="6">
        <v>189.5</v>
      </c>
      <c r="J124" s="8">
        <v>194.5</v>
      </c>
    </row>
    <row r="125" spans="2:10" x14ac:dyDescent="0.25">
      <c r="B125" s="3" t="s">
        <v>252</v>
      </c>
      <c r="C125" s="3" t="s">
        <v>61</v>
      </c>
      <c r="D125" s="6">
        <v>7.4</v>
      </c>
      <c r="E125" s="6">
        <v>7.5</v>
      </c>
      <c r="F125" s="6">
        <v>8.8000000000000007</v>
      </c>
      <c r="G125" s="6">
        <v>7.9</v>
      </c>
      <c r="H125" s="6">
        <v>8.6999999999999993</v>
      </c>
      <c r="I125" s="6">
        <v>9.6999999999999993</v>
      </c>
      <c r="J125" s="8">
        <v>10</v>
      </c>
    </row>
    <row r="126" spans="2:10" x14ac:dyDescent="0.25">
      <c r="B126" s="3" t="s">
        <v>254</v>
      </c>
      <c r="C126" s="3" t="s">
        <v>61</v>
      </c>
      <c r="D126" s="6">
        <v>15.6</v>
      </c>
      <c r="E126" s="6">
        <v>15.9</v>
      </c>
      <c r="F126" s="6">
        <v>17.8</v>
      </c>
      <c r="G126" s="6">
        <v>15.9</v>
      </c>
      <c r="H126" s="6">
        <v>17.3</v>
      </c>
      <c r="I126" s="6">
        <v>19.600000000000001</v>
      </c>
      <c r="J126" s="8">
        <v>20.100000000000001</v>
      </c>
    </row>
    <row r="127" spans="2:10" x14ac:dyDescent="0.25">
      <c r="B127" s="3" t="s">
        <v>272</v>
      </c>
      <c r="C127" s="3" t="s">
        <v>61</v>
      </c>
      <c r="D127" s="6">
        <v>50.5</v>
      </c>
      <c r="E127" s="6">
        <v>52.3</v>
      </c>
      <c r="F127" s="6">
        <v>65.7</v>
      </c>
      <c r="G127" s="6">
        <v>59.9</v>
      </c>
      <c r="H127" s="6">
        <v>66.400000000000006</v>
      </c>
      <c r="I127" s="6">
        <v>76.099999999999994</v>
      </c>
      <c r="J127" s="8">
        <v>79.099999999999994</v>
      </c>
    </row>
    <row r="128" spans="2:10" x14ac:dyDescent="0.25">
      <c r="B128" s="3" t="s">
        <v>255</v>
      </c>
      <c r="C128" s="3" t="s">
        <v>61</v>
      </c>
      <c r="D128" s="6">
        <v>29.3</v>
      </c>
      <c r="E128" s="6">
        <v>32.9</v>
      </c>
      <c r="F128" s="6">
        <v>36.799999999999997</v>
      </c>
      <c r="G128" s="6">
        <v>32.6</v>
      </c>
      <c r="H128" s="6">
        <v>35.299999999999997</v>
      </c>
      <c r="I128" s="6">
        <v>39.200000000000003</v>
      </c>
      <c r="J128" s="8">
        <v>39.700000000000003</v>
      </c>
    </row>
    <row r="129" spans="2:10" x14ac:dyDescent="0.25">
      <c r="B129" s="3" t="s">
        <v>256</v>
      </c>
      <c r="C129" s="3" t="s">
        <v>61</v>
      </c>
      <c r="D129" s="6">
        <v>13.5</v>
      </c>
      <c r="E129" s="6">
        <v>13.7</v>
      </c>
      <c r="F129" s="6">
        <v>15.2</v>
      </c>
      <c r="G129" s="6">
        <v>13.5</v>
      </c>
      <c r="H129" s="6">
        <v>14.5</v>
      </c>
      <c r="I129" s="6">
        <v>16.100000000000001</v>
      </c>
      <c r="J129" s="8">
        <v>16.3</v>
      </c>
    </row>
    <row r="130" spans="2:10" x14ac:dyDescent="0.25">
      <c r="B130" s="3" t="s">
        <v>257</v>
      </c>
      <c r="C130" s="3" t="s">
        <v>61</v>
      </c>
      <c r="D130" s="6">
        <v>144.19999999999999</v>
      </c>
      <c r="E130" s="6">
        <v>149.19999999999999</v>
      </c>
      <c r="F130" s="6">
        <v>159.1</v>
      </c>
      <c r="G130" s="6">
        <v>141.80000000000001</v>
      </c>
      <c r="H130" s="6">
        <v>154.5</v>
      </c>
      <c r="I130" s="6">
        <v>171.5</v>
      </c>
      <c r="J130" s="8">
        <v>172.8</v>
      </c>
    </row>
    <row r="131" spans="2:10" x14ac:dyDescent="0.25">
      <c r="B131" s="3" t="s">
        <v>258</v>
      </c>
      <c r="C131" s="3" t="s">
        <v>61</v>
      </c>
      <c r="D131" s="6">
        <v>8.1</v>
      </c>
      <c r="E131" s="6">
        <v>8.3000000000000007</v>
      </c>
      <c r="F131" s="6">
        <v>11.2</v>
      </c>
      <c r="G131" s="6">
        <v>10</v>
      </c>
      <c r="H131" s="6">
        <v>10.8</v>
      </c>
      <c r="I131" s="6">
        <v>11.9</v>
      </c>
      <c r="J131" s="8">
        <v>12.1</v>
      </c>
    </row>
    <row r="132" spans="2:10" x14ac:dyDescent="0.25">
      <c r="B132" s="3" t="s">
        <v>274</v>
      </c>
      <c r="C132" s="3" t="s">
        <v>61</v>
      </c>
      <c r="D132" s="6">
        <v>4.8</v>
      </c>
      <c r="E132" s="6">
        <v>5.6</v>
      </c>
      <c r="F132" s="6">
        <v>6.2</v>
      </c>
      <c r="G132" s="6">
        <v>5.6</v>
      </c>
      <c r="H132" s="6">
        <v>6</v>
      </c>
      <c r="I132" s="6">
        <v>6.7</v>
      </c>
      <c r="J132" s="8">
        <v>7</v>
      </c>
    </row>
    <row r="133" spans="2:10" x14ac:dyDescent="0.25">
      <c r="B133" s="3" t="s">
        <v>259</v>
      </c>
      <c r="C133" s="3" t="s">
        <v>61</v>
      </c>
      <c r="D133" s="6">
        <v>11.6</v>
      </c>
      <c r="E133" s="6">
        <v>12.7</v>
      </c>
      <c r="F133" s="6">
        <v>13.3</v>
      </c>
      <c r="G133" s="6">
        <v>11.9</v>
      </c>
      <c r="H133" s="6">
        <v>12.9</v>
      </c>
      <c r="I133" s="6">
        <v>14.5</v>
      </c>
      <c r="J133" s="8">
        <v>14.8</v>
      </c>
    </row>
    <row r="134" spans="2:10" x14ac:dyDescent="0.25">
      <c r="B134" s="3" t="s">
        <v>261</v>
      </c>
      <c r="C134" s="3" t="s">
        <v>61</v>
      </c>
      <c r="D134" s="6">
        <v>302.8</v>
      </c>
      <c r="E134" s="6">
        <v>317.60000000000002</v>
      </c>
      <c r="F134" s="6">
        <v>324.5</v>
      </c>
      <c r="G134" s="6">
        <v>288.89999999999998</v>
      </c>
      <c r="H134" s="6">
        <v>316</v>
      </c>
      <c r="I134" s="6">
        <v>357.6</v>
      </c>
      <c r="J134" s="8">
        <v>368.3</v>
      </c>
    </row>
    <row r="135" spans="2:10" x14ac:dyDescent="0.25">
      <c r="B135" s="3" t="s">
        <v>275</v>
      </c>
      <c r="C135" s="3" t="s">
        <v>61</v>
      </c>
      <c r="D135" s="6">
        <v>14.3</v>
      </c>
      <c r="E135" s="6">
        <v>14.7</v>
      </c>
      <c r="F135" s="6">
        <v>15.4</v>
      </c>
      <c r="G135" s="6">
        <v>13.6</v>
      </c>
      <c r="H135" s="6">
        <v>14.8</v>
      </c>
      <c r="I135" s="6">
        <v>16.2</v>
      </c>
      <c r="J135" s="8">
        <v>16.3</v>
      </c>
    </row>
    <row r="136" spans="2:10" x14ac:dyDescent="0.25">
      <c r="B136" s="3" t="s">
        <v>264</v>
      </c>
      <c r="C136" s="3" t="s">
        <v>61</v>
      </c>
      <c r="D136" s="6">
        <v>129.80000000000001</v>
      </c>
      <c r="E136" s="6">
        <v>130.19999999999999</v>
      </c>
      <c r="F136" s="6">
        <v>141.4</v>
      </c>
      <c r="G136" s="6">
        <v>127.3</v>
      </c>
      <c r="H136" s="6">
        <v>140.1</v>
      </c>
      <c r="I136" s="6">
        <v>159.30000000000001</v>
      </c>
      <c r="J136" s="8">
        <v>165.2</v>
      </c>
    </row>
    <row r="137" spans="2:10" x14ac:dyDescent="0.25">
      <c r="B137" s="3" t="s">
        <v>276</v>
      </c>
      <c r="C137" s="3" t="s">
        <v>61</v>
      </c>
      <c r="D137" s="6">
        <v>3.1</v>
      </c>
      <c r="E137" s="6">
        <v>3.8</v>
      </c>
      <c r="F137" s="6">
        <v>4.4000000000000004</v>
      </c>
      <c r="G137" s="6">
        <v>4.0999999999999996</v>
      </c>
      <c r="H137" s="6">
        <v>4.5999999999999996</v>
      </c>
      <c r="I137" s="6">
        <v>5.3</v>
      </c>
      <c r="J137" s="8">
        <v>5.6</v>
      </c>
    </row>
    <row r="138" spans="2:10" x14ac:dyDescent="0.25">
      <c r="B138" s="3" t="s">
        <v>265</v>
      </c>
      <c r="C138" s="3" t="s">
        <v>61</v>
      </c>
      <c r="D138" s="6">
        <v>173</v>
      </c>
      <c r="E138" s="6">
        <v>169.7</v>
      </c>
      <c r="F138" s="6">
        <v>180.2</v>
      </c>
      <c r="G138" s="6">
        <v>162.69999999999999</v>
      </c>
      <c r="H138" s="6">
        <v>179.5</v>
      </c>
      <c r="I138" s="6">
        <v>205</v>
      </c>
      <c r="J138" s="8">
        <v>213.6</v>
      </c>
    </row>
    <row r="139" spans="2:10" x14ac:dyDescent="0.25">
      <c r="B139" s="3" t="s">
        <v>277</v>
      </c>
      <c r="C139" s="3" t="s">
        <v>61</v>
      </c>
      <c r="D139" s="6">
        <v>4.2</v>
      </c>
      <c r="E139" s="6">
        <v>4.9000000000000004</v>
      </c>
      <c r="F139" s="6">
        <v>5.7</v>
      </c>
      <c r="G139" s="6">
        <v>5.3</v>
      </c>
      <c r="H139" s="6">
        <v>6</v>
      </c>
      <c r="I139" s="6">
        <v>7</v>
      </c>
      <c r="J139" s="8">
        <v>7.3</v>
      </c>
    </row>
    <row r="140" spans="2:10" x14ac:dyDescent="0.25">
      <c r="B140" s="3" t="s">
        <v>266</v>
      </c>
      <c r="C140" s="3" t="s">
        <v>61</v>
      </c>
      <c r="D140" s="6">
        <v>9.6999999999999993</v>
      </c>
      <c r="E140" s="6">
        <v>9.8000000000000007</v>
      </c>
      <c r="F140" s="6">
        <v>11.2</v>
      </c>
      <c r="G140" s="6">
        <v>10.1</v>
      </c>
      <c r="H140" s="6">
        <v>11</v>
      </c>
      <c r="I140" s="6">
        <v>12.3</v>
      </c>
      <c r="J140" s="8">
        <v>12.4</v>
      </c>
    </row>
    <row r="141" spans="2:10" x14ac:dyDescent="0.25">
      <c r="B141" s="3" t="s">
        <v>268</v>
      </c>
      <c r="C141" s="3" t="s">
        <v>61</v>
      </c>
      <c r="D141" s="6">
        <v>57.7</v>
      </c>
      <c r="E141" s="6">
        <v>60.2</v>
      </c>
      <c r="F141" s="6">
        <v>85.2</v>
      </c>
      <c r="G141" s="6">
        <v>75.8</v>
      </c>
      <c r="H141" s="6">
        <v>82.4</v>
      </c>
      <c r="I141" s="6">
        <v>92.7</v>
      </c>
      <c r="J141" s="8">
        <v>94.9</v>
      </c>
    </row>
    <row r="142" spans="2:10" x14ac:dyDescent="0.25">
      <c r="B142" s="3" t="s">
        <v>269</v>
      </c>
      <c r="C142" s="3" t="s">
        <v>61</v>
      </c>
      <c r="D142" s="6">
        <v>35.5</v>
      </c>
      <c r="E142" s="6">
        <v>35.799999999999997</v>
      </c>
      <c r="F142" s="6">
        <v>38.799999999999997</v>
      </c>
      <c r="G142" s="6">
        <v>34.200000000000003</v>
      </c>
      <c r="H142" s="6">
        <v>37</v>
      </c>
      <c r="I142" s="6">
        <v>40.4</v>
      </c>
      <c r="J142" s="8">
        <v>40.6</v>
      </c>
    </row>
    <row r="143" spans="2:10" x14ac:dyDescent="0.25">
      <c r="B143" s="3" t="s">
        <v>270</v>
      </c>
      <c r="C143" s="3" t="s">
        <v>61</v>
      </c>
      <c r="D143" s="6">
        <v>6.8</v>
      </c>
      <c r="E143" s="6">
        <v>7.2</v>
      </c>
      <c r="F143" s="6">
        <v>7.4</v>
      </c>
      <c r="G143" s="6">
        <v>6.4</v>
      </c>
      <c r="H143" s="6">
        <v>7</v>
      </c>
      <c r="I143" s="6">
        <v>7.7</v>
      </c>
      <c r="J143" s="8">
        <v>7.8</v>
      </c>
    </row>
    <row r="144" spans="2:10" x14ac:dyDescent="0.25">
      <c r="B144" s="3" t="s">
        <v>252</v>
      </c>
      <c r="C144" s="3" t="s">
        <v>177</v>
      </c>
      <c r="D144" s="6">
        <v>72.2</v>
      </c>
      <c r="E144" s="6">
        <v>60.2</v>
      </c>
      <c r="F144" s="6">
        <v>46.7</v>
      </c>
      <c r="G144" s="6">
        <v>56.2</v>
      </c>
      <c r="H144" s="6">
        <v>65</v>
      </c>
      <c r="I144" s="6">
        <v>66.099999999999994</v>
      </c>
      <c r="J144" s="8">
        <v>67.099999999999994</v>
      </c>
    </row>
    <row r="145" spans="2:10" x14ac:dyDescent="0.25">
      <c r="B145" s="3" t="s">
        <v>253</v>
      </c>
      <c r="C145" s="3" t="s">
        <v>177</v>
      </c>
      <c r="D145" s="6">
        <v>54.2</v>
      </c>
      <c r="E145" s="6">
        <v>42.4</v>
      </c>
      <c r="F145" s="6">
        <v>58.1</v>
      </c>
      <c r="G145" s="6">
        <v>45.6</v>
      </c>
      <c r="H145" s="6">
        <v>43.1</v>
      </c>
      <c r="I145" s="6">
        <v>47.8</v>
      </c>
      <c r="J145" s="8">
        <v>50</v>
      </c>
    </row>
    <row r="146" spans="2:10" x14ac:dyDescent="0.25">
      <c r="B146" s="3" t="s">
        <v>254</v>
      </c>
      <c r="C146" s="3" t="s">
        <v>177</v>
      </c>
      <c r="D146" s="6">
        <v>79.599999999999994</v>
      </c>
      <c r="E146" s="6">
        <v>115</v>
      </c>
      <c r="F146" s="6">
        <v>123.8</v>
      </c>
      <c r="G146" s="6">
        <v>91.8</v>
      </c>
      <c r="H146" s="6">
        <v>90</v>
      </c>
      <c r="I146" s="6">
        <v>92.7</v>
      </c>
      <c r="J146" s="8">
        <v>94.6</v>
      </c>
    </row>
    <row r="147" spans="2:10" x14ac:dyDescent="0.25">
      <c r="B147" s="3" t="s">
        <v>272</v>
      </c>
      <c r="C147" s="3" t="s">
        <v>177</v>
      </c>
      <c r="D147" s="6">
        <v>940.2</v>
      </c>
      <c r="E147" s="6">
        <v>895.6</v>
      </c>
      <c r="F147" s="6">
        <v>975.4</v>
      </c>
      <c r="G147" s="6">
        <v>934.1</v>
      </c>
      <c r="H147" s="6">
        <v>1009</v>
      </c>
      <c r="I147" s="6">
        <v>1062.8</v>
      </c>
      <c r="J147" s="8">
        <v>1084.7</v>
      </c>
    </row>
    <row r="148" spans="2:10" x14ac:dyDescent="0.25">
      <c r="B148" s="3" t="s">
        <v>256</v>
      </c>
      <c r="C148" s="3" t="s">
        <v>177</v>
      </c>
      <c r="D148" s="6">
        <v>148.1</v>
      </c>
      <c r="E148" s="6">
        <v>140.5</v>
      </c>
      <c r="F148" s="6">
        <v>140.30000000000001</v>
      </c>
      <c r="G148" s="6">
        <v>159.9</v>
      </c>
      <c r="H148" s="6">
        <v>178</v>
      </c>
      <c r="I148" s="6">
        <v>180.8</v>
      </c>
      <c r="J148" s="8">
        <v>184.4</v>
      </c>
    </row>
    <row r="149" spans="2:10" x14ac:dyDescent="0.25">
      <c r="B149" s="3" t="s">
        <v>257</v>
      </c>
      <c r="C149" s="3" t="s">
        <v>177</v>
      </c>
      <c r="D149" s="6">
        <v>255.4</v>
      </c>
      <c r="E149" s="6">
        <v>275.8</v>
      </c>
      <c r="F149" s="6">
        <v>290.10000000000002</v>
      </c>
      <c r="G149" s="6">
        <v>292.7</v>
      </c>
      <c r="H149" s="6">
        <v>365</v>
      </c>
      <c r="I149" s="6">
        <v>375.5</v>
      </c>
      <c r="J149" s="8">
        <v>380.1</v>
      </c>
    </row>
    <row r="150" spans="2:10" x14ac:dyDescent="0.25">
      <c r="B150" s="3" t="s">
        <v>258</v>
      </c>
      <c r="C150" s="3" t="s">
        <v>177</v>
      </c>
      <c r="D150" s="6">
        <v>175.3</v>
      </c>
      <c r="E150" s="6">
        <v>183.8</v>
      </c>
      <c r="F150" s="6">
        <v>181.8</v>
      </c>
      <c r="G150" s="6">
        <v>191.9</v>
      </c>
      <c r="H150" s="6">
        <v>168</v>
      </c>
      <c r="I150" s="6">
        <v>167.9</v>
      </c>
      <c r="J150" s="8">
        <v>172.7</v>
      </c>
    </row>
    <row r="151" spans="2:10" x14ac:dyDescent="0.25">
      <c r="B151" s="3" t="s">
        <v>259</v>
      </c>
      <c r="C151" s="3" t="s">
        <v>177</v>
      </c>
      <c r="D151" s="6">
        <v>184.4</v>
      </c>
      <c r="E151" s="6">
        <v>192.1</v>
      </c>
      <c r="F151" s="6">
        <v>219.9</v>
      </c>
      <c r="G151" s="6">
        <v>222.4</v>
      </c>
      <c r="H151" s="6">
        <v>207</v>
      </c>
      <c r="I151" s="6">
        <v>213.2</v>
      </c>
      <c r="J151" s="8">
        <v>217.1</v>
      </c>
    </row>
    <row r="152" spans="2:10" x14ac:dyDescent="0.25">
      <c r="B152" s="3" t="s">
        <v>275</v>
      </c>
      <c r="C152" s="3" t="s">
        <v>177</v>
      </c>
      <c r="D152" s="6">
        <v>55.1</v>
      </c>
      <c r="E152" s="6">
        <v>71.599999999999994</v>
      </c>
      <c r="F152" s="6">
        <v>44.7</v>
      </c>
      <c r="G152" s="6">
        <v>70.7</v>
      </c>
      <c r="H152" s="6">
        <v>74</v>
      </c>
      <c r="I152" s="6">
        <v>72.8</v>
      </c>
      <c r="J152" s="8">
        <v>74.099999999999994</v>
      </c>
    </row>
    <row r="153" spans="2:10" x14ac:dyDescent="0.25">
      <c r="B153" s="3" t="s">
        <v>263</v>
      </c>
      <c r="C153" s="3" t="s">
        <v>177</v>
      </c>
      <c r="D153" s="6">
        <v>125.6</v>
      </c>
      <c r="E153" s="6">
        <v>141.6</v>
      </c>
      <c r="F153" s="6">
        <v>142.30000000000001</v>
      </c>
      <c r="G153" s="6">
        <v>137.5</v>
      </c>
      <c r="H153" s="6">
        <v>141.6</v>
      </c>
      <c r="I153" s="6">
        <v>148.69999999999999</v>
      </c>
      <c r="J153" s="8">
        <v>157.30000000000001</v>
      </c>
    </row>
    <row r="154" spans="2:10" x14ac:dyDescent="0.25">
      <c r="B154" s="3" t="s">
        <v>264</v>
      </c>
      <c r="C154" s="3" t="s">
        <v>177</v>
      </c>
      <c r="D154" s="6">
        <v>30</v>
      </c>
      <c r="E154" s="6">
        <v>43.1</v>
      </c>
      <c r="F154" s="6">
        <v>59.3</v>
      </c>
      <c r="G154" s="6">
        <v>51.1</v>
      </c>
      <c r="H154" s="6">
        <v>59</v>
      </c>
      <c r="I154" s="6">
        <v>60.7</v>
      </c>
      <c r="J154" s="8">
        <v>64.099999999999994</v>
      </c>
    </row>
    <row r="155" spans="2:10" x14ac:dyDescent="0.25">
      <c r="B155" s="3" t="s">
        <v>278</v>
      </c>
      <c r="C155" s="3" t="s">
        <v>177</v>
      </c>
      <c r="D155" s="6">
        <v>64.099999999999994</v>
      </c>
      <c r="E155" s="6">
        <v>69.099999999999994</v>
      </c>
      <c r="F155" s="6">
        <v>65</v>
      </c>
      <c r="G155" s="6">
        <v>65.5</v>
      </c>
      <c r="H155" s="6">
        <v>65.099999999999994</v>
      </c>
      <c r="I155" s="6">
        <v>66.400000000000006</v>
      </c>
      <c r="J155" s="8">
        <v>68.3</v>
      </c>
    </row>
    <row r="156" spans="2:10" x14ac:dyDescent="0.25">
      <c r="B156" s="3" t="s">
        <v>265</v>
      </c>
      <c r="C156" s="3" t="s">
        <v>177</v>
      </c>
      <c r="D156" s="6">
        <v>285.7</v>
      </c>
      <c r="E156" s="6">
        <v>219.1</v>
      </c>
      <c r="F156" s="6">
        <v>224.2</v>
      </c>
      <c r="G156" s="6">
        <v>197.3</v>
      </c>
      <c r="H156" s="6">
        <v>242</v>
      </c>
      <c r="I156" s="6">
        <v>270.5</v>
      </c>
      <c r="J156" s="8">
        <v>288.89999999999998</v>
      </c>
    </row>
    <row r="157" spans="2:10" x14ac:dyDescent="0.25">
      <c r="B157" s="3" t="s">
        <v>266</v>
      </c>
      <c r="C157" s="3" t="s">
        <v>177</v>
      </c>
      <c r="D157" s="6">
        <v>479.7</v>
      </c>
      <c r="E157" s="6">
        <v>470.9</v>
      </c>
      <c r="F157" s="6">
        <v>476.5</v>
      </c>
      <c r="G157" s="6">
        <v>491.3</v>
      </c>
      <c r="H157" s="6">
        <v>424</v>
      </c>
      <c r="I157" s="6">
        <v>434.2</v>
      </c>
      <c r="J157" s="8">
        <v>438.8</v>
      </c>
    </row>
    <row r="158" spans="2:10" x14ac:dyDescent="0.25">
      <c r="B158" s="3" t="s">
        <v>267</v>
      </c>
      <c r="C158" s="3" t="s">
        <v>177</v>
      </c>
      <c r="D158" s="6">
        <v>502.9</v>
      </c>
      <c r="E158" s="6">
        <v>589.4</v>
      </c>
      <c r="F158" s="6">
        <v>589.5</v>
      </c>
      <c r="G158" s="6">
        <v>609.29999999999995</v>
      </c>
      <c r="H158" s="6">
        <v>660</v>
      </c>
      <c r="I158" s="6">
        <v>627.20000000000005</v>
      </c>
      <c r="J158" s="8">
        <v>625.4</v>
      </c>
    </row>
    <row r="159" spans="2:10" x14ac:dyDescent="0.25">
      <c r="B159" s="3" t="s">
        <v>279</v>
      </c>
      <c r="C159" s="3" t="s">
        <v>177</v>
      </c>
      <c r="D159" s="6">
        <v>43</v>
      </c>
      <c r="E159" s="6">
        <v>55.8</v>
      </c>
      <c r="F159" s="6">
        <v>62.1</v>
      </c>
      <c r="G159" s="6">
        <v>48.9</v>
      </c>
      <c r="H159" s="6">
        <v>73</v>
      </c>
      <c r="I159" s="6">
        <v>71.099999999999994</v>
      </c>
      <c r="J159" s="8">
        <v>72.900000000000006</v>
      </c>
    </row>
    <row r="160" spans="2:10" x14ac:dyDescent="0.25">
      <c r="B160" s="3" t="s">
        <v>280</v>
      </c>
      <c r="C160" s="3" t="s">
        <v>177</v>
      </c>
      <c r="D160" s="6">
        <v>107.3</v>
      </c>
      <c r="E160" s="6">
        <v>151.80000000000001</v>
      </c>
      <c r="F160" s="6">
        <v>106.1</v>
      </c>
      <c r="G160" s="6">
        <v>141.6</v>
      </c>
      <c r="H160" s="6">
        <v>143.19999999999999</v>
      </c>
      <c r="I160" s="6">
        <v>148.9</v>
      </c>
      <c r="J160" s="8">
        <v>156.4</v>
      </c>
    </row>
    <row r="161" spans="2:10" x14ac:dyDescent="0.25">
      <c r="B161" s="3" t="s">
        <v>268</v>
      </c>
      <c r="C161" s="3" t="s">
        <v>177</v>
      </c>
      <c r="D161" s="6">
        <v>74.900000000000006</v>
      </c>
      <c r="E161" s="6">
        <v>52.7</v>
      </c>
      <c r="F161" s="6">
        <v>64.5</v>
      </c>
      <c r="G161" s="6">
        <v>80</v>
      </c>
      <c r="H161" s="6">
        <v>107</v>
      </c>
      <c r="I161" s="6">
        <v>110.3</v>
      </c>
      <c r="J161" s="8">
        <v>114.5</v>
      </c>
    </row>
    <row r="162" spans="2:10" x14ac:dyDescent="0.25">
      <c r="B162" s="3" t="s">
        <v>269</v>
      </c>
      <c r="C162" s="3" t="s">
        <v>177</v>
      </c>
      <c r="D162" s="6">
        <v>170.7</v>
      </c>
      <c r="E162" s="6">
        <v>164.8</v>
      </c>
      <c r="F162" s="6">
        <v>147.1</v>
      </c>
      <c r="G162" s="6">
        <v>210.6</v>
      </c>
      <c r="H162" s="6">
        <v>275</v>
      </c>
      <c r="I162" s="6">
        <v>281</v>
      </c>
      <c r="J162" s="8">
        <v>284.10000000000002</v>
      </c>
    </row>
    <row r="163" spans="2:10" x14ac:dyDescent="0.25">
      <c r="B163" s="3" t="s">
        <v>270</v>
      </c>
      <c r="C163" s="3" t="s">
        <v>177</v>
      </c>
      <c r="D163" s="6">
        <v>94.8</v>
      </c>
      <c r="E163" s="6">
        <v>98.4</v>
      </c>
      <c r="F163" s="6">
        <v>108.9</v>
      </c>
      <c r="G163" s="6">
        <v>122</v>
      </c>
      <c r="H163" s="6">
        <v>114.6</v>
      </c>
      <c r="I163" s="6">
        <v>120.4</v>
      </c>
      <c r="J163" s="8">
        <v>127.3</v>
      </c>
    </row>
    <row r="164" spans="2:10" x14ac:dyDescent="0.25">
      <c r="B164" s="3" t="s">
        <v>254</v>
      </c>
      <c r="C164" s="3" t="s">
        <v>181</v>
      </c>
      <c r="D164" s="6">
        <v>33.5</v>
      </c>
      <c r="E164" s="6">
        <v>35</v>
      </c>
      <c r="F164" s="6">
        <v>34.6</v>
      </c>
      <c r="G164" s="6">
        <v>21.4</v>
      </c>
      <c r="H164" s="6">
        <v>22.5</v>
      </c>
      <c r="I164" s="6">
        <v>24.7</v>
      </c>
      <c r="J164" s="8">
        <v>23.4</v>
      </c>
    </row>
    <row r="165" spans="2:10" x14ac:dyDescent="0.25">
      <c r="B165" s="3" t="s">
        <v>256</v>
      </c>
      <c r="C165" s="3" t="s">
        <v>181</v>
      </c>
      <c r="D165" s="6">
        <v>16.899999999999999</v>
      </c>
      <c r="E165" s="6">
        <v>21.3</v>
      </c>
      <c r="F165" s="6">
        <v>21.1</v>
      </c>
      <c r="G165" s="6">
        <v>14.5</v>
      </c>
      <c r="H165" s="6">
        <v>15.3</v>
      </c>
      <c r="I165" s="6">
        <v>17.399999999999999</v>
      </c>
      <c r="J165" s="8">
        <v>16.5</v>
      </c>
    </row>
    <row r="166" spans="2:10" x14ac:dyDescent="0.25">
      <c r="B166" s="3" t="s">
        <v>257</v>
      </c>
      <c r="C166" s="3" t="s">
        <v>181</v>
      </c>
      <c r="D166" s="6">
        <v>24.2</v>
      </c>
      <c r="E166" s="6">
        <v>22.1</v>
      </c>
      <c r="F166" s="6">
        <v>21.9</v>
      </c>
      <c r="G166" s="6">
        <v>13.2</v>
      </c>
      <c r="H166" s="6">
        <v>13.8</v>
      </c>
      <c r="I166" s="6">
        <v>15.7</v>
      </c>
      <c r="J166" s="8">
        <v>15.5</v>
      </c>
    </row>
    <row r="167" spans="2:10" x14ac:dyDescent="0.25">
      <c r="B167" s="3" t="s">
        <v>263</v>
      </c>
      <c r="C167" s="3" t="s">
        <v>181</v>
      </c>
      <c r="D167" s="6">
        <v>7.1</v>
      </c>
      <c r="E167" s="6">
        <v>8.6</v>
      </c>
      <c r="F167" s="6">
        <v>8.5</v>
      </c>
      <c r="G167" s="6">
        <v>5.4</v>
      </c>
      <c r="H167" s="6">
        <v>5.8</v>
      </c>
      <c r="I167" s="6">
        <v>6.9</v>
      </c>
      <c r="J167" s="8">
        <v>6.5</v>
      </c>
    </row>
    <row r="168" spans="2:10" x14ac:dyDescent="0.25">
      <c r="B168" s="3" t="s">
        <v>266</v>
      </c>
      <c r="C168" s="3" t="s">
        <v>181</v>
      </c>
      <c r="D168" s="6">
        <v>78.2</v>
      </c>
      <c r="E168" s="6">
        <v>79.900000000000006</v>
      </c>
      <c r="F168" s="6">
        <v>79.2</v>
      </c>
      <c r="G168" s="6">
        <v>48.2</v>
      </c>
      <c r="H168" s="6">
        <v>49.2</v>
      </c>
      <c r="I168" s="6">
        <v>56.3</v>
      </c>
      <c r="J168" s="8">
        <v>60.1</v>
      </c>
    </row>
    <row r="169" spans="2:10" x14ac:dyDescent="0.25">
      <c r="B169" s="3" t="s">
        <v>267</v>
      </c>
      <c r="C169" s="3" t="s">
        <v>181</v>
      </c>
      <c r="D169" s="6">
        <v>6.6</v>
      </c>
      <c r="E169" s="6">
        <v>6.9</v>
      </c>
      <c r="F169" s="6">
        <v>6.8</v>
      </c>
      <c r="G169" s="6">
        <v>4.0999999999999996</v>
      </c>
      <c r="H169" s="6">
        <v>4.4000000000000004</v>
      </c>
      <c r="I169" s="6">
        <v>5</v>
      </c>
      <c r="J169" s="8">
        <v>5.2</v>
      </c>
    </row>
    <row r="170" spans="2:10" x14ac:dyDescent="0.25">
      <c r="B170" s="3" t="s">
        <v>269</v>
      </c>
      <c r="C170" s="3" t="s">
        <v>181</v>
      </c>
      <c r="D170" s="6">
        <v>87</v>
      </c>
      <c r="E170" s="6">
        <v>123</v>
      </c>
      <c r="F170" s="6">
        <v>122</v>
      </c>
      <c r="G170" s="6">
        <v>80.3</v>
      </c>
      <c r="H170" s="6">
        <v>84.6</v>
      </c>
      <c r="I170" s="6">
        <v>89.2</v>
      </c>
      <c r="J170" s="8">
        <v>97.2</v>
      </c>
    </row>
    <row r="171" spans="2:10" x14ac:dyDescent="0.25">
      <c r="B171" s="3" t="s">
        <v>270</v>
      </c>
      <c r="C171" s="3" t="s">
        <v>181</v>
      </c>
      <c r="D171" s="6">
        <v>49.5</v>
      </c>
      <c r="E171" s="6">
        <v>52</v>
      </c>
      <c r="F171" s="6">
        <v>51.6</v>
      </c>
      <c r="G171" s="6">
        <v>30.3</v>
      </c>
      <c r="H171" s="6">
        <v>26</v>
      </c>
      <c r="I171" s="6">
        <v>29.2</v>
      </c>
      <c r="J171" s="8">
        <v>24.8</v>
      </c>
    </row>
    <row r="172" spans="2:10" x14ac:dyDescent="0.25">
      <c r="B172" s="3" t="s">
        <v>251</v>
      </c>
      <c r="C172" s="3" t="s">
        <v>224</v>
      </c>
      <c r="D172" s="6">
        <v>20.5</v>
      </c>
      <c r="E172" s="6">
        <v>21.5</v>
      </c>
      <c r="F172" s="6">
        <v>22.1</v>
      </c>
      <c r="G172" s="6">
        <v>21.8</v>
      </c>
      <c r="H172" s="6">
        <v>22.7</v>
      </c>
      <c r="I172" s="6">
        <v>23.8</v>
      </c>
      <c r="J172" s="8">
        <v>24.5</v>
      </c>
    </row>
    <row r="173" spans="2:10" x14ac:dyDescent="0.25">
      <c r="B173" s="3" t="s">
        <v>252</v>
      </c>
      <c r="C173" s="3" t="s">
        <v>224</v>
      </c>
      <c r="D173" s="6">
        <v>1.1000000000000001</v>
      </c>
      <c r="E173" s="6">
        <v>1.2</v>
      </c>
      <c r="F173" s="6">
        <v>1.2</v>
      </c>
      <c r="G173" s="6">
        <v>1.3</v>
      </c>
      <c r="H173" s="6">
        <v>1.3</v>
      </c>
      <c r="I173" s="6">
        <v>1.4</v>
      </c>
      <c r="J173" s="8">
        <v>1.5</v>
      </c>
    </row>
    <row r="174" spans="2:10" x14ac:dyDescent="0.25">
      <c r="B174" s="3" t="s">
        <v>256</v>
      </c>
      <c r="C174" s="3" t="s">
        <v>224</v>
      </c>
      <c r="D174" s="6">
        <v>2.4</v>
      </c>
      <c r="E174" s="6">
        <v>2.5</v>
      </c>
      <c r="F174" s="6">
        <v>2.5</v>
      </c>
      <c r="G174" s="6">
        <v>2.5</v>
      </c>
      <c r="H174" s="6">
        <v>2.6</v>
      </c>
      <c r="I174" s="6">
        <v>2.7</v>
      </c>
      <c r="J174" s="8">
        <v>2.7</v>
      </c>
    </row>
    <row r="175" spans="2:10" x14ac:dyDescent="0.25">
      <c r="B175" s="3" t="s">
        <v>257</v>
      </c>
      <c r="C175" s="3" t="s">
        <v>224</v>
      </c>
      <c r="D175" s="6">
        <v>3.6</v>
      </c>
      <c r="E175" s="6">
        <v>3.9</v>
      </c>
      <c r="F175" s="6">
        <v>4</v>
      </c>
      <c r="G175" s="6">
        <v>4</v>
      </c>
      <c r="H175" s="6">
        <v>4.0999999999999996</v>
      </c>
      <c r="I175" s="6">
        <v>4.2</v>
      </c>
      <c r="J175" s="8">
        <v>4.3</v>
      </c>
    </row>
    <row r="176" spans="2:10" x14ac:dyDescent="0.25">
      <c r="B176" s="3" t="s">
        <v>259</v>
      </c>
      <c r="C176" s="3" t="s">
        <v>224</v>
      </c>
      <c r="D176" s="6">
        <v>2.9</v>
      </c>
      <c r="E176" s="6">
        <v>3.2</v>
      </c>
      <c r="F176" s="6">
        <v>3.3</v>
      </c>
      <c r="G176" s="6">
        <v>3.3</v>
      </c>
      <c r="H176" s="6">
        <v>3.5</v>
      </c>
      <c r="I176" s="6">
        <v>3.6</v>
      </c>
      <c r="J176" s="8">
        <v>3.7</v>
      </c>
    </row>
    <row r="177" spans="2:10" x14ac:dyDescent="0.25">
      <c r="B177" s="3" t="s">
        <v>275</v>
      </c>
      <c r="C177" s="3" t="s">
        <v>224</v>
      </c>
      <c r="D177" s="6">
        <v>1.9</v>
      </c>
      <c r="E177" s="6">
        <v>2</v>
      </c>
      <c r="F177" s="6">
        <v>2</v>
      </c>
      <c r="G177" s="6">
        <v>2</v>
      </c>
      <c r="H177" s="6">
        <v>2.1</v>
      </c>
      <c r="I177" s="6">
        <v>2.2000000000000002</v>
      </c>
      <c r="J177" s="8">
        <v>2.2000000000000002</v>
      </c>
    </row>
    <row r="178" spans="2:10" x14ac:dyDescent="0.25">
      <c r="B178" s="3" t="s">
        <v>279</v>
      </c>
      <c r="C178" s="3" t="s">
        <v>224</v>
      </c>
      <c r="D178" s="6">
        <v>24.4</v>
      </c>
      <c r="E178" s="6">
        <v>24.9</v>
      </c>
      <c r="F178" s="6">
        <v>25.8</v>
      </c>
      <c r="G178" s="6">
        <v>25.3</v>
      </c>
      <c r="H178" s="6">
        <v>26.2</v>
      </c>
      <c r="I178" s="6">
        <v>27</v>
      </c>
      <c r="J178" s="8">
        <v>28</v>
      </c>
    </row>
    <row r="179" spans="2:10" x14ac:dyDescent="0.25">
      <c r="B179" s="3" t="s">
        <v>269</v>
      </c>
      <c r="C179" s="3" t="s">
        <v>224</v>
      </c>
      <c r="D179" s="6">
        <v>3.3</v>
      </c>
      <c r="E179" s="6">
        <v>3.5</v>
      </c>
      <c r="F179" s="6">
        <v>3.6</v>
      </c>
      <c r="G179" s="6">
        <v>3.6</v>
      </c>
      <c r="H179" s="6">
        <v>3.7</v>
      </c>
      <c r="I179" s="6">
        <v>3.9</v>
      </c>
      <c r="J179" s="8">
        <v>3.9</v>
      </c>
    </row>
    <row r="180" spans="2:10" x14ac:dyDescent="0.25">
      <c r="B180" s="3" t="s">
        <v>270</v>
      </c>
      <c r="C180" s="3" t="s">
        <v>224</v>
      </c>
      <c r="D180" s="6">
        <v>3.7</v>
      </c>
      <c r="E180" s="6">
        <v>4.0999999999999996</v>
      </c>
      <c r="F180" s="6">
        <v>4.2</v>
      </c>
      <c r="G180" s="6">
        <v>4.0999999999999996</v>
      </c>
      <c r="H180" s="6">
        <v>4.4000000000000004</v>
      </c>
      <c r="I180" s="6">
        <v>4.5999999999999996</v>
      </c>
      <c r="J180" s="8">
        <v>5</v>
      </c>
    </row>
    <row r="181" spans="2:10" x14ac:dyDescent="0.25">
      <c r="B181" s="3" t="s">
        <v>251</v>
      </c>
      <c r="C181" s="3" t="s">
        <v>184</v>
      </c>
      <c r="D181" s="6">
        <v>73.5</v>
      </c>
      <c r="E181" s="6">
        <v>66</v>
      </c>
      <c r="F181" s="6">
        <v>67.400000000000006</v>
      </c>
      <c r="G181" s="6">
        <v>71.900000000000006</v>
      </c>
      <c r="H181" s="6">
        <v>67</v>
      </c>
      <c r="I181" s="6">
        <v>69.3</v>
      </c>
      <c r="J181" s="8">
        <v>67.5</v>
      </c>
    </row>
    <row r="182" spans="2:10" x14ac:dyDescent="0.25">
      <c r="B182" s="3" t="s">
        <v>252</v>
      </c>
      <c r="C182" s="3" t="s">
        <v>184</v>
      </c>
      <c r="D182" s="6">
        <v>175.7</v>
      </c>
      <c r="E182" s="6">
        <v>171</v>
      </c>
      <c r="F182" s="6">
        <v>163</v>
      </c>
      <c r="G182" s="6">
        <v>208.2</v>
      </c>
      <c r="H182" s="6">
        <v>198.7</v>
      </c>
      <c r="I182" s="6">
        <v>209.4</v>
      </c>
      <c r="J182" s="8">
        <v>211.2</v>
      </c>
    </row>
    <row r="183" spans="2:10" x14ac:dyDescent="0.25">
      <c r="B183" s="3" t="s">
        <v>256</v>
      </c>
      <c r="C183" s="3" t="s">
        <v>184</v>
      </c>
      <c r="D183" s="6">
        <v>353.6</v>
      </c>
      <c r="E183" s="6">
        <v>364.5</v>
      </c>
      <c r="F183" s="6">
        <v>392.6</v>
      </c>
      <c r="G183" s="6">
        <v>441.2</v>
      </c>
      <c r="H183" s="6">
        <v>419</v>
      </c>
      <c r="I183" s="6">
        <v>442.7</v>
      </c>
      <c r="J183" s="8">
        <v>439.7</v>
      </c>
    </row>
    <row r="184" spans="2:10" x14ac:dyDescent="0.25">
      <c r="B184" s="3" t="s">
        <v>257</v>
      </c>
      <c r="C184" s="3" t="s">
        <v>184</v>
      </c>
      <c r="D184" s="6">
        <v>268.7</v>
      </c>
      <c r="E184" s="6">
        <v>290.10000000000002</v>
      </c>
      <c r="F184" s="6">
        <v>299</v>
      </c>
      <c r="G184" s="6">
        <v>330.9</v>
      </c>
      <c r="H184" s="6">
        <v>311.2</v>
      </c>
      <c r="I184" s="6">
        <v>329.4</v>
      </c>
      <c r="J184" s="8">
        <v>329.7</v>
      </c>
    </row>
    <row r="185" spans="2:10" x14ac:dyDescent="0.25">
      <c r="B185" s="3" t="s">
        <v>259</v>
      </c>
      <c r="C185" s="3" t="s">
        <v>184</v>
      </c>
      <c r="D185" s="6">
        <v>102.2</v>
      </c>
      <c r="E185" s="6">
        <v>132.5</v>
      </c>
      <c r="F185" s="6">
        <v>116.9</v>
      </c>
      <c r="G185" s="6">
        <v>140.30000000000001</v>
      </c>
      <c r="H185" s="6">
        <v>130.69999999999999</v>
      </c>
      <c r="I185" s="6">
        <v>134.69999999999999</v>
      </c>
      <c r="J185" s="8">
        <v>133.69999999999999</v>
      </c>
    </row>
    <row r="186" spans="2:10" x14ac:dyDescent="0.25">
      <c r="B186" s="3" t="s">
        <v>275</v>
      </c>
      <c r="C186" s="3" t="s">
        <v>184</v>
      </c>
      <c r="D186" s="6">
        <v>48.2</v>
      </c>
      <c r="E186" s="6">
        <v>63.4</v>
      </c>
      <c r="F186" s="6">
        <v>58.2</v>
      </c>
      <c r="G186" s="6">
        <v>84</v>
      </c>
      <c r="H186" s="6">
        <v>81.8</v>
      </c>
      <c r="I186" s="6">
        <v>91.7</v>
      </c>
      <c r="J186" s="8">
        <v>100.2</v>
      </c>
    </row>
    <row r="187" spans="2:10" x14ac:dyDescent="0.25">
      <c r="B187" s="3" t="s">
        <v>278</v>
      </c>
      <c r="C187" s="3" t="s">
        <v>184</v>
      </c>
      <c r="D187" s="6">
        <v>63.2</v>
      </c>
      <c r="E187" s="6">
        <v>67.7</v>
      </c>
      <c r="F187" s="6">
        <v>91.5</v>
      </c>
      <c r="G187" s="6">
        <v>84.5</v>
      </c>
      <c r="H187" s="6">
        <v>81.2</v>
      </c>
      <c r="I187" s="6">
        <v>86.3</v>
      </c>
      <c r="J187" s="8">
        <v>82.2</v>
      </c>
    </row>
    <row r="188" spans="2:10" x14ac:dyDescent="0.25">
      <c r="B188" s="3" t="s">
        <v>266</v>
      </c>
      <c r="C188" s="3" t="s">
        <v>184</v>
      </c>
      <c r="D188" s="6">
        <v>112.5</v>
      </c>
      <c r="E188" s="6">
        <v>111.3</v>
      </c>
      <c r="F188" s="6">
        <v>113.5</v>
      </c>
      <c r="G188" s="6">
        <v>112.6</v>
      </c>
      <c r="H188" s="6">
        <v>103.7</v>
      </c>
      <c r="I188" s="6">
        <v>105.2</v>
      </c>
      <c r="J188" s="8">
        <v>100.1</v>
      </c>
    </row>
    <row r="189" spans="2:10" x14ac:dyDescent="0.25">
      <c r="B189" s="3"/>
      <c r="C189" s="3"/>
      <c r="D189" s="3"/>
      <c r="E189" s="3"/>
      <c r="F189" s="3"/>
      <c r="G189" s="3"/>
      <c r="H189" s="3"/>
      <c r="I189" s="3"/>
      <c r="J189" s="3"/>
    </row>
    <row r="190" spans="2:10" x14ac:dyDescent="0.25">
      <c r="B190" s="2" t="s">
        <v>194</v>
      </c>
      <c r="C190" s="3"/>
      <c r="D190" s="3"/>
      <c r="E190" s="3"/>
      <c r="F190" s="3"/>
      <c r="G190" s="3"/>
      <c r="H190" s="3"/>
      <c r="I190" s="3"/>
      <c r="J190" s="3"/>
    </row>
    <row r="191" spans="2:10" x14ac:dyDescent="0.25">
      <c r="B191" s="3" t="s">
        <v>226</v>
      </c>
      <c r="C191" s="3"/>
      <c r="D191" s="3"/>
      <c r="E191" s="3"/>
      <c r="F191" s="3"/>
      <c r="G191" s="3"/>
      <c r="H191" s="3"/>
      <c r="I191" s="3"/>
      <c r="J191" s="3"/>
    </row>
    <row r="192" spans="2:10" x14ac:dyDescent="0.25">
      <c r="B192" s="3"/>
      <c r="C192" s="3"/>
      <c r="D192" s="3"/>
      <c r="E192" s="3"/>
      <c r="F192" s="3"/>
      <c r="G192" s="3"/>
      <c r="H192" s="3"/>
      <c r="I192" s="3"/>
      <c r="J192" s="3"/>
    </row>
    <row r="193" spans="2:10" x14ac:dyDescent="0.25">
      <c r="B193" s="3" t="s">
        <v>281</v>
      </c>
      <c r="C193" s="3"/>
      <c r="D193" s="3"/>
      <c r="E193" s="3"/>
      <c r="F193" s="3"/>
      <c r="G193" s="3"/>
      <c r="H193" s="3"/>
      <c r="I193" s="3"/>
      <c r="J193" s="3"/>
    </row>
    <row r="194" spans="2:10" x14ac:dyDescent="0.25">
      <c r="B194" s="3" t="s">
        <v>197</v>
      </c>
      <c r="C194" s="3"/>
      <c r="D194" s="3"/>
      <c r="E194" s="3"/>
      <c r="F194" s="3"/>
      <c r="G194" s="3"/>
      <c r="H194" s="3"/>
      <c r="I194" s="3"/>
      <c r="J194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9"/>
  <sheetViews>
    <sheetView topLeftCell="A142" workbookViewId="0">
      <selection activeCell="O28" sqref="O28"/>
    </sheetView>
  </sheetViews>
  <sheetFormatPr defaultRowHeight="15" x14ac:dyDescent="0.25"/>
  <cols>
    <col min="1" max="1" width="19.5703125" style="3" customWidth="1"/>
    <col min="2" max="10" width="9.140625" style="3"/>
  </cols>
  <sheetData>
    <row r="1" spans="1:10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5">
      <c r="A5" s="2" t="s">
        <v>332</v>
      </c>
    </row>
    <row r="6" spans="1:10" x14ac:dyDescent="0.25">
      <c r="A6" s="4" t="s">
        <v>0</v>
      </c>
      <c r="B6" s="4" t="s">
        <v>333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  <c r="J6" s="5"/>
    </row>
    <row r="13" spans="1:10" x14ac:dyDescent="0.25">
      <c r="D13" s="6"/>
      <c r="E13" s="6"/>
      <c r="F13" s="6"/>
      <c r="G13" s="6"/>
      <c r="H13" s="6"/>
      <c r="I13" s="6"/>
    </row>
    <row r="14" spans="1:10" x14ac:dyDescent="0.25">
      <c r="D14" s="6"/>
      <c r="E14" s="6"/>
      <c r="F14" s="6"/>
      <c r="G14" s="6"/>
      <c r="H14" s="6"/>
      <c r="I14" s="6"/>
    </row>
    <row r="15" spans="1:10" x14ac:dyDescent="0.25">
      <c r="D15" s="6"/>
      <c r="E15" s="6"/>
      <c r="F15" s="6"/>
      <c r="G15" s="6"/>
      <c r="H15" s="6"/>
      <c r="I15" s="6"/>
    </row>
    <row r="16" spans="1:10" x14ac:dyDescent="0.25">
      <c r="D16" s="6"/>
      <c r="E16" s="6"/>
      <c r="F16" s="6"/>
      <c r="G16" s="6"/>
      <c r="H16" s="6"/>
      <c r="I16" s="6"/>
    </row>
    <row r="17" spans="1:9" x14ac:dyDescent="0.25">
      <c r="D17" s="6"/>
      <c r="E17" s="6"/>
      <c r="F17" s="6"/>
      <c r="G17" s="6"/>
      <c r="H17" s="6"/>
      <c r="I17" s="6"/>
    </row>
    <row r="18" spans="1:9" x14ac:dyDescent="0.25">
      <c r="D18" s="6"/>
      <c r="E18" s="6"/>
      <c r="F18" s="6"/>
      <c r="G18" s="6"/>
      <c r="H18" s="6"/>
      <c r="I18" s="6"/>
    </row>
    <row r="19" spans="1:9" x14ac:dyDescent="0.25">
      <c r="D19" s="6"/>
      <c r="E19" s="6"/>
      <c r="F19" s="6"/>
      <c r="G19" s="6"/>
      <c r="H19" s="6"/>
      <c r="I19" s="6"/>
    </row>
    <row r="20" spans="1:9" x14ac:dyDescent="0.25">
      <c r="A20" s="2" t="s">
        <v>332</v>
      </c>
    </row>
    <row r="21" spans="1:9" x14ac:dyDescent="0.25">
      <c r="A21" s="4" t="s">
        <v>0</v>
      </c>
      <c r="B21" s="4" t="s">
        <v>333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5</v>
      </c>
      <c r="H21" s="4" t="s">
        <v>6</v>
      </c>
      <c r="I21" s="4" t="s">
        <v>7</v>
      </c>
    </row>
    <row r="22" spans="1:9" x14ac:dyDescent="0.25">
      <c r="A22" s="2" t="s">
        <v>0</v>
      </c>
      <c r="B22" s="2"/>
      <c r="C22" s="42" t="s">
        <v>488</v>
      </c>
      <c r="D22" s="42">
        <v>2007</v>
      </c>
      <c r="E22" s="42">
        <v>2008</v>
      </c>
      <c r="F22" s="42">
        <v>2009</v>
      </c>
      <c r="G22" s="42">
        <v>2010</v>
      </c>
      <c r="H22" s="42">
        <v>2011</v>
      </c>
      <c r="I22" s="42">
        <v>2012</v>
      </c>
    </row>
    <row r="23" spans="1:9" x14ac:dyDescent="0.25">
      <c r="A23" s="3" t="s">
        <v>334</v>
      </c>
      <c r="B23" s="3" t="s">
        <v>335</v>
      </c>
      <c r="C23" s="3" t="s">
        <v>16</v>
      </c>
      <c r="D23" s="6">
        <v>6996.3</v>
      </c>
      <c r="E23" s="6">
        <v>7252.4</v>
      </c>
      <c r="F23" s="6">
        <v>7942.1</v>
      </c>
      <c r="G23" s="6">
        <v>9540</v>
      </c>
      <c r="H23" s="6">
        <v>11539.7</v>
      </c>
      <c r="I23" s="6">
        <v>12680.2</v>
      </c>
    </row>
    <row r="24" spans="1:9" x14ac:dyDescent="0.25">
      <c r="A24" s="3" t="s">
        <v>334</v>
      </c>
      <c r="B24" s="3" t="s">
        <v>335</v>
      </c>
      <c r="C24" s="3" t="s">
        <v>18</v>
      </c>
      <c r="D24" s="6">
        <v>2228</v>
      </c>
      <c r="E24" s="6">
        <v>2261.6999999999998</v>
      </c>
      <c r="F24" s="6">
        <v>2276.6</v>
      </c>
      <c r="G24" s="6">
        <v>2423.5</v>
      </c>
      <c r="H24" s="6">
        <v>2518.1999999999998</v>
      </c>
      <c r="I24" s="6">
        <v>2596.1</v>
      </c>
    </row>
    <row r="25" spans="1:9" x14ac:dyDescent="0.25">
      <c r="A25" s="3" t="s">
        <v>334</v>
      </c>
      <c r="B25" s="3" t="s">
        <v>335</v>
      </c>
      <c r="C25" s="3" t="s">
        <v>19</v>
      </c>
      <c r="D25" s="6">
        <v>85.8</v>
      </c>
      <c r="E25" s="6">
        <v>122.1</v>
      </c>
      <c r="F25" s="6">
        <v>131.30000000000001</v>
      </c>
      <c r="G25" s="6">
        <v>152.80000000000001</v>
      </c>
      <c r="H25" s="6">
        <v>171.8</v>
      </c>
      <c r="I25" s="6">
        <v>194.1</v>
      </c>
    </row>
    <row r="26" spans="1:9" x14ac:dyDescent="0.25">
      <c r="A26" s="3" t="s">
        <v>334</v>
      </c>
      <c r="B26" s="3" t="s">
        <v>335</v>
      </c>
      <c r="C26" s="3" t="s">
        <v>20</v>
      </c>
      <c r="D26" s="6">
        <v>162.19999999999999</v>
      </c>
      <c r="E26" s="6">
        <v>157.30000000000001</v>
      </c>
      <c r="F26" s="6">
        <v>154.4</v>
      </c>
      <c r="G26" s="6">
        <v>154.9</v>
      </c>
      <c r="H26" s="6">
        <v>159.1</v>
      </c>
      <c r="I26" s="6">
        <v>173.9</v>
      </c>
    </row>
    <row r="27" spans="1:9" x14ac:dyDescent="0.25">
      <c r="A27" s="3" t="s">
        <v>334</v>
      </c>
      <c r="B27" s="3" t="s">
        <v>335</v>
      </c>
      <c r="C27" s="3" t="s">
        <v>21</v>
      </c>
      <c r="D27" s="6">
        <v>326.39999999999998</v>
      </c>
      <c r="E27" s="6">
        <v>346.8</v>
      </c>
      <c r="F27" s="6">
        <v>319.10000000000002</v>
      </c>
      <c r="G27" s="6">
        <v>306</v>
      </c>
      <c r="H27" s="6">
        <v>307.89999999999998</v>
      </c>
      <c r="I27" s="6">
        <v>355.7</v>
      </c>
    </row>
    <row r="28" spans="1:9" x14ac:dyDescent="0.25">
      <c r="A28" s="3" t="s">
        <v>334</v>
      </c>
      <c r="B28" s="3" t="s">
        <v>335</v>
      </c>
      <c r="C28" s="3" t="s">
        <v>26</v>
      </c>
      <c r="D28" s="6">
        <v>310</v>
      </c>
      <c r="E28" s="6">
        <v>416</v>
      </c>
      <c r="F28" s="6">
        <v>420.2</v>
      </c>
      <c r="G28" s="6">
        <v>446.1</v>
      </c>
      <c r="H28" s="6">
        <v>465.3</v>
      </c>
      <c r="I28" s="6">
        <v>483.6</v>
      </c>
    </row>
    <row r="29" spans="1:9" x14ac:dyDescent="0.25">
      <c r="A29" s="3" t="s">
        <v>334</v>
      </c>
      <c r="B29" s="3" t="s">
        <v>335</v>
      </c>
      <c r="C29" s="3" t="s">
        <v>33</v>
      </c>
      <c r="D29" s="6">
        <v>34.9</v>
      </c>
      <c r="E29" s="6">
        <v>32.1</v>
      </c>
      <c r="F29" s="6">
        <v>35.4</v>
      </c>
      <c r="G29" s="6">
        <v>40.299999999999997</v>
      </c>
      <c r="H29" s="6">
        <v>41.8</v>
      </c>
      <c r="I29" s="6">
        <v>44.4</v>
      </c>
    </row>
    <row r="30" spans="1:9" x14ac:dyDescent="0.25">
      <c r="A30" s="3" t="s">
        <v>334</v>
      </c>
      <c r="B30" s="3" t="s">
        <v>335</v>
      </c>
      <c r="C30" s="3" t="s">
        <v>35</v>
      </c>
      <c r="D30" s="6">
        <v>374.9</v>
      </c>
      <c r="E30" s="6">
        <v>428.4</v>
      </c>
      <c r="F30" s="6">
        <v>469.1</v>
      </c>
      <c r="G30" s="6">
        <v>528.6</v>
      </c>
      <c r="H30" s="6">
        <v>563.29999999999995</v>
      </c>
      <c r="I30" s="6">
        <v>575.79999999999995</v>
      </c>
    </row>
    <row r="31" spans="1:9" x14ac:dyDescent="0.25">
      <c r="A31" s="3" t="s">
        <v>334</v>
      </c>
      <c r="B31" s="3" t="s">
        <v>335</v>
      </c>
      <c r="C31" s="3" t="s">
        <v>37</v>
      </c>
      <c r="D31" s="6">
        <v>2029.9</v>
      </c>
      <c r="E31" s="6">
        <v>1975.4</v>
      </c>
      <c r="F31" s="6">
        <v>1767</v>
      </c>
      <c r="G31" s="6">
        <v>2081.1</v>
      </c>
      <c r="H31" s="6">
        <v>2124.9</v>
      </c>
      <c r="I31" s="6">
        <v>2155.8000000000002</v>
      </c>
    </row>
    <row r="32" spans="1:9" x14ac:dyDescent="0.25">
      <c r="A32" s="3" t="s">
        <v>334</v>
      </c>
      <c r="B32" s="3" t="s">
        <v>335</v>
      </c>
      <c r="C32" s="3" t="s">
        <v>39</v>
      </c>
      <c r="D32" s="6">
        <v>453.4</v>
      </c>
      <c r="E32" s="6">
        <v>402.1</v>
      </c>
      <c r="F32" s="6">
        <v>408.8</v>
      </c>
      <c r="G32" s="6">
        <v>512.9</v>
      </c>
      <c r="H32" s="6">
        <v>512.9</v>
      </c>
      <c r="I32" s="6">
        <v>488.2</v>
      </c>
    </row>
    <row r="33" spans="1:9" x14ac:dyDescent="0.25">
      <c r="A33" s="3" t="s">
        <v>334</v>
      </c>
      <c r="B33" s="3" t="s">
        <v>335</v>
      </c>
      <c r="C33" s="3" t="s">
        <v>41</v>
      </c>
      <c r="D33" s="6">
        <v>164</v>
      </c>
      <c r="E33" s="6">
        <v>184.8</v>
      </c>
      <c r="F33" s="6">
        <v>224.6</v>
      </c>
      <c r="G33" s="6">
        <v>263.3</v>
      </c>
      <c r="H33" s="6">
        <v>269.10000000000002</v>
      </c>
      <c r="I33" s="6">
        <v>282.60000000000002</v>
      </c>
    </row>
    <row r="34" spans="1:9" x14ac:dyDescent="0.25">
      <c r="A34" s="3" t="s">
        <v>334</v>
      </c>
      <c r="B34" s="3" t="s">
        <v>335</v>
      </c>
      <c r="C34" s="3" t="s">
        <v>47</v>
      </c>
      <c r="D34" s="6">
        <v>6</v>
      </c>
      <c r="E34" s="6">
        <v>9.9</v>
      </c>
      <c r="F34" s="6">
        <v>10.1</v>
      </c>
      <c r="G34" s="6">
        <v>12.8</v>
      </c>
      <c r="H34" s="6">
        <v>18.3</v>
      </c>
      <c r="I34" s="6">
        <v>22</v>
      </c>
    </row>
    <row r="35" spans="1:9" x14ac:dyDescent="0.25">
      <c r="A35" s="3" t="s">
        <v>334</v>
      </c>
      <c r="B35" s="3" t="s">
        <v>335</v>
      </c>
      <c r="C35" s="3" t="s">
        <v>48</v>
      </c>
      <c r="D35" s="6">
        <v>205.5</v>
      </c>
      <c r="E35" s="6">
        <v>214.5</v>
      </c>
      <c r="F35" s="6">
        <v>238.8</v>
      </c>
      <c r="G35" s="6">
        <v>271.8</v>
      </c>
      <c r="H35" s="6">
        <v>264.3</v>
      </c>
      <c r="I35" s="6">
        <v>248.6</v>
      </c>
    </row>
    <row r="36" spans="1:9" x14ac:dyDescent="0.25">
      <c r="A36" s="3" t="s">
        <v>334</v>
      </c>
      <c r="B36" s="3" t="s">
        <v>335</v>
      </c>
      <c r="C36" s="3" t="s">
        <v>49</v>
      </c>
      <c r="D36" s="6">
        <v>65.3</v>
      </c>
      <c r="E36" s="6">
        <v>64.099999999999994</v>
      </c>
      <c r="F36" s="6">
        <v>56.6</v>
      </c>
      <c r="G36" s="6">
        <v>61.3</v>
      </c>
      <c r="H36" s="6">
        <v>59.8</v>
      </c>
      <c r="I36" s="6">
        <v>62.4</v>
      </c>
    </row>
    <row r="37" spans="1:9" x14ac:dyDescent="0.25">
      <c r="A37" s="3" t="s">
        <v>334</v>
      </c>
      <c r="B37" s="3" t="s">
        <v>335</v>
      </c>
      <c r="C37" s="3" t="s">
        <v>53</v>
      </c>
      <c r="D37" s="6">
        <v>107</v>
      </c>
      <c r="E37" s="6">
        <v>140.19999999999999</v>
      </c>
      <c r="F37" s="6">
        <v>126.7</v>
      </c>
      <c r="G37" s="6">
        <v>87</v>
      </c>
      <c r="H37" s="6">
        <v>86.6</v>
      </c>
      <c r="I37" s="6">
        <v>94.6</v>
      </c>
    </row>
    <row r="38" spans="1:9" x14ac:dyDescent="0.25">
      <c r="A38" s="3" t="s">
        <v>334</v>
      </c>
      <c r="B38" s="3" t="s">
        <v>335</v>
      </c>
      <c r="C38" s="3" t="s">
        <v>54</v>
      </c>
      <c r="D38" s="6">
        <v>51.5</v>
      </c>
      <c r="E38" s="6">
        <v>58</v>
      </c>
      <c r="F38" s="6">
        <v>54.5</v>
      </c>
      <c r="G38" s="6">
        <v>60.3</v>
      </c>
      <c r="H38" s="6">
        <v>62.1</v>
      </c>
      <c r="I38" s="6">
        <v>66.2</v>
      </c>
    </row>
    <row r="39" spans="1:9" x14ac:dyDescent="0.25">
      <c r="A39" s="3" t="s">
        <v>334</v>
      </c>
      <c r="B39" s="3" t="s">
        <v>335</v>
      </c>
      <c r="C39" s="3" t="s">
        <v>55</v>
      </c>
      <c r="D39" s="6">
        <v>464.8</v>
      </c>
      <c r="E39" s="6">
        <v>508.7</v>
      </c>
      <c r="F39" s="6">
        <v>443.8</v>
      </c>
      <c r="G39" s="6">
        <v>426.7</v>
      </c>
      <c r="H39" s="6">
        <v>458.2</v>
      </c>
      <c r="I39" s="6">
        <v>471.3</v>
      </c>
    </row>
    <row r="40" spans="1:9" x14ac:dyDescent="0.25">
      <c r="A40" s="3" t="s">
        <v>334</v>
      </c>
      <c r="B40" s="3" t="s">
        <v>335</v>
      </c>
      <c r="C40" s="3" t="s">
        <v>58</v>
      </c>
      <c r="D40" s="6">
        <v>101</v>
      </c>
      <c r="E40" s="6">
        <v>112</v>
      </c>
      <c r="F40" s="6">
        <v>48.2</v>
      </c>
      <c r="G40" s="6">
        <v>60.4</v>
      </c>
      <c r="H40" s="6">
        <v>60.6</v>
      </c>
      <c r="I40" s="6">
        <v>48.2</v>
      </c>
    </row>
    <row r="41" spans="1:9" x14ac:dyDescent="0.25">
      <c r="A41" s="3" t="s">
        <v>334</v>
      </c>
      <c r="B41" s="3" t="s">
        <v>335</v>
      </c>
      <c r="C41" s="3" t="s">
        <v>65</v>
      </c>
      <c r="D41" s="6">
        <v>535.6</v>
      </c>
      <c r="E41" s="6">
        <v>561.9</v>
      </c>
      <c r="F41" s="6">
        <v>337.2</v>
      </c>
      <c r="G41" s="6">
        <v>383.9</v>
      </c>
      <c r="H41" s="6">
        <v>374.1</v>
      </c>
      <c r="I41" s="6">
        <v>369.1</v>
      </c>
    </row>
    <row r="42" spans="1:9" x14ac:dyDescent="0.25">
      <c r="A42" s="3" t="s">
        <v>334</v>
      </c>
      <c r="B42" s="3" t="s">
        <v>335</v>
      </c>
      <c r="C42" s="3" t="s">
        <v>66</v>
      </c>
      <c r="D42" s="6">
        <v>84.8</v>
      </c>
      <c r="E42" s="6">
        <v>113.7</v>
      </c>
      <c r="F42" s="6">
        <v>85.8</v>
      </c>
      <c r="G42" s="6">
        <v>81.8</v>
      </c>
      <c r="H42" s="6">
        <v>89.6</v>
      </c>
      <c r="I42" s="6">
        <v>101.3</v>
      </c>
    </row>
    <row r="43" spans="1:9" x14ac:dyDescent="0.25">
      <c r="A43" s="3" t="s">
        <v>334</v>
      </c>
      <c r="B43" s="3" t="s">
        <v>335</v>
      </c>
      <c r="C43" s="3" t="s">
        <v>67</v>
      </c>
      <c r="D43" s="6">
        <v>253.2</v>
      </c>
      <c r="E43" s="6">
        <v>294.7</v>
      </c>
      <c r="F43" s="6">
        <v>157.30000000000001</v>
      </c>
      <c r="G43" s="6">
        <v>189.9</v>
      </c>
      <c r="H43" s="6">
        <v>208.9</v>
      </c>
      <c r="I43" s="6">
        <v>215.4</v>
      </c>
    </row>
    <row r="44" spans="1:9" x14ac:dyDescent="0.25">
      <c r="A44" s="3" t="s">
        <v>334</v>
      </c>
      <c r="B44" s="3" t="s">
        <v>335</v>
      </c>
      <c r="C44" s="3" t="s">
        <v>69</v>
      </c>
      <c r="D44" s="6">
        <v>126.6</v>
      </c>
      <c r="E44" s="6">
        <v>158.19999999999999</v>
      </c>
      <c r="F44" s="6">
        <v>110.1</v>
      </c>
      <c r="G44" s="6">
        <v>108.8</v>
      </c>
      <c r="H44" s="6">
        <v>114.3</v>
      </c>
      <c r="I44" s="6">
        <v>110.3</v>
      </c>
    </row>
    <row r="45" spans="1:9" x14ac:dyDescent="0.25">
      <c r="A45" s="3" t="s">
        <v>334</v>
      </c>
      <c r="B45" s="3" t="s">
        <v>335</v>
      </c>
      <c r="C45" s="3" t="s">
        <v>70</v>
      </c>
      <c r="D45" s="6">
        <v>136.9</v>
      </c>
      <c r="E45" s="6">
        <v>153.5</v>
      </c>
      <c r="F45" s="6">
        <v>126.5</v>
      </c>
      <c r="G45" s="6">
        <v>131.5</v>
      </c>
      <c r="H45" s="6">
        <v>125.7</v>
      </c>
      <c r="I45" s="6">
        <v>126.8</v>
      </c>
    </row>
    <row r="46" spans="1:9" x14ac:dyDescent="0.25">
      <c r="A46" s="3" t="s">
        <v>334</v>
      </c>
      <c r="B46" s="3" t="s">
        <v>335</v>
      </c>
      <c r="C46" s="3" t="s">
        <v>73</v>
      </c>
      <c r="D46" s="6">
        <v>250.2</v>
      </c>
      <c r="E46" s="6">
        <v>288.8</v>
      </c>
      <c r="F46" s="6">
        <v>316.89999999999998</v>
      </c>
      <c r="G46" s="6">
        <v>349.7</v>
      </c>
      <c r="H46" s="6">
        <v>423.6</v>
      </c>
      <c r="I46" s="6">
        <v>469</v>
      </c>
    </row>
    <row r="47" spans="1:9" x14ac:dyDescent="0.25">
      <c r="A47" s="3" t="s">
        <v>334</v>
      </c>
      <c r="B47" s="3" t="s">
        <v>335</v>
      </c>
      <c r="C47" s="3" t="s">
        <v>78</v>
      </c>
      <c r="D47" s="6">
        <v>304.2</v>
      </c>
      <c r="E47" s="6">
        <v>388.1</v>
      </c>
      <c r="F47" s="6">
        <v>332.6</v>
      </c>
      <c r="G47" s="6">
        <v>442.7</v>
      </c>
      <c r="H47" s="6">
        <v>518.70000000000005</v>
      </c>
      <c r="I47" s="6">
        <v>590.70000000000005</v>
      </c>
    </row>
    <row r="48" spans="1:9" x14ac:dyDescent="0.25">
      <c r="A48" s="3" t="s">
        <v>334</v>
      </c>
      <c r="B48" s="3" t="s">
        <v>335</v>
      </c>
      <c r="C48" s="3" t="s">
        <v>79</v>
      </c>
      <c r="D48" s="6">
        <v>37.5</v>
      </c>
      <c r="E48" s="6">
        <v>40.5</v>
      </c>
      <c r="F48" s="6">
        <v>40.1</v>
      </c>
      <c r="G48" s="6">
        <v>53.1</v>
      </c>
      <c r="H48" s="6">
        <v>80.599999999999994</v>
      </c>
      <c r="I48" s="6">
        <v>78.599999999999994</v>
      </c>
    </row>
    <row r="49" spans="1:9" x14ac:dyDescent="0.25">
      <c r="A49" s="3" t="s">
        <v>334</v>
      </c>
      <c r="B49" s="3" t="s">
        <v>335</v>
      </c>
      <c r="C49" s="3" t="s">
        <v>80</v>
      </c>
      <c r="D49" s="6">
        <v>75.3</v>
      </c>
      <c r="E49" s="6">
        <v>84.9</v>
      </c>
      <c r="F49" s="6">
        <v>74.099999999999994</v>
      </c>
      <c r="G49" s="6">
        <v>78.8</v>
      </c>
      <c r="H49" s="6">
        <v>79.2</v>
      </c>
      <c r="I49" s="6">
        <v>102.1</v>
      </c>
    </row>
    <row r="50" spans="1:9" x14ac:dyDescent="0.25">
      <c r="A50" s="3" t="s">
        <v>334</v>
      </c>
      <c r="B50" s="3" t="s">
        <v>335</v>
      </c>
      <c r="C50" s="3" t="s">
        <v>84</v>
      </c>
      <c r="D50" s="6">
        <v>23.2</v>
      </c>
      <c r="E50" s="6">
        <v>19.899999999999999</v>
      </c>
      <c r="F50" s="6">
        <v>20.9</v>
      </c>
      <c r="G50" s="6">
        <v>24.6</v>
      </c>
      <c r="H50" s="6">
        <v>27.8</v>
      </c>
      <c r="I50" s="6">
        <v>30.5</v>
      </c>
    </row>
    <row r="51" spans="1:9" x14ac:dyDescent="0.25">
      <c r="A51" s="3" t="s">
        <v>334</v>
      </c>
      <c r="B51" s="3" t="s">
        <v>335</v>
      </c>
      <c r="C51" s="3" t="s">
        <v>92</v>
      </c>
      <c r="D51" s="6">
        <v>526.29999999999995</v>
      </c>
      <c r="E51" s="6">
        <v>535.20000000000005</v>
      </c>
      <c r="F51" s="6">
        <v>434.5</v>
      </c>
      <c r="G51" s="6">
        <v>450</v>
      </c>
      <c r="H51" s="6">
        <v>550.1</v>
      </c>
      <c r="I51" s="6">
        <v>611.5</v>
      </c>
    </row>
    <row r="52" spans="1:9" x14ac:dyDescent="0.25">
      <c r="A52" s="3" t="s">
        <v>334</v>
      </c>
      <c r="B52" s="3" t="s">
        <v>335</v>
      </c>
      <c r="C52" s="3" t="s">
        <v>96</v>
      </c>
      <c r="D52" s="6">
        <v>95.2</v>
      </c>
      <c r="E52" s="6">
        <v>141.1</v>
      </c>
      <c r="F52" s="6">
        <v>171</v>
      </c>
      <c r="G52" s="6">
        <v>152.1</v>
      </c>
      <c r="H52" s="6">
        <v>158.30000000000001</v>
      </c>
      <c r="I52" s="6">
        <v>170.8</v>
      </c>
    </row>
    <row r="53" spans="1:9" x14ac:dyDescent="0.25">
      <c r="A53" s="3" t="s">
        <v>334</v>
      </c>
      <c r="B53" s="3" t="s">
        <v>335</v>
      </c>
      <c r="C53" s="3" t="s">
        <v>103</v>
      </c>
      <c r="D53" s="6">
        <v>28.6</v>
      </c>
      <c r="E53" s="6">
        <v>37.200000000000003</v>
      </c>
      <c r="F53" s="6">
        <v>29.4</v>
      </c>
      <c r="G53" s="6">
        <v>23.1</v>
      </c>
      <c r="H53" s="6">
        <v>28</v>
      </c>
      <c r="I53" s="6">
        <v>43.6</v>
      </c>
    </row>
    <row r="54" spans="1:9" x14ac:dyDescent="0.25">
      <c r="A54" s="3" t="s">
        <v>334</v>
      </c>
      <c r="B54" s="3" t="s">
        <v>335</v>
      </c>
      <c r="C54" s="3" t="s">
        <v>120</v>
      </c>
      <c r="D54" s="6">
        <v>277.39999999999998</v>
      </c>
      <c r="E54" s="6">
        <v>345.6</v>
      </c>
      <c r="F54" s="6">
        <v>151.9</v>
      </c>
      <c r="G54" s="6">
        <v>189.8</v>
      </c>
      <c r="H54" s="6">
        <v>168</v>
      </c>
      <c r="I54" s="6">
        <v>174.6</v>
      </c>
    </row>
    <row r="55" spans="1:9" x14ac:dyDescent="0.25">
      <c r="A55" s="3" t="s">
        <v>334</v>
      </c>
      <c r="B55" s="3" t="s">
        <v>335</v>
      </c>
      <c r="C55" s="3" t="s">
        <v>131</v>
      </c>
      <c r="D55" s="6">
        <v>155</v>
      </c>
      <c r="E55" s="6">
        <v>168</v>
      </c>
      <c r="F55" s="6">
        <v>162</v>
      </c>
      <c r="G55" s="6">
        <v>210.6</v>
      </c>
      <c r="H55" s="6">
        <v>218.1</v>
      </c>
      <c r="I55" s="6">
        <v>217.5</v>
      </c>
    </row>
    <row r="56" spans="1:9" x14ac:dyDescent="0.25">
      <c r="A56" s="3" t="s">
        <v>334</v>
      </c>
      <c r="B56" s="3" t="s">
        <v>335</v>
      </c>
      <c r="C56" s="3" t="s">
        <v>133</v>
      </c>
      <c r="D56" s="6">
        <v>122.1</v>
      </c>
      <c r="E56" s="6">
        <v>155</v>
      </c>
      <c r="F56" s="6">
        <v>136.1</v>
      </c>
      <c r="G56" s="6">
        <v>386.7</v>
      </c>
      <c r="H56" s="6">
        <v>581.29999999999995</v>
      </c>
      <c r="I56" s="6">
        <v>658.6</v>
      </c>
    </row>
    <row r="57" spans="1:9" x14ac:dyDescent="0.25">
      <c r="A57" s="3" t="s">
        <v>334</v>
      </c>
      <c r="B57" s="3" t="s">
        <v>335</v>
      </c>
      <c r="C57" s="3" t="s">
        <v>144</v>
      </c>
      <c r="D57" s="6">
        <v>72.3</v>
      </c>
      <c r="E57" s="6">
        <v>78.8</v>
      </c>
      <c r="F57" s="6">
        <v>72.900000000000006</v>
      </c>
      <c r="G57" s="6">
        <v>75</v>
      </c>
      <c r="H57" s="6">
        <v>76.400000000000006</v>
      </c>
      <c r="I57" s="6">
        <v>78.2</v>
      </c>
    </row>
    <row r="58" spans="1:9" x14ac:dyDescent="0.25">
      <c r="A58" s="3" t="s">
        <v>334</v>
      </c>
      <c r="B58" s="3" t="s">
        <v>335</v>
      </c>
      <c r="C58" s="3" t="s">
        <v>153</v>
      </c>
      <c r="D58" s="6">
        <v>113.6</v>
      </c>
      <c r="E58" s="6">
        <v>104.7</v>
      </c>
      <c r="F58" s="6">
        <v>193.7</v>
      </c>
      <c r="G58" s="6">
        <v>261.89999999999998</v>
      </c>
      <c r="H58" s="6">
        <v>429.2</v>
      </c>
      <c r="I58" s="6">
        <v>517.4</v>
      </c>
    </row>
    <row r="59" spans="1:9" x14ac:dyDescent="0.25">
      <c r="A59" s="3" t="s">
        <v>334</v>
      </c>
      <c r="B59" s="3" t="s">
        <v>335</v>
      </c>
      <c r="C59" s="3" t="s">
        <v>157</v>
      </c>
      <c r="D59" s="6">
        <v>513.1</v>
      </c>
      <c r="E59" s="6">
        <v>541.9</v>
      </c>
      <c r="F59" s="6">
        <v>603.9</v>
      </c>
      <c r="G59" s="6">
        <v>585.1</v>
      </c>
      <c r="H59" s="6">
        <v>798.9</v>
      </c>
      <c r="I59" s="6">
        <v>829.6</v>
      </c>
    </row>
    <row r="60" spans="1:9" x14ac:dyDescent="0.25">
      <c r="A60" s="3" t="s">
        <v>334</v>
      </c>
      <c r="B60" s="3" t="s">
        <v>335</v>
      </c>
      <c r="C60" s="3" t="s">
        <v>167</v>
      </c>
      <c r="D60" s="6">
        <v>379.5</v>
      </c>
      <c r="E60" s="6">
        <v>505.2</v>
      </c>
      <c r="F60" s="6">
        <v>436.9</v>
      </c>
      <c r="G60" s="6">
        <v>281.2</v>
      </c>
      <c r="H60" s="6">
        <v>293.89999999999998</v>
      </c>
      <c r="I60" s="6">
        <v>316.60000000000002</v>
      </c>
    </row>
    <row r="61" spans="1:9" x14ac:dyDescent="0.25">
      <c r="A61" s="3" t="s">
        <v>334</v>
      </c>
      <c r="B61" s="3" t="s">
        <v>335</v>
      </c>
      <c r="C61" s="3" t="s">
        <v>171</v>
      </c>
      <c r="D61" s="6">
        <v>1733.2</v>
      </c>
      <c r="E61" s="6">
        <v>1802.6</v>
      </c>
      <c r="F61" s="6">
        <v>1575.8</v>
      </c>
      <c r="G61" s="6">
        <v>1819.8</v>
      </c>
      <c r="H61" s="6">
        <v>1953</v>
      </c>
      <c r="I61" s="6">
        <v>2125.1</v>
      </c>
    </row>
    <row r="62" spans="1:9" x14ac:dyDescent="0.25">
      <c r="A62" s="3" t="s">
        <v>334</v>
      </c>
      <c r="B62" s="3" t="s">
        <v>335</v>
      </c>
      <c r="C62" s="3" t="s">
        <v>172</v>
      </c>
      <c r="D62" s="6">
        <v>1480.1</v>
      </c>
      <c r="E62" s="6">
        <v>1383.7</v>
      </c>
      <c r="F62" s="6">
        <v>1137.9000000000001</v>
      </c>
      <c r="G62" s="6">
        <v>1206.7</v>
      </c>
      <c r="H62" s="6">
        <v>1239.5</v>
      </c>
      <c r="I62" s="6">
        <v>1278.9000000000001</v>
      </c>
    </row>
    <row r="63" spans="1:9" x14ac:dyDescent="0.25">
      <c r="A63" s="3" t="s">
        <v>334</v>
      </c>
      <c r="B63" s="3" t="s">
        <v>335</v>
      </c>
      <c r="C63" s="3" t="s">
        <v>173</v>
      </c>
      <c r="D63" s="6">
        <v>131.69999999999999</v>
      </c>
      <c r="E63" s="6">
        <v>159.6</v>
      </c>
      <c r="F63" s="6">
        <v>160.19999999999999</v>
      </c>
      <c r="G63" s="6">
        <v>165.1</v>
      </c>
      <c r="H63" s="6">
        <v>180.3</v>
      </c>
      <c r="I63" s="6">
        <v>192.6</v>
      </c>
    </row>
    <row r="64" spans="1:9" x14ac:dyDescent="0.25">
      <c r="A64" s="3" t="s">
        <v>334</v>
      </c>
      <c r="B64" s="3" t="s">
        <v>335</v>
      </c>
      <c r="C64" s="3" t="s">
        <v>174</v>
      </c>
      <c r="D64" s="6">
        <v>310.3</v>
      </c>
      <c r="E64" s="6">
        <v>326.5</v>
      </c>
      <c r="F64" s="6">
        <v>296.10000000000002</v>
      </c>
      <c r="G64" s="6">
        <v>272.39999999999998</v>
      </c>
      <c r="H64" s="6">
        <v>267.60000000000002</v>
      </c>
      <c r="I64" s="6">
        <v>281.8</v>
      </c>
    </row>
    <row r="65" spans="1:9" x14ac:dyDescent="0.25">
      <c r="A65" s="3" t="s">
        <v>334</v>
      </c>
      <c r="B65" s="3" t="s">
        <v>335</v>
      </c>
      <c r="C65" s="3" t="s">
        <v>176</v>
      </c>
      <c r="D65" s="6">
        <v>417.3</v>
      </c>
      <c r="E65" s="6">
        <v>432.4</v>
      </c>
      <c r="F65" s="6">
        <v>476</v>
      </c>
      <c r="G65" s="6">
        <v>531.20000000000005</v>
      </c>
      <c r="H65" s="6">
        <v>615.5</v>
      </c>
      <c r="I65" s="6">
        <v>569.29999999999995</v>
      </c>
    </row>
    <row r="66" spans="1:9" x14ac:dyDescent="0.25">
      <c r="A66" s="3" t="s">
        <v>334</v>
      </c>
      <c r="B66" s="3" t="s">
        <v>335</v>
      </c>
      <c r="C66" s="3" t="s">
        <v>177</v>
      </c>
      <c r="D66" s="6">
        <v>243.6</v>
      </c>
      <c r="E66" s="6">
        <v>237.5</v>
      </c>
      <c r="F66" s="6">
        <v>154.4</v>
      </c>
      <c r="G66" s="6">
        <v>193.6</v>
      </c>
      <c r="H66" s="6">
        <v>216.3</v>
      </c>
      <c r="I66" s="6">
        <v>216.4</v>
      </c>
    </row>
    <row r="67" spans="1:9" x14ac:dyDescent="0.25">
      <c r="A67" s="3" t="s">
        <v>334</v>
      </c>
      <c r="B67" s="3" t="s">
        <v>335</v>
      </c>
      <c r="C67" s="3" t="s">
        <v>178</v>
      </c>
      <c r="D67" s="6">
        <v>721.9</v>
      </c>
      <c r="E67" s="6">
        <v>722.6</v>
      </c>
      <c r="F67" s="6">
        <v>727.9</v>
      </c>
      <c r="G67" s="6">
        <v>744.7</v>
      </c>
      <c r="H67" s="6">
        <v>711.1</v>
      </c>
      <c r="I67" s="6">
        <v>746.5</v>
      </c>
    </row>
    <row r="68" spans="1:9" x14ac:dyDescent="0.25">
      <c r="A68" s="3" t="s">
        <v>334</v>
      </c>
      <c r="B68" s="3" t="s">
        <v>335</v>
      </c>
      <c r="C68" s="3" t="s">
        <v>179</v>
      </c>
      <c r="D68" s="6">
        <v>3110.5</v>
      </c>
      <c r="E68" s="6">
        <v>3318.6</v>
      </c>
      <c r="F68" s="6">
        <v>3244.3</v>
      </c>
      <c r="G68" s="6">
        <v>3477.3</v>
      </c>
      <c r="H68" s="6">
        <v>3494.4</v>
      </c>
      <c r="I68" s="6">
        <v>3529</v>
      </c>
    </row>
    <row r="69" spans="1:9" x14ac:dyDescent="0.25">
      <c r="A69" s="3" t="s">
        <v>334</v>
      </c>
      <c r="B69" s="3" t="s">
        <v>335</v>
      </c>
      <c r="C69" s="3" t="s">
        <v>180</v>
      </c>
      <c r="D69" s="6">
        <v>55</v>
      </c>
      <c r="E69" s="6">
        <v>59.6</v>
      </c>
      <c r="F69" s="6">
        <v>61.7</v>
      </c>
      <c r="G69" s="6">
        <v>69.599999999999994</v>
      </c>
      <c r="H69" s="6">
        <v>192.3</v>
      </c>
      <c r="I69" s="6">
        <v>129.30000000000001</v>
      </c>
    </row>
    <row r="70" spans="1:9" x14ac:dyDescent="0.25">
      <c r="A70" s="3" t="s">
        <v>334</v>
      </c>
      <c r="B70" s="3" t="s">
        <v>335</v>
      </c>
      <c r="C70" s="3" t="s">
        <v>182</v>
      </c>
      <c r="D70" s="6">
        <v>170.9</v>
      </c>
      <c r="E70" s="6">
        <v>186.5</v>
      </c>
      <c r="F70" s="6">
        <v>161.1</v>
      </c>
      <c r="G70" s="6">
        <v>169.2</v>
      </c>
      <c r="H70" s="6">
        <v>171.6</v>
      </c>
      <c r="I70" s="6">
        <v>177.9</v>
      </c>
    </row>
    <row r="71" spans="1:9" x14ac:dyDescent="0.25">
      <c r="A71" s="3" t="s">
        <v>334</v>
      </c>
      <c r="B71" s="3" t="s">
        <v>335</v>
      </c>
      <c r="C71" s="3" t="s">
        <v>183</v>
      </c>
      <c r="D71" s="6">
        <v>1552.4</v>
      </c>
      <c r="E71" s="6">
        <v>1774.4</v>
      </c>
      <c r="F71" s="6">
        <v>1945.8</v>
      </c>
      <c r="G71" s="6">
        <v>2055.3000000000002</v>
      </c>
      <c r="H71" s="6">
        <v>2107.1999999999998</v>
      </c>
      <c r="I71" s="6">
        <v>2208.9</v>
      </c>
    </row>
    <row r="72" spans="1:9" x14ac:dyDescent="0.25">
      <c r="A72" s="3" t="s">
        <v>334</v>
      </c>
      <c r="B72" s="3" t="s">
        <v>335</v>
      </c>
      <c r="C72" s="3" t="s">
        <v>186</v>
      </c>
      <c r="D72" s="6">
        <v>459.8</v>
      </c>
      <c r="E72" s="6">
        <v>473</v>
      </c>
      <c r="F72" s="6">
        <v>569.79999999999995</v>
      </c>
      <c r="G72" s="6">
        <v>636.4</v>
      </c>
      <c r="H72" s="6">
        <v>681.5</v>
      </c>
      <c r="I72" s="6">
        <v>687.5</v>
      </c>
    </row>
    <row r="73" spans="1:9" x14ac:dyDescent="0.25">
      <c r="A73" s="3" t="s">
        <v>334</v>
      </c>
      <c r="B73" s="3" t="s">
        <v>335</v>
      </c>
      <c r="C73" s="3" t="s">
        <v>187</v>
      </c>
      <c r="D73" s="6">
        <v>198.7</v>
      </c>
      <c r="E73" s="6">
        <v>198.3</v>
      </c>
      <c r="F73" s="6">
        <v>172</v>
      </c>
      <c r="G73" s="6">
        <v>252.2</v>
      </c>
      <c r="H73" s="6">
        <v>235</v>
      </c>
      <c r="I73" s="6">
        <v>245.9</v>
      </c>
    </row>
    <row r="74" spans="1:9" x14ac:dyDescent="0.25">
      <c r="A74" s="3" t="s">
        <v>334</v>
      </c>
      <c r="B74" s="3" t="s">
        <v>335</v>
      </c>
      <c r="C74" s="3" t="s">
        <v>188</v>
      </c>
      <c r="D74" s="6">
        <v>56.9</v>
      </c>
      <c r="E74" s="6">
        <v>49.7</v>
      </c>
      <c r="F74" s="6">
        <v>40.700000000000003</v>
      </c>
      <c r="G74" s="6">
        <v>22.5</v>
      </c>
      <c r="H74" s="6">
        <v>25.8</v>
      </c>
      <c r="I74" s="6">
        <v>29.7</v>
      </c>
    </row>
    <row r="75" spans="1:9" x14ac:dyDescent="0.25">
      <c r="A75" s="3" t="s">
        <v>334</v>
      </c>
      <c r="B75" s="3" t="s">
        <v>335</v>
      </c>
      <c r="C75" s="3" t="s">
        <v>189</v>
      </c>
      <c r="D75" s="6">
        <v>752.1</v>
      </c>
      <c r="E75" s="6">
        <v>789.2</v>
      </c>
      <c r="F75" s="6">
        <v>909.1</v>
      </c>
      <c r="G75" s="6">
        <v>930.7</v>
      </c>
      <c r="H75" s="6">
        <v>1007.6</v>
      </c>
      <c r="I75" s="6">
        <v>994.2</v>
      </c>
    </row>
    <row r="76" spans="1:9" x14ac:dyDescent="0.25">
      <c r="A76" s="3" t="s">
        <v>334</v>
      </c>
      <c r="B76" s="3" t="s">
        <v>335</v>
      </c>
      <c r="C76" s="3" t="s">
        <v>190</v>
      </c>
      <c r="D76" s="6">
        <v>290.7</v>
      </c>
      <c r="E76" s="6">
        <v>367.9</v>
      </c>
      <c r="F76" s="6">
        <v>292.60000000000002</v>
      </c>
      <c r="G76" s="6">
        <v>319.39999999999998</v>
      </c>
      <c r="H76" s="6">
        <v>367.2</v>
      </c>
      <c r="I76" s="6">
        <v>377.5</v>
      </c>
    </row>
    <row r="77" spans="1:9" x14ac:dyDescent="0.25">
      <c r="A77" s="3" t="s">
        <v>334</v>
      </c>
      <c r="B77" s="3" t="s">
        <v>335</v>
      </c>
      <c r="C77" s="3" t="s">
        <v>191</v>
      </c>
      <c r="D77" s="6">
        <v>483.7</v>
      </c>
      <c r="E77" s="6">
        <v>513.1</v>
      </c>
      <c r="F77" s="6">
        <v>460.4</v>
      </c>
      <c r="G77" s="6">
        <v>482.8</v>
      </c>
      <c r="H77" s="6">
        <v>499</v>
      </c>
      <c r="I77" s="6">
        <v>519.5</v>
      </c>
    </row>
    <row r="78" spans="1:9" x14ac:dyDescent="0.25">
      <c r="A78" s="3" t="s">
        <v>334</v>
      </c>
      <c r="B78" s="3" t="s">
        <v>335</v>
      </c>
      <c r="C78" s="3" t="s">
        <v>192</v>
      </c>
      <c r="D78" s="6">
        <v>578</v>
      </c>
      <c r="E78" s="6">
        <v>658</v>
      </c>
      <c r="F78" s="6">
        <v>673</v>
      </c>
      <c r="G78" s="6">
        <v>700.6</v>
      </c>
      <c r="H78" s="6">
        <v>736.6</v>
      </c>
      <c r="I78" s="6">
        <v>781</v>
      </c>
    </row>
    <row r="79" spans="1:9" x14ac:dyDescent="0.25">
      <c r="A79" s="3" t="s">
        <v>334</v>
      </c>
      <c r="B79" s="3" t="s">
        <v>335</v>
      </c>
      <c r="C79" s="3" t="s">
        <v>193</v>
      </c>
      <c r="D79" s="6">
        <v>1214</v>
      </c>
      <c r="E79" s="6">
        <v>1110.5</v>
      </c>
      <c r="F79" s="6">
        <v>886.9</v>
      </c>
      <c r="G79" s="6">
        <v>874.7</v>
      </c>
      <c r="H79" s="6">
        <v>883.9</v>
      </c>
      <c r="I79" s="6">
        <v>889.4</v>
      </c>
    </row>
    <row r="80" spans="1:9" x14ac:dyDescent="0.25">
      <c r="A80" s="3" t="s">
        <v>334</v>
      </c>
      <c r="B80" s="3" t="s">
        <v>336</v>
      </c>
      <c r="C80" s="3" t="s">
        <v>16</v>
      </c>
      <c r="D80" s="6">
        <v>2076.4</v>
      </c>
      <c r="E80" s="6">
        <v>1286.7</v>
      </c>
      <c r="F80" s="6">
        <v>1134.5999999999999</v>
      </c>
      <c r="G80" s="6">
        <v>1425.5</v>
      </c>
      <c r="H80" s="6">
        <v>1770.2</v>
      </c>
      <c r="I80" s="6">
        <v>2415.3000000000002</v>
      </c>
    </row>
    <row r="81" spans="1:9" x14ac:dyDescent="0.25">
      <c r="A81" s="3" t="s">
        <v>334</v>
      </c>
      <c r="B81" s="3" t="s">
        <v>336</v>
      </c>
      <c r="C81" s="3" t="s">
        <v>18</v>
      </c>
      <c r="D81" s="6">
        <v>10980.9</v>
      </c>
      <c r="E81" s="6">
        <v>10970.5</v>
      </c>
      <c r="F81" s="6">
        <v>10772.3</v>
      </c>
      <c r="G81" s="6">
        <v>11040.4</v>
      </c>
      <c r="H81" s="6">
        <v>11242.4</v>
      </c>
      <c r="I81" s="6">
        <v>11437</v>
      </c>
    </row>
    <row r="82" spans="1:9" x14ac:dyDescent="0.25">
      <c r="A82" s="3" t="s">
        <v>334</v>
      </c>
      <c r="B82" s="3" t="s">
        <v>336</v>
      </c>
      <c r="C82" s="3" t="s">
        <v>19</v>
      </c>
      <c r="D82" s="6">
        <v>3077.3</v>
      </c>
      <c r="E82" s="6">
        <v>3350.3</v>
      </c>
      <c r="F82" s="6">
        <v>3433.3</v>
      </c>
      <c r="G82" s="6">
        <v>3921.1</v>
      </c>
      <c r="H82" s="6">
        <v>4302.6000000000004</v>
      </c>
      <c r="I82" s="6">
        <v>4719.7</v>
      </c>
    </row>
    <row r="83" spans="1:9" x14ac:dyDescent="0.25">
      <c r="A83" s="3" t="s">
        <v>334</v>
      </c>
      <c r="B83" s="3" t="s">
        <v>336</v>
      </c>
      <c r="C83" s="3" t="s">
        <v>20</v>
      </c>
      <c r="D83" s="6">
        <v>910.5</v>
      </c>
      <c r="E83" s="6">
        <v>906.8</v>
      </c>
      <c r="F83" s="6">
        <v>934.2</v>
      </c>
      <c r="G83" s="6">
        <v>967.7</v>
      </c>
      <c r="H83" s="6">
        <v>977.1</v>
      </c>
      <c r="I83" s="6">
        <v>1050.8</v>
      </c>
    </row>
    <row r="84" spans="1:9" x14ac:dyDescent="0.25">
      <c r="A84" s="3" t="s">
        <v>334</v>
      </c>
      <c r="B84" s="3" t="s">
        <v>336</v>
      </c>
      <c r="C84" s="3" t="s">
        <v>21</v>
      </c>
      <c r="D84" s="6">
        <v>2902.1</v>
      </c>
      <c r="E84" s="6">
        <v>2571.9</v>
      </c>
      <c r="F84" s="6">
        <v>2530.4</v>
      </c>
      <c r="G84" s="6">
        <v>2694.2</v>
      </c>
      <c r="H84" s="6">
        <v>2771.4</v>
      </c>
      <c r="I84" s="6">
        <v>3032.3</v>
      </c>
    </row>
    <row r="85" spans="1:9" x14ac:dyDescent="0.25">
      <c r="A85" s="3" t="s">
        <v>334</v>
      </c>
      <c r="B85" s="3" t="s">
        <v>336</v>
      </c>
      <c r="C85" s="3" t="s">
        <v>26</v>
      </c>
      <c r="D85" s="6">
        <v>3349.3</v>
      </c>
      <c r="E85" s="6">
        <v>3353.4</v>
      </c>
      <c r="F85" s="6">
        <v>3369.2</v>
      </c>
      <c r="G85" s="6">
        <v>3536.9</v>
      </c>
      <c r="H85" s="6">
        <v>3652.2</v>
      </c>
      <c r="I85" s="6">
        <v>3722</v>
      </c>
    </row>
    <row r="86" spans="1:9" x14ac:dyDescent="0.25">
      <c r="A86" s="3" t="s">
        <v>334</v>
      </c>
      <c r="B86" s="3" t="s">
        <v>336</v>
      </c>
      <c r="C86" s="3" t="s">
        <v>33</v>
      </c>
      <c r="D86" s="6">
        <v>994.3</v>
      </c>
      <c r="E86" s="6">
        <v>974.9</v>
      </c>
      <c r="F86" s="6">
        <v>973.8</v>
      </c>
      <c r="G86" s="6">
        <v>966.6</v>
      </c>
      <c r="H86" s="6">
        <v>978.3</v>
      </c>
      <c r="I86" s="6">
        <v>1013.4</v>
      </c>
    </row>
    <row r="87" spans="1:9" x14ac:dyDescent="0.25">
      <c r="A87" s="3" t="s">
        <v>334</v>
      </c>
      <c r="B87" s="3" t="s">
        <v>336</v>
      </c>
      <c r="C87" s="3" t="s">
        <v>35</v>
      </c>
      <c r="D87" s="6">
        <v>1190.0999999999999</v>
      </c>
      <c r="E87" s="6">
        <v>1302.5</v>
      </c>
      <c r="F87" s="6">
        <v>2529.5</v>
      </c>
      <c r="G87" s="6">
        <v>2838.3</v>
      </c>
      <c r="H87" s="6">
        <v>3011.9</v>
      </c>
      <c r="I87" s="6">
        <v>3068.6</v>
      </c>
    </row>
    <row r="88" spans="1:9" x14ac:dyDescent="0.25">
      <c r="A88" s="3" t="s">
        <v>334</v>
      </c>
      <c r="B88" s="3" t="s">
        <v>336</v>
      </c>
      <c r="C88" s="3" t="s">
        <v>37</v>
      </c>
      <c r="D88" s="6">
        <v>398.7</v>
      </c>
      <c r="E88" s="6">
        <v>399.7</v>
      </c>
      <c r="F88" s="6">
        <v>376.9</v>
      </c>
      <c r="G88" s="6">
        <v>477.1</v>
      </c>
      <c r="H88" s="6">
        <v>535.9</v>
      </c>
      <c r="I88" s="6">
        <v>608</v>
      </c>
    </row>
    <row r="89" spans="1:9" x14ac:dyDescent="0.25">
      <c r="A89" s="3" t="s">
        <v>334</v>
      </c>
      <c r="B89" s="3" t="s">
        <v>336</v>
      </c>
      <c r="C89" s="3" t="s">
        <v>39</v>
      </c>
      <c r="D89" s="6">
        <v>1780.2</v>
      </c>
      <c r="E89" s="6">
        <v>1660</v>
      </c>
      <c r="F89" s="6">
        <v>1698.6</v>
      </c>
      <c r="G89" s="6">
        <v>2117.4</v>
      </c>
      <c r="H89" s="6">
        <v>2103.9</v>
      </c>
      <c r="I89" s="6">
        <v>2041.1</v>
      </c>
    </row>
    <row r="90" spans="1:9" x14ac:dyDescent="0.25">
      <c r="A90" s="3" t="s">
        <v>334</v>
      </c>
      <c r="B90" s="3" t="s">
        <v>336</v>
      </c>
      <c r="C90" s="3" t="s">
        <v>41</v>
      </c>
      <c r="D90" s="6">
        <v>678.4</v>
      </c>
      <c r="E90" s="6">
        <v>657.6</v>
      </c>
      <c r="F90" s="6">
        <v>795.8</v>
      </c>
      <c r="G90" s="6">
        <v>906.9</v>
      </c>
      <c r="H90" s="6">
        <v>911.1</v>
      </c>
      <c r="I90" s="6">
        <v>946.1</v>
      </c>
    </row>
    <row r="91" spans="1:9" x14ac:dyDescent="0.25">
      <c r="A91" s="3" t="s">
        <v>334</v>
      </c>
      <c r="B91" s="3" t="s">
        <v>336</v>
      </c>
      <c r="C91" s="3" t="s">
        <v>47</v>
      </c>
      <c r="D91" s="6">
        <v>475.9</v>
      </c>
      <c r="E91" s="6">
        <v>495.5</v>
      </c>
      <c r="F91" s="6">
        <v>516.79999999999995</v>
      </c>
      <c r="G91" s="6">
        <v>597.1</v>
      </c>
      <c r="H91" s="6">
        <v>658.9</v>
      </c>
      <c r="I91" s="6">
        <v>710.1</v>
      </c>
    </row>
    <row r="92" spans="1:9" x14ac:dyDescent="0.25">
      <c r="A92" s="3" t="s">
        <v>334</v>
      </c>
      <c r="B92" s="3" t="s">
        <v>336</v>
      </c>
      <c r="C92" s="3" t="s">
        <v>48</v>
      </c>
      <c r="D92" s="6">
        <v>913.3</v>
      </c>
      <c r="E92" s="6">
        <v>934.1</v>
      </c>
      <c r="F92" s="6">
        <v>931.8</v>
      </c>
      <c r="G92" s="6">
        <v>974.9</v>
      </c>
      <c r="H92" s="6">
        <v>931.7</v>
      </c>
      <c r="I92" s="6">
        <v>856.3</v>
      </c>
    </row>
    <row r="93" spans="1:9" x14ac:dyDescent="0.25">
      <c r="A93" s="3" t="s">
        <v>334</v>
      </c>
      <c r="B93" s="3" t="s">
        <v>336</v>
      </c>
      <c r="C93" s="3" t="s">
        <v>49</v>
      </c>
      <c r="D93" s="6">
        <v>253.4</v>
      </c>
      <c r="E93" s="6">
        <v>259.8</v>
      </c>
      <c r="F93" s="6">
        <v>233.8</v>
      </c>
      <c r="G93" s="6">
        <v>276.3</v>
      </c>
      <c r="H93" s="6">
        <v>272.39999999999998</v>
      </c>
      <c r="I93" s="6">
        <v>284.2</v>
      </c>
    </row>
    <row r="94" spans="1:9" x14ac:dyDescent="0.25">
      <c r="A94" s="3" t="s">
        <v>334</v>
      </c>
      <c r="B94" s="3" t="s">
        <v>336</v>
      </c>
      <c r="C94" s="3" t="s">
        <v>53</v>
      </c>
      <c r="D94" s="6">
        <v>1942.3</v>
      </c>
      <c r="E94" s="6">
        <v>2822</v>
      </c>
      <c r="F94" s="6">
        <v>2461.8000000000002</v>
      </c>
      <c r="G94" s="6">
        <v>1679.4</v>
      </c>
      <c r="H94" s="6">
        <v>1759.5</v>
      </c>
      <c r="I94" s="6">
        <v>2021.6</v>
      </c>
    </row>
    <row r="95" spans="1:9" x14ac:dyDescent="0.25">
      <c r="A95" s="3" t="s">
        <v>334</v>
      </c>
      <c r="B95" s="3" t="s">
        <v>336</v>
      </c>
      <c r="C95" s="3" t="s">
        <v>54</v>
      </c>
      <c r="D95" s="6">
        <v>1054.7</v>
      </c>
      <c r="E95" s="6">
        <v>1179.4000000000001</v>
      </c>
      <c r="F95" s="6">
        <v>1128</v>
      </c>
      <c r="G95" s="6">
        <v>1188.2</v>
      </c>
      <c r="H95" s="6">
        <v>1172.8</v>
      </c>
      <c r="I95" s="6">
        <v>1182.2</v>
      </c>
    </row>
    <row r="96" spans="1:9" x14ac:dyDescent="0.25">
      <c r="A96" s="3" t="s">
        <v>334</v>
      </c>
      <c r="B96" s="3" t="s">
        <v>336</v>
      </c>
      <c r="C96" s="3" t="s">
        <v>55</v>
      </c>
      <c r="D96" s="6">
        <v>1308</v>
      </c>
      <c r="E96" s="6">
        <v>1410.7</v>
      </c>
      <c r="F96" s="6">
        <v>1193.7</v>
      </c>
      <c r="G96" s="6">
        <v>1136.2</v>
      </c>
      <c r="H96" s="6">
        <v>1207.9000000000001</v>
      </c>
      <c r="I96" s="6">
        <v>1227.0999999999999</v>
      </c>
    </row>
    <row r="97" spans="1:9" x14ac:dyDescent="0.25">
      <c r="A97" s="3" t="s">
        <v>334</v>
      </c>
      <c r="B97" s="3" t="s">
        <v>336</v>
      </c>
      <c r="C97" s="3" t="s">
        <v>58</v>
      </c>
      <c r="D97" s="6">
        <v>573.6</v>
      </c>
      <c r="E97" s="6">
        <v>630.79999999999995</v>
      </c>
      <c r="F97" s="6">
        <v>646.20000000000005</v>
      </c>
      <c r="G97" s="6">
        <v>634.20000000000005</v>
      </c>
      <c r="H97" s="6">
        <v>469.2</v>
      </c>
      <c r="I97" s="6">
        <v>368.9</v>
      </c>
    </row>
    <row r="98" spans="1:9" x14ac:dyDescent="0.25">
      <c r="A98" s="3" t="s">
        <v>334</v>
      </c>
      <c r="B98" s="3" t="s">
        <v>336</v>
      </c>
      <c r="C98" s="3" t="s">
        <v>65</v>
      </c>
      <c r="D98" s="6">
        <v>1148.4000000000001</v>
      </c>
      <c r="E98" s="6">
        <v>1139.7</v>
      </c>
      <c r="F98" s="6">
        <v>863.7</v>
      </c>
      <c r="G98" s="6">
        <v>923.8</v>
      </c>
      <c r="H98" s="6">
        <v>877</v>
      </c>
      <c r="I98" s="6">
        <v>857.9</v>
      </c>
    </row>
    <row r="99" spans="1:9" x14ac:dyDescent="0.25">
      <c r="A99" s="3" t="s">
        <v>334</v>
      </c>
      <c r="B99" s="3" t="s">
        <v>336</v>
      </c>
      <c r="C99" s="3" t="s">
        <v>66</v>
      </c>
      <c r="D99" s="6">
        <v>2562.9</v>
      </c>
      <c r="E99" s="6">
        <v>3133.2</v>
      </c>
      <c r="F99" s="6">
        <v>2735.5</v>
      </c>
      <c r="G99" s="6">
        <v>2631.8</v>
      </c>
      <c r="H99" s="6">
        <v>2693.5</v>
      </c>
      <c r="I99" s="6">
        <v>2744.1</v>
      </c>
    </row>
    <row r="100" spans="1:9" x14ac:dyDescent="0.25">
      <c r="A100" s="3" t="s">
        <v>334</v>
      </c>
      <c r="B100" s="3" t="s">
        <v>336</v>
      </c>
      <c r="C100" s="3" t="s">
        <v>67</v>
      </c>
      <c r="D100" s="6">
        <v>1918.5</v>
      </c>
      <c r="E100" s="6">
        <v>2530.1</v>
      </c>
      <c r="F100" s="6">
        <v>1144.5</v>
      </c>
      <c r="G100" s="6">
        <v>1165.5</v>
      </c>
      <c r="H100" s="6">
        <v>1231.5999999999999</v>
      </c>
      <c r="I100" s="6">
        <v>1243.7</v>
      </c>
    </row>
    <row r="101" spans="1:9" x14ac:dyDescent="0.25">
      <c r="A101" s="3" t="s">
        <v>334</v>
      </c>
      <c r="B101" s="3" t="s">
        <v>336</v>
      </c>
      <c r="C101" s="3" t="s">
        <v>69</v>
      </c>
      <c r="D101" s="6">
        <v>578.70000000000005</v>
      </c>
      <c r="E101" s="6">
        <v>681.2</v>
      </c>
      <c r="F101" s="6">
        <v>458.9</v>
      </c>
      <c r="G101" s="6">
        <v>431.2</v>
      </c>
      <c r="H101" s="6">
        <v>460.8</v>
      </c>
      <c r="I101" s="6">
        <v>437.7</v>
      </c>
    </row>
    <row r="102" spans="1:9" x14ac:dyDescent="0.25">
      <c r="A102" s="3" t="s">
        <v>334</v>
      </c>
      <c r="B102" s="3" t="s">
        <v>336</v>
      </c>
      <c r="C102" s="3" t="s">
        <v>70</v>
      </c>
      <c r="D102" s="6">
        <v>371.1</v>
      </c>
      <c r="E102" s="6">
        <v>408.7</v>
      </c>
      <c r="F102" s="6">
        <v>311.2</v>
      </c>
      <c r="G102" s="6">
        <v>320.3</v>
      </c>
      <c r="H102" s="6">
        <v>302.60000000000002</v>
      </c>
      <c r="I102" s="6">
        <v>300</v>
      </c>
    </row>
    <row r="103" spans="1:9" x14ac:dyDescent="0.25">
      <c r="A103" s="3" t="s">
        <v>334</v>
      </c>
      <c r="B103" s="3" t="s">
        <v>336</v>
      </c>
      <c r="C103" s="3" t="s">
        <v>73</v>
      </c>
      <c r="D103" s="6">
        <v>464.6</v>
      </c>
      <c r="E103" s="6">
        <v>491.8</v>
      </c>
      <c r="F103" s="6">
        <v>546.70000000000005</v>
      </c>
      <c r="G103" s="6">
        <v>603.1</v>
      </c>
      <c r="H103" s="6">
        <v>730.7</v>
      </c>
      <c r="I103" s="6">
        <v>810.7</v>
      </c>
    </row>
    <row r="104" spans="1:9" x14ac:dyDescent="0.25">
      <c r="A104" s="3" t="s">
        <v>334</v>
      </c>
      <c r="B104" s="3" t="s">
        <v>336</v>
      </c>
      <c r="C104" s="3" t="s">
        <v>78</v>
      </c>
      <c r="D104" s="6">
        <v>1078.5999999999999</v>
      </c>
      <c r="E104" s="6">
        <v>1164.2</v>
      </c>
      <c r="F104" s="6">
        <v>1177.3</v>
      </c>
      <c r="G104" s="6">
        <v>1482</v>
      </c>
      <c r="H104" s="6">
        <v>1642.5</v>
      </c>
      <c r="I104" s="6">
        <v>1772.1</v>
      </c>
    </row>
    <row r="105" spans="1:9" x14ac:dyDescent="0.25">
      <c r="A105" s="3" t="s">
        <v>334</v>
      </c>
      <c r="B105" s="3" t="s">
        <v>336</v>
      </c>
      <c r="C105" s="3" t="s">
        <v>79</v>
      </c>
      <c r="D105" s="6">
        <v>268.60000000000002</v>
      </c>
      <c r="E105" s="6">
        <v>274.2</v>
      </c>
      <c r="F105" s="6">
        <v>300.7</v>
      </c>
      <c r="G105" s="6">
        <v>480.7</v>
      </c>
      <c r="H105" s="6">
        <v>841.1</v>
      </c>
      <c r="I105" s="6">
        <v>947.5</v>
      </c>
    </row>
    <row r="106" spans="1:9" x14ac:dyDescent="0.25">
      <c r="A106" s="3" t="s">
        <v>334</v>
      </c>
      <c r="B106" s="3" t="s">
        <v>336</v>
      </c>
      <c r="C106" s="3" t="s">
        <v>80</v>
      </c>
      <c r="D106" s="6">
        <v>379</v>
      </c>
      <c r="E106" s="6">
        <v>394.1</v>
      </c>
      <c r="F106" s="6">
        <v>348.4</v>
      </c>
      <c r="G106" s="6">
        <v>412.5</v>
      </c>
      <c r="H106" s="6">
        <v>467.2</v>
      </c>
      <c r="I106" s="6">
        <v>627.4</v>
      </c>
    </row>
    <row r="107" spans="1:9" x14ac:dyDescent="0.25">
      <c r="A107" s="3" t="s">
        <v>334</v>
      </c>
      <c r="B107" s="3" t="s">
        <v>336</v>
      </c>
      <c r="C107" s="3" t="s">
        <v>84</v>
      </c>
      <c r="D107" s="6">
        <v>13.1</v>
      </c>
      <c r="E107" s="6">
        <v>12.2</v>
      </c>
      <c r="F107" s="6">
        <v>11.7</v>
      </c>
      <c r="G107" s="6">
        <v>14.6</v>
      </c>
      <c r="H107" s="6">
        <v>16.100000000000001</v>
      </c>
      <c r="I107" s="6">
        <v>17.600000000000001</v>
      </c>
    </row>
    <row r="108" spans="1:9" x14ac:dyDescent="0.25">
      <c r="A108" s="3" t="s">
        <v>334</v>
      </c>
      <c r="B108" s="3" t="s">
        <v>336</v>
      </c>
      <c r="C108" s="3" t="s">
        <v>92</v>
      </c>
      <c r="D108" s="6">
        <v>935.1</v>
      </c>
      <c r="E108" s="6">
        <v>875.5</v>
      </c>
      <c r="F108" s="6">
        <v>914.7</v>
      </c>
      <c r="G108" s="6">
        <v>875.7</v>
      </c>
      <c r="H108" s="6">
        <v>1021.6</v>
      </c>
      <c r="I108" s="6">
        <v>1087.0999999999999</v>
      </c>
    </row>
    <row r="109" spans="1:9" x14ac:dyDescent="0.25">
      <c r="A109" s="3" t="s">
        <v>334</v>
      </c>
      <c r="B109" s="3" t="s">
        <v>336</v>
      </c>
      <c r="C109" s="3" t="s">
        <v>96</v>
      </c>
      <c r="D109" s="6">
        <v>357</v>
      </c>
      <c r="E109" s="6">
        <v>282.2</v>
      </c>
      <c r="F109" s="6">
        <v>235.2</v>
      </c>
      <c r="G109" s="6">
        <v>286.10000000000002</v>
      </c>
      <c r="H109" s="6">
        <v>301.3</v>
      </c>
      <c r="I109" s="6">
        <v>329.1</v>
      </c>
    </row>
    <row r="110" spans="1:9" x14ac:dyDescent="0.25">
      <c r="A110" s="3" t="s">
        <v>334</v>
      </c>
      <c r="B110" s="3" t="s">
        <v>336</v>
      </c>
      <c r="C110" s="3" t="s">
        <v>103</v>
      </c>
      <c r="D110" s="6">
        <v>334.5</v>
      </c>
      <c r="E110" s="6">
        <v>430.8</v>
      </c>
      <c r="F110" s="6">
        <v>440</v>
      </c>
      <c r="G110" s="6">
        <v>346.1</v>
      </c>
      <c r="H110" s="6">
        <v>345.1</v>
      </c>
      <c r="I110" s="6">
        <v>468.8</v>
      </c>
    </row>
    <row r="111" spans="1:9" x14ac:dyDescent="0.25">
      <c r="A111" s="3" t="s">
        <v>334</v>
      </c>
      <c r="B111" s="3" t="s">
        <v>336</v>
      </c>
      <c r="C111" s="3" t="s">
        <v>120</v>
      </c>
      <c r="D111" s="6">
        <v>1694.2</v>
      </c>
      <c r="E111" s="6">
        <v>1820.9</v>
      </c>
      <c r="F111" s="6">
        <v>1261.3</v>
      </c>
      <c r="G111" s="6">
        <v>1482.1</v>
      </c>
      <c r="H111" s="6">
        <v>1279.9000000000001</v>
      </c>
      <c r="I111" s="6">
        <v>1330.3</v>
      </c>
    </row>
    <row r="112" spans="1:9" x14ac:dyDescent="0.25">
      <c r="A112" s="3" t="s">
        <v>334</v>
      </c>
      <c r="B112" s="3" t="s">
        <v>336</v>
      </c>
      <c r="C112" s="3" t="s">
        <v>131</v>
      </c>
      <c r="D112" s="6">
        <v>701</v>
      </c>
      <c r="E112" s="6">
        <v>700.3</v>
      </c>
      <c r="F112" s="6">
        <v>676.1</v>
      </c>
      <c r="G112" s="6">
        <v>835.4</v>
      </c>
      <c r="H112" s="6">
        <v>859.1</v>
      </c>
      <c r="I112" s="6">
        <v>841</v>
      </c>
    </row>
    <row r="113" spans="1:9" x14ac:dyDescent="0.25">
      <c r="A113" s="3" t="s">
        <v>334</v>
      </c>
      <c r="B113" s="3" t="s">
        <v>336</v>
      </c>
      <c r="C113" s="3" t="s">
        <v>133</v>
      </c>
      <c r="D113" s="6">
        <v>243.8</v>
      </c>
      <c r="E113" s="6">
        <v>199.1</v>
      </c>
      <c r="F113" s="6">
        <v>339.7</v>
      </c>
      <c r="G113" s="6">
        <v>881.2</v>
      </c>
      <c r="H113" s="6">
        <v>739.9</v>
      </c>
      <c r="I113" s="6">
        <v>804.9</v>
      </c>
    </row>
    <row r="114" spans="1:9" x14ac:dyDescent="0.25">
      <c r="A114" s="3" t="s">
        <v>334</v>
      </c>
      <c r="B114" s="3" t="s">
        <v>336</v>
      </c>
      <c r="C114" s="3" t="s">
        <v>144</v>
      </c>
      <c r="D114" s="6">
        <v>79.900000000000006</v>
      </c>
      <c r="E114" s="6">
        <v>82</v>
      </c>
      <c r="F114" s="6">
        <v>82.6</v>
      </c>
      <c r="G114" s="6">
        <v>82.2</v>
      </c>
      <c r="H114" s="6">
        <v>83.8</v>
      </c>
      <c r="I114" s="6">
        <v>85.9</v>
      </c>
    </row>
    <row r="115" spans="1:9" x14ac:dyDescent="0.25">
      <c r="A115" s="3" t="s">
        <v>334</v>
      </c>
      <c r="B115" s="3" t="s">
        <v>336</v>
      </c>
      <c r="C115" s="3" t="s">
        <v>153</v>
      </c>
      <c r="D115" s="6">
        <v>109.6</v>
      </c>
      <c r="E115" s="6">
        <v>163.19999999999999</v>
      </c>
      <c r="F115" s="6">
        <v>284.8</v>
      </c>
      <c r="G115" s="6">
        <v>391.3</v>
      </c>
      <c r="H115" s="6">
        <v>643.79999999999995</v>
      </c>
      <c r="I115" s="6">
        <v>780.7</v>
      </c>
    </row>
    <row r="116" spans="1:9" x14ac:dyDescent="0.25">
      <c r="A116" s="3" t="s">
        <v>334</v>
      </c>
      <c r="B116" s="3" t="s">
        <v>336</v>
      </c>
      <c r="C116" s="3" t="s">
        <v>157</v>
      </c>
      <c r="D116" s="6">
        <v>614.6</v>
      </c>
      <c r="E116" s="6">
        <v>609.1</v>
      </c>
      <c r="F116" s="6">
        <v>692.7</v>
      </c>
      <c r="G116" s="6">
        <v>662.7</v>
      </c>
      <c r="H116" s="6">
        <v>904.1</v>
      </c>
      <c r="I116" s="6">
        <v>935.5</v>
      </c>
    </row>
    <row r="117" spans="1:9" x14ac:dyDescent="0.25">
      <c r="A117" s="3" t="s">
        <v>334</v>
      </c>
      <c r="B117" s="3" t="s">
        <v>336</v>
      </c>
      <c r="C117" s="3" t="s">
        <v>167</v>
      </c>
      <c r="D117" s="6">
        <v>634.5</v>
      </c>
      <c r="E117" s="6">
        <v>750.9</v>
      </c>
      <c r="F117" s="6">
        <v>653.4</v>
      </c>
      <c r="G117" s="6">
        <v>421.8</v>
      </c>
      <c r="H117" s="6">
        <v>459.7</v>
      </c>
      <c r="I117" s="6">
        <v>505.7</v>
      </c>
    </row>
    <row r="118" spans="1:9" x14ac:dyDescent="0.25">
      <c r="A118" s="3" t="s">
        <v>334</v>
      </c>
      <c r="B118" s="3" t="s">
        <v>336</v>
      </c>
      <c r="C118" s="3" t="s">
        <v>171</v>
      </c>
      <c r="D118" s="6">
        <v>1741.1</v>
      </c>
      <c r="E118" s="6">
        <v>1724.1</v>
      </c>
      <c r="F118" s="6">
        <v>1717.8</v>
      </c>
      <c r="G118" s="6">
        <v>1878.9</v>
      </c>
      <c r="H118" s="6">
        <v>1976.6</v>
      </c>
      <c r="I118" s="6">
        <v>2142.1999999999998</v>
      </c>
    </row>
    <row r="119" spans="1:9" x14ac:dyDescent="0.25">
      <c r="A119" s="3" t="s">
        <v>334</v>
      </c>
      <c r="B119" s="3" t="s">
        <v>336</v>
      </c>
      <c r="C119" s="3" t="s">
        <v>172</v>
      </c>
      <c r="D119" s="6">
        <v>11294.4</v>
      </c>
      <c r="E119" s="6">
        <v>10608.6</v>
      </c>
      <c r="F119" s="6">
        <v>9855.9</v>
      </c>
      <c r="G119" s="6">
        <v>9664.7999999999993</v>
      </c>
      <c r="H119" s="6">
        <v>9700.7000000000007</v>
      </c>
      <c r="I119" s="6">
        <v>9870.7999999999993</v>
      </c>
    </row>
    <row r="120" spans="1:9" x14ac:dyDescent="0.25">
      <c r="A120" s="3" t="s">
        <v>334</v>
      </c>
      <c r="B120" s="3" t="s">
        <v>336</v>
      </c>
      <c r="C120" s="3" t="s">
        <v>173</v>
      </c>
      <c r="D120" s="6">
        <v>2039.4</v>
      </c>
      <c r="E120" s="6">
        <v>2482.1</v>
      </c>
      <c r="F120" s="6">
        <v>2461.6</v>
      </c>
      <c r="G120" s="6">
        <v>2497.9</v>
      </c>
      <c r="H120" s="6">
        <v>2681.1</v>
      </c>
      <c r="I120" s="6">
        <v>2840.8</v>
      </c>
    </row>
    <row r="121" spans="1:9" x14ac:dyDescent="0.25">
      <c r="A121" s="3" t="s">
        <v>334</v>
      </c>
      <c r="B121" s="3" t="s">
        <v>336</v>
      </c>
      <c r="C121" s="3" t="s">
        <v>174</v>
      </c>
      <c r="D121" s="6">
        <v>940.1</v>
      </c>
      <c r="E121" s="6">
        <v>934.4</v>
      </c>
      <c r="F121" s="6">
        <v>849.2</v>
      </c>
      <c r="G121" s="6">
        <v>783.4</v>
      </c>
      <c r="H121" s="6">
        <v>761.8</v>
      </c>
      <c r="I121" s="6">
        <v>793.9</v>
      </c>
    </row>
    <row r="122" spans="1:9" x14ac:dyDescent="0.25">
      <c r="A122" s="3" t="s">
        <v>334</v>
      </c>
      <c r="B122" s="3" t="s">
        <v>336</v>
      </c>
      <c r="C122" s="3" t="s">
        <v>176</v>
      </c>
      <c r="D122" s="6">
        <v>1096.7</v>
      </c>
      <c r="E122" s="6">
        <v>1103</v>
      </c>
      <c r="F122" s="6">
        <v>1182.5999999999999</v>
      </c>
      <c r="G122" s="6">
        <v>1326</v>
      </c>
      <c r="H122" s="6">
        <v>1514.2</v>
      </c>
      <c r="I122" s="6">
        <v>1393.9</v>
      </c>
    </row>
    <row r="123" spans="1:9" x14ac:dyDescent="0.25">
      <c r="A123" s="3" t="s">
        <v>334</v>
      </c>
      <c r="B123" s="3" t="s">
        <v>336</v>
      </c>
      <c r="C123" s="3" t="s">
        <v>177</v>
      </c>
      <c r="D123" s="6">
        <v>921.4</v>
      </c>
      <c r="E123" s="6">
        <v>971.8</v>
      </c>
      <c r="F123" s="6">
        <v>763.7</v>
      </c>
      <c r="G123" s="6">
        <v>952</v>
      </c>
      <c r="H123" s="6">
        <v>1047.8</v>
      </c>
      <c r="I123" s="6">
        <v>1051.3</v>
      </c>
    </row>
    <row r="124" spans="1:9" x14ac:dyDescent="0.25">
      <c r="A124" s="3" t="s">
        <v>334</v>
      </c>
      <c r="B124" s="3" t="s">
        <v>336</v>
      </c>
      <c r="C124" s="3" t="s">
        <v>178</v>
      </c>
      <c r="D124" s="6">
        <v>2431.4</v>
      </c>
      <c r="E124" s="6">
        <v>2439.9</v>
      </c>
      <c r="F124" s="6">
        <v>2439.6999999999998</v>
      </c>
      <c r="G124" s="6">
        <v>2491.6999999999998</v>
      </c>
      <c r="H124" s="6">
        <v>2493.6</v>
      </c>
      <c r="I124" s="6">
        <v>2485.1999999999998</v>
      </c>
    </row>
    <row r="125" spans="1:9" x14ac:dyDescent="0.25">
      <c r="A125" s="3" t="s">
        <v>334</v>
      </c>
      <c r="B125" s="3" t="s">
        <v>336</v>
      </c>
      <c r="C125" s="3" t="s">
        <v>179</v>
      </c>
      <c r="D125" s="6">
        <v>10652.7</v>
      </c>
      <c r="E125" s="6">
        <v>10665</v>
      </c>
      <c r="F125" s="6">
        <v>9722.7999999999993</v>
      </c>
      <c r="G125" s="6">
        <v>9886.7000000000007</v>
      </c>
      <c r="H125" s="6">
        <v>9868.5</v>
      </c>
      <c r="I125" s="6">
        <v>9889.2999999999993</v>
      </c>
    </row>
    <row r="126" spans="1:9" x14ac:dyDescent="0.25">
      <c r="A126" s="3" t="s">
        <v>334</v>
      </c>
      <c r="B126" s="3" t="s">
        <v>336</v>
      </c>
      <c r="C126" s="3" t="s">
        <v>180</v>
      </c>
      <c r="D126" s="6">
        <v>850.3</v>
      </c>
      <c r="E126" s="6">
        <v>718.5</v>
      </c>
      <c r="F126" s="6">
        <v>709.3</v>
      </c>
      <c r="G126" s="6">
        <v>779.1</v>
      </c>
      <c r="H126" s="6">
        <v>2272.8000000000002</v>
      </c>
      <c r="I126" s="6">
        <v>1860</v>
      </c>
    </row>
    <row r="127" spans="1:9" x14ac:dyDescent="0.25">
      <c r="A127" s="3" t="s">
        <v>334</v>
      </c>
      <c r="B127" s="3" t="s">
        <v>336</v>
      </c>
      <c r="C127" s="3" t="s">
        <v>182</v>
      </c>
      <c r="D127" s="6">
        <v>747</v>
      </c>
      <c r="E127" s="6">
        <v>696.8</v>
      </c>
      <c r="F127" s="6">
        <v>652.6</v>
      </c>
      <c r="G127" s="6">
        <v>604</v>
      </c>
      <c r="H127" s="6">
        <v>574.6</v>
      </c>
      <c r="I127" s="6">
        <v>563.4</v>
      </c>
    </row>
    <row r="128" spans="1:9" x14ac:dyDescent="0.25">
      <c r="A128" s="3" t="s">
        <v>334</v>
      </c>
      <c r="B128" s="3" t="s">
        <v>336</v>
      </c>
      <c r="C128" s="3" t="s">
        <v>183</v>
      </c>
      <c r="D128" s="6">
        <v>4488</v>
      </c>
      <c r="E128" s="6">
        <v>4562.7</v>
      </c>
      <c r="F128" s="6">
        <v>4251</v>
      </c>
      <c r="G128" s="6">
        <v>4408</v>
      </c>
      <c r="H128" s="6">
        <v>4498.3999999999996</v>
      </c>
      <c r="I128" s="6">
        <v>4693.8</v>
      </c>
    </row>
    <row r="129" spans="1:9" x14ac:dyDescent="0.25">
      <c r="A129" s="3" t="s">
        <v>334</v>
      </c>
      <c r="B129" s="3" t="s">
        <v>336</v>
      </c>
      <c r="C129" s="3" t="s">
        <v>186</v>
      </c>
      <c r="D129" s="6">
        <v>2678</v>
      </c>
      <c r="E129" s="6">
        <v>2536.5</v>
      </c>
      <c r="F129" s="6">
        <v>2782</v>
      </c>
      <c r="G129" s="6">
        <v>2899.4</v>
      </c>
      <c r="H129" s="6">
        <v>3022.4</v>
      </c>
      <c r="I129" s="6">
        <v>3090.1</v>
      </c>
    </row>
    <row r="130" spans="1:9" x14ac:dyDescent="0.25">
      <c r="A130" s="3" t="s">
        <v>334</v>
      </c>
      <c r="B130" s="3" t="s">
        <v>336</v>
      </c>
      <c r="C130" s="3" t="s">
        <v>187</v>
      </c>
      <c r="D130" s="6">
        <v>1435.7</v>
      </c>
      <c r="E130" s="6">
        <v>1511.8</v>
      </c>
      <c r="F130" s="6">
        <v>941.3</v>
      </c>
      <c r="G130" s="6">
        <v>1307.5</v>
      </c>
      <c r="H130" s="6">
        <v>1175.0999999999999</v>
      </c>
      <c r="I130" s="6">
        <v>1217.8</v>
      </c>
    </row>
    <row r="131" spans="1:9" x14ac:dyDescent="0.25">
      <c r="A131" s="3" t="s">
        <v>334</v>
      </c>
      <c r="B131" s="3" t="s">
        <v>336</v>
      </c>
      <c r="C131" s="3" t="s">
        <v>188</v>
      </c>
      <c r="D131" s="6">
        <v>559.4</v>
      </c>
      <c r="E131" s="6">
        <v>487.3</v>
      </c>
      <c r="F131" s="6">
        <v>405.7</v>
      </c>
      <c r="G131" s="6">
        <v>223.2</v>
      </c>
      <c r="H131" s="6">
        <v>214.3</v>
      </c>
      <c r="I131" s="6">
        <v>237.2</v>
      </c>
    </row>
    <row r="132" spans="1:9" x14ac:dyDescent="0.25">
      <c r="A132" s="3" t="s">
        <v>334</v>
      </c>
      <c r="B132" s="3" t="s">
        <v>336</v>
      </c>
      <c r="C132" s="3" t="s">
        <v>189</v>
      </c>
      <c r="D132" s="6">
        <v>1504.4</v>
      </c>
      <c r="E132" s="6">
        <v>1493.1</v>
      </c>
      <c r="F132" s="6">
        <v>1720.4</v>
      </c>
      <c r="G132" s="6">
        <v>1676.3</v>
      </c>
      <c r="H132" s="6">
        <v>1814</v>
      </c>
      <c r="I132" s="6">
        <v>1779.7</v>
      </c>
    </row>
    <row r="133" spans="1:9" x14ac:dyDescent="0.25">
      <c r="A133" s="3" t="s">
        <v>334</v>
      </c>
      <c r="B133" s="3" t="s">
        <v>336</v>
      </c>
      <c r="C133" s="3" t="s">
        <v>190</v>
      </c>
      <c r="D133" s="6">
        <v>1831.7</v>
      </c>
      <c r="E133" s="6">
        <v>1962.6</v>
      </c>
      <c r="F133" s="6">
        <v>1761.7</v>
      </c>
      <c r="G133" s="6">
        <v>1926.6</v>
      </c>
      <c r="H133" s="6">
        <v>2233.6</v>
      </c>
      <c r="I133" s="6">
        <v>2319.1</v>
      </c>
    </row>
    <row r="134" spans="1:9" x14ac:dyDescent="0.25">
      <c r="A134" s="3" t="s">
        <v>334</v>
      </c>
      <c r="B134" s="3" t="s">
        <v>336</v>
      </c>
      <c r="C134" s="3" t="s">
        <v>191</v>
      </c>
      <c r="D134" s="6">
        <v>1619.9</v>
      </c>
      <c r="E134" s="6">
        <v>1646</v>
      </c>
      <c r="F134" s="6">
        <v>1587.1</v>
      </c>
      <c r="G134" s="6">
        <v>1663</v>
      </c>
      <c r="H134" s="6">
        <v>1708.9</v>
      </c>
      <c r="I134" s="6">
        <v>1749.1</v>
      </c>
    </row>
    <row r="135" spans="1:9" x14ac:dyDescent="0.25">
      <c r="A135" s="3" t="s">
        <v>334</v>
      </c>
      <c r="B135" s="3" t="s">
        <v>336</v>
      </c>
      <c r="C135" s="3" t="s">
        <v>192</v>
      </c>
      <c r="D135" s="6">
        <v>1926.7</v>
      </c>
      <c r="E135" s="6">
        <v>2198.6999999999998</v>
      </c>
      <c r="F135" s="6">
        <v>2226.1</v>
      </c>
      <c r="G135" s="6">
        <v>2285</v>
      </c>
      <c r="H135" s="6">
        <v>2373.9</v>
      </c>
      <c r="I135" s="6">
        <v>2510.1999999999998</v>
      </c>
    </row>
    <row r="136" spans="1:9" x14ac:dyDescent="0.25">
      <c r="A136" s="3" t="s">
        <v>334</v>
      </c>
      <c r="B136" s="3" t="s">
        <v>336</v>
      </c>
      <c r="C136" s="3" t="s">
        <v>193</v>
      </c>
      <c r="D136" s="6">
        <v>6988.4</v>
      </c>
      <c r="E136" s="6">
        <v>6759.9</v>
      </c>
      <c r="F136" s="6">
        <v>5516.5</v>
      </c>
      <c r="G136" s="6">
        <v>5350.8</v>
      </c>
      <c r="H136" s="6">
        <v>5384.9</v>
      </c>
      <c r="I136" s="6">
        <v>5373.9</v>
      </c>
    </row>
    <row r="137" spans="1:9" x14ac:dyDescent="0.25">
      <c r="A137" s="3" t="s">
        <v>334</v>
      </c>
      <c r="B137" s="3" t="s">
        <v>337</v>
      </c>
      <c r="C137" s="3" t="s">
        <v>16</v>
      </c>
      <c r="D137" s="6">
        <v>9072.7000000000007</v>
      </c>
      <c r="E137" s="6">
        <v>8539.1</v>
      </c>
      <c r="F137" s="6">
        <v>9076.7000000000007</v>
      </c>
      <c r="G137" s="6">
        <v>10965.5</v>
      </c>
      <c r="H137" s="6">
        <v>13310</v>
      </c>
      <c r="I137" s="6">
        <v>15095.5</v>
      </c>
    </row>
    <row r="138" spans="1:9" x14ac:dyDescent="0.25">
      <c r="A138" s="3" t="s">
        <v>334</v>
      </c>
      <c r="B138" s="3" t="s">
        <v>337</v>
      </c>
      <c r="C138" s="3" t="s">
        <v>18</v>
      </c>
      <c r="D138" s="6">
        <v>13208.9</v>
      </c>
      <c r="E138" s="6">
        <v>13232.2</v>
      </c>
      <c r="F138" s="6">
        <v>13048.9</v>
      </c>
      <c r="G138" s="6">
        <v>13463.9</v>
      </c>
      <c r="H138" s="6">
        <v>13760.6</v>
      </c>
      <c r="I138" s="6">
        <v>14033.1</v>
      </c>
    </row>
    <row r="139" spans="1:9" x14ac:dyDescent="0.25">
      <c r="A139" s="3" t="s">
        <v>334</v>
      </c>
      <c r="B139" s="3" t="s">
        <v>337</v>
      </c>
      <c r="C139" s="3" t="s">
        <v>19</v>
      </c>
      <c r="D139" s="6">
        <v>3163.1</v>
      </c>
      <c r="E139" s="6">
        <v>3472.4</v>
      </c>
      <c r="F139" s="6">
        <v>3564.6</v>
      </c>
      <c r="G139" s="6">
        <v>4073.9</v>
      </c>
      <c r="H139" s="6">
        <v>4474.3999999999996</v>
      </c>
      <c r="I139" s="6">
        <v>4913.8</v>
      </c>
    </row>
    <row r="140" spans="1:9" x14ac:dyDescent="0.25">
      <c r="A140" s="3" t="s">
        <v>334</v>
      </c>
      <c r="B140" s="3" t="s">
        <v>337</v>
      </c>
      <c r="C140" s="3" t="s">
        <v>20</v>
      </c>
      <c r="D140" s="6">
        <v>1072.5999999999999</v>
      </c>
      <c r="E140" s="6">
        <v>1064</v>
      </c>
      <c r="F140" s="6">
        <v>1088.5</v>
      </c>
      <c r="G140" s="6">
        <v>1122.5999999999999</v>
      </c>
      <c r="H140" s="6">
        <v>1136.2</v>
      </c>
      <c r="I140" s="6">
        <v>1224.8</v>
      </c>
    </row>
    <row r="141" spans="1:9" x14ac:dyDescent="0.25">
      <c r="A141" s="3" t="s">
        <v>334</v>
      </c>
      <c r="B141" s="3" t="s">
        <v>337</v>
      </c>
      <c r="C141" s="3" t="s">
        <v>21</v>
      </c>
      <c r="D141" s="6">
        <v>3228.6</v>
      </c>
      <c r="E141" s="6">
        <v>2918.8</v>
      </c>
      <c r="F141" s="6">
        <v>2849.5</v>
      </c>
      <c r="G141" s="6">
        <v>3000.2</v>
      </c>
      <c r="H141" s="6">
        <v>3079.4</v>
      </c>
      <c r="I141" s="6">
        <v>3388</v>
      </c>
    </row>
    <row r="142" spans="1:9" x14ac:dyDescent="0.25">
      <c r="A142" s="3" t="s">
        <v>334</v>
      </c>
      <c r="B142" s="3" t="s">
        <v>337</v>
      </c>
      <c r="C142" s="3" t="s">
        <v>26</v>
      </c>
      <c r="D142" s="6">
        <v>3659.3</v>
      </c>
      <c r="E142" s="6">
        <v>3769.4</v>
      </c>
      <c r="F142" s="6">
        <v>3789.4</v>
      </c>
      <c r="G142" s="6">
        <v>3982.9</v>
      </c>
      <c r="H142" s="6">
        <v>4117.5</v>
      </c>
      <c r="I142" s="6">
        <v>4205.6000000000004</v>
      </c>
    </row>
    <row r="143" spans="1:9" x14ac:dyDescent="0.25">
      <c r="A143" s="3" t="s">
        <v>334</v>
      </c>
      <c r="B143" s="3" t="s">
        <v>337</v>
      </c>
      <c r="C143" s="3" t="s">
        <v>33</v>
      </c>
      <c r="D143" s="6">
        <v>1029.0999999999999</v>
      </c>
      <c r="E143" s="6">
        <v>1007</v>
      </c>
      <c r="F143" s="6">
        <v>1009.2</v>
      </c>
      <c r="G143" s="6">
        <v>1006.9</v>
      </c>
      <c r="H143" s="6">
        <v>1020.1</v>
      </c>
      <c r="I143" s="6">
        <v>1057.8</v>
      </c>
    </row>
    <row r="144" spans="1:9" x14ac:dyDescent="0.25">
      <c r="A144" s="3" t="s">
        <v>334</v>
      </c>
      <c r="B144" s="3" t="s">
        <v>337</v>
      </c>
      <c r="C144" s="3" t="s">
        <v>35</v>
      </c>
      <c r="D144" s="6">
        <v>1565</v>
      </c>
      <c r="E144" s="6">
        <v>1731</v>
      </c>
      <c r="F144" s="6">
        <v>2998.6</v>
      </c>
      <c r="G144" s="6">
        <v>3366.9</v>
      </c>
      <c r="H144" s="6">
        <v>3575.2</v>
      </c>
      <c r="I144" s="6">
        <v>3644.5</v>
      </c>
    </row>
    <row r="145" spans="1:9" x14ac:dyDescent="0.25">
      <c r="A145" s="3" t="s">
        <v>334</v>
      </c>
      <c r="B145" s="3" t="s">
        <v>337</v>
      </c>
      <c r="C145" s="3" t="s">
        <v>37</v>
      </c>
      <c r="D145" s="6">
        <v>2428.6</v>
      </c>
      <c r="E145" s="6">
        <v>2375.1999999999998</v>
      </c>
      <c r="F145" s="6">
        <v>2143.9</v>
      </c>
      <c r="G145" s="6">
        <v>2558.3000000000002</v>
      </c>
      <c r="H145" s="6">
        <v>2660.8</v>
      </c>
      <c r="I145" s="6">
        <v>2763.8</v>
      </c>
    </row>
    <row r="146" spans="1:9" x14ac:dyDescent="0.25">
      <c r="A146" s="3" t="s">
        <v>334</v>
      </c>
      <c r="B146" s="3" t="s">
        <v>337</v>
      </c>
      <c r="C146" s="3" t="s">
        <v>39</v>
      </c>
      <c r="D146" s="6">
        <v>2233.6999999999998</v>
      </c>
      <c r="E146" s="6">
        <v>2062</v>
      </c>
      <c r="F146" s="6">
        <v>2107.5</v>
      </c>
      <c r="G146" s="6">
        <v>2630.3</v>
      </c>
      <c r="H146" s="6">
        <v>2616.6999999999998</v>
      </c>
      <c r="I146" s="6">
        <v>2529.3000000000002</v>
      </c>
    </row>
    <row r="147" spans="1:9" x14ac:dyDescent="0.25">
      <c r="A147" s="3" t="s">
        <v>334</v>
      </c>
      <c r="B147" s="3" t="s">
        <v>337</v>
      </c>
      <c r="C147" s="3" t="s">
        <v>41</v>
      </c>
      <c r="D147" s="6">
        <v>842.4</v>
      </c>
      <c r="E147" s="6">
        <v>842.5</v>
      </c>
      <c r="F147" s="6">
        <v>1020.4</v>
      </c>
      <c r="G147" s="6">
        <v>1170.2</v>
      </c>
      <c r="H147" s="6">
        <v>1180.2</v>
      </c>
      <c r="I147" s="6">
        <v>1228.5999999999999</v>
      </c>
    </row>
    <row r="148" spans="1:9" x14ac:dyDescent="0.25">
      <c r="A148" s="3" t="s">
        <v>334</v>
      </c>
      <c r="B148" s="3" t="s">
        <v>337</v>
      </c>
      <c r="C148" s="3" t="s">
        <v>47</v>
      </c>
      <c r="D148" s="6">
        <v>481.9</v>
      </c>
      <c r="E148" s="6">
        <v>505.3</v>
      </c>
      <c r="F148" s="6">
        <v>526.9</v>
      </c>
      <c r="G148" s="6">
        <v>609.9</v>
      </c>
      <c r="H148" s="6">
        <v>677.2</v>
      </c>
      <c r="I148" s="6">
        <v>732.1</v>
      </c>
    </row>
    <row r="149" spans="1:9" x14ac:dyDescent="0.25">
      <c r="A149" s="3" t="s">
        <v>334</v>
      </c>
      <c r="B149" s="3" t="s">
        <v>337</v>
      </c>
      <c r="C149" s="3" t="s">
        <v>48</v>
      </c>
      <c r="D149" s="6">
        <v>1118.8</v>
      </c>
      <c r="E149" s="6">
        <v>1148.5999999999999</v>
      </c>
      <c r="F149" s="6">
        <v>1170.5999999999999</v>
      </c>
      <c r="G149" s="6">
        <v>1246.7</v>
      </c>
      <c r="H149" s="6">
        <v>1196</v>
      </c>
      <c r="I149" s="6">
        <v>1105</v>
      </c>
    </row>
    <row r="150" spans="1:9" x14ac:dyDescent="0.25">
      <c r="A150" s="3" t="s">
        <v>334</v>
      </c>
      <c r="B150" s="3" t="s">
        <v>337</v>
      </c>
      <c r="C150" s="3" t="s">
        <v>49</v>
      </c>
      <c r="D150" s="6">
        <v>318.7</v>
      </c>
      <c r="E150" s="6">
        <v>323.89999999999998</v>
      </c>
      <c r="F150" s="6">
        <v>290.39999999999998</v>
      </c>
      <c r="G150" s="6">
        <v>337.6</v>
      </c>
      <c r="H150" s="6">
        <v>332.2</v>
      </c>
      <c r="I150" s="6">
        <v>346.6</v>
      </c>
    </row>
    <row r="151" spans="1:9" x14ac:dyDescent="0.25">
      <c r="A151" s="3" t="s">
        <v>334</v>
      </c>
      <c r="B151" s="3" t="s">
        <v>337</v>
      </c>
      <c r="C151" s="3" t="s">
        <v>53</v>
      </c>
      <c r="D151" s="6">
        <v>2049.3000000000002</v>
      </c>
      <c r="E151" s="6">
        <v>2962.2</v>
      </c>
      <c r="F151" s="6">
        <v>2588.5</v>
      </c>
      <c r="G151" s="6">
        <v>1766.4</v>
      </c>
      <c r="H151" s="6">
        <v>1846.1</v>
      </c>
      <c r="I151" s="6">
        <v>2116.1999999999998</v>
      </c>
    </row>
    <row r="152" spans="1:9" x14ac:dyDescent="0.25">
      <c r="A152" s="3" t="s">
        <v>334</v>
      </c>
      <c r="B152" s="3" t="s">
        <v>337</v>
      </c>
      <c r="C152" s="3" t="s">
        <v>54</v>
      </c>
      <c r="D152" s="6">
        <v>1106.2</v>
      </c>
      <c r="E152" s="6">
        <v>1237.4000000000001</v>
      </c>
      <c r="F152" s="6">
        <v>1182.5</v>
      </c>
      <c r="G152" s="6">
        <v>1248.5</v>
      </c>
      <c r="H152" s="6">
        <v>1235</v>
      </c>
      <c r="I152" s="6">
        <v>1248.4000000000001</v>
      </c>
    </row>
    <row r="153" spans="1:9" x14ac:dyDescent="0.25">
      <c r="A153" s="3" t="s">
        <v>334</v>
      </c>
      <c r="B153" s="3" t="s">
        <v>337</v>
      </c>
      <c r="C153" s="3" t="s">
        <v>55</v>
      </c>
      <c r="D153" s="6">
        <v>1772.8</v>
      </c>
      <c r="E153" s="6">
        <v>1919.4</v>
      </c>
      <c r="F153" s="6">
        <v>1637.5</v>
      </c>
      <c r="G153" s="6">
        <v>1562.8</v>
      </c>
      <c r="H153" s="6">
        <v>1666.1</v>
      </c>
      <c r="I153" s="6">
        <v>1698.5</v>
      </c>
    </row>
    <row r="154" spans="1:9" x14ac:dyDescent="0.25">
      <c r="A154" s="3" t="s">
        <v>334</v>
      </c>
      <c r="B154" s="3" t="s">
        <v>337</v>
      </c>
      <c r="C154" s="3" t="s">
        <v>58</v>
      </c>
      <c r="D154" s="6">
        <v>674.6</v>
      </c>
      <c r="E154" s="6">
        <v>742.8</v>
      </c>
      <c r="F154" s="6">
        <v>694.4</v>
      </c>
      <c r="G154" s="6">
        <v>694.6</v>
      </c>
      <c r="H154" s="6">
        <v>529.79999999999995</v>
      </c>
      <c r="I154" s="6">
        <v>417.1</v>
      </c>
    </row>
    <row r="155" spans="1:9" x14ac:dyDescent="0.25">
      <c r="A155" s="3" t="s">
        <v>334</v>
      </c>
      <c r="B155" s="3" t="s">
        <v>337</v>
      </c>
      <c r="C155" s="3" t="s">
        <v>65</v>
      </c>
      <c r="D155" s="6">
        <v>1684.1</v>
      </c>
      <c r="E155" s="6">
        <v>1701.6</v>
      </c>
      <c r="F155" s="6">
        <v>1201</v>
      </c>
      <c r="G155" s="6">
        <v>1307.7</v>
      </c>
      <c r="H155" s="6">
        <v>1251.0999999999999</v>
      </c>
      <c r="I155" s="6">
        <v>1226.9000000000001</v>
      </c>
    </row>
    <row r="156" spans="1:9" x14ac:dyDescent="0.25">
      <c r="A156" s="3" t="s">
        <v>334</v>
      </c>
      <c r="B156" s="3" t="s">
        <v>337</v>
      </c>
      <c r="C156" s="3" t="s">
        <v>66</v>
      </c>
      <c r="D156" s="6">
        <v>2647.8</v>
      </c>
      <c r="E156" s="6">
        <v>3246.8</v>
      </c>
      <c r="F156" s="6">
        <v>2821.3</v>
      </c>
      <c r="G156" s="6">
        <v>2713.6</v>
      </c>
      <c r="H156" s="6">
        <v>2783.1</v>
      </c>
      <c r="I156" s="6">
        <v>2845.4</v>
      </c>
    </row>
    <row r="157" spans="1:9" x14ac:dyDescent="0.25">
      <c r="A157" s="3" t="s">
        <v>334</v>
      </c>
      <c r="B157" s="3" t="s">
        <v>337</v>
      </c>
      <c r="C157" s="3" t="s">
        <v>67</v>
      </c>
      <c r="D157" s="6">
        <v>2171.6999999999998</v>
      </c>
      <c r="E157" s="6">
        <v>2824.8</v>
      </c>
      <c r="F157" s="6">
        <v>1301.8</v>
      </c>
      <c r="G157" s="6">
        <v>1355.4</v>
      </c>
      <c r="H157" s="6">
        <v>1440.4</v>
      </c>
      <c r="I157" s="6">
        <v>1459</v>
      </c>
    </row>
    <row r="158" spans="1:9" x14ac:dyDescent="0.25">
      <c r="A158" s="3" t="s">
        <v>334</v>
      </c>
      <c r="B158" s="3" t="s">
        <v>337</v>
      </c>
      <c r="C158" s="3" t="s">
        <v>69</v>
      </c>
      <c r="D158" s="6">
        <v>705.3</v>
      </c>
      <c r="E158" s="6">
        <v>839.4</v>
      </c>
      <c r="F158" s="6">
        <v>569</v>
      </c>
      <c r="G158" s="6">
        <v>540</v>
      </c>
      <c r="H158" s="6">
        <v>575.1</v>
      </c>
      <c r="I158" s="6">
        <v>548</v>
      </c>
    </row>
    <row r="159" spans="1:9" x14ac:dyDescent="0.25">
      <c r="A159" s="3" t="s">
        <v>334</v>
      </c>
      <c r="B159" s="3" t="s">
        <v>337</v>
      </c>
      <c r="C159" s="3" t="s">
        <v>70</v>
      </c>
      <c r="D159" s="6">
        <v>508</v>
      </c>
      <c r="E159" s="6">
        <v>562.20000000000005</v>
      </c>
      <c r="F159" s="6">
        <v>437.7</v>
      </c>
      <c r="G159" s="6">
        <v>451.8</v>
      </c>
      <c r="H159" s="6">
        <v>428.3</v>
      </c>
      <c r="I159" s="6">
        <v>426.8</v>
      </c>
    </row>
    <row r="160" spans="1:9" x14ac:dyDescent="0.25">
      <c r="A160" s="3" t="s">
        <v>334</v>
      </c>
      <c r="B160" s="3" t="s">
        <v>337</v>
      </c>
      <c r="C160" s="3" t="s">
        <v>73</v>
      </c>
      <c r="D160" s="6">
        <v>714.8</v>
      </c>
      <c r="E160" s="6">
        <v>780.6</v>
      </c>
      <c r="F160" s="6">
        <v>863.6</v>
      </c>
      <c r="G160" s="6">
        <v>952.8</v>
      </c>
      <c r="H160" s="6">
        <v>1154.3</v>
      </c>
      <c r="I160" s="6">
        <v>1279.8</v>
      </c>
    </row>
    <row r="161" spans="1:9" x14ac:dyDescent="0.25">
      <c r="A161" s="3" t="s">
        <v>334</v>
      </c>
      <c r="B161" s="3" t="s">
        <v>337</v>
      </c>
      <c r="C161" s="3" t="s">
        <v>78</v>
      </c>
      <c r="D161" s="6">
        <v>1382.8</v>
      </c>
      <c r="E161" s="6">
        <v>1552.3</v>
      </c>
      <c r="F161" s="6">
        <v>1509.9</v>
      </c>
      <c r="G161" s="6">
        <v>1924.7</v>
      </c>
      <c r="H161" s="6">
        <v>2161.1</v>
      </c>
      <c r="I161" s="6">
        <v>2362.8000000000002</v>
      </c>
    </row>
    <row r="162" spans="1:9" x14ac:dyDescent="0.25">
      <c r="A162" s="3" t="s">
        <v>334</v>
      </c>
      <c r="B162" s="3" t="s">
        <v>337</v>
      </c>
      <c r="C162" s="3" t="s">
        <v>79</v>
      </c>
      <c r="D162" s="6">
        <v>306.10000000000002</v>
      </c>
      <c r="E162" s="6">
        <v>314.7</v>
      </c>
      <c r="F162" s="6">
        <v>340.8</v>
      </c>
      <c r="G162" s="6">
        <v>533.79999999999995</v>
      </c>
      <c r="H162" s="6">
        <v>921.7</v>
      </c>
      <c r="I162" s="6">
        <v>1026</v>
      </c>
    </row>
    <row r="163" spans="1:9" x14ac:dyDescent="0.25">
      <c r="A163" s="3" t="s">
        <v>334</v>
      </c>
      <c r="B163" s="3" t="s">
        <v>337</v>
      </c>
      <c r="C163" s="3" t="s">
        <v>80</v>
      </c>
      <c r="D163" s="6">
        <v>454.3</v>
      </c>
      <c r="E163" s="6">
        <v>478.9</v>
      </c>
      <c r="F163" s="6">
        <v>422.5</v>
      </c>
      <c r="G163" s="6">
        <v>491.3</v>
      </c>
      <c r="H163" s="6">
        <v>546.5</v>
      </c>
      <c r="I163" s="6">
        <v>729.5</v>
      </c>
    </row>
    <row r="164" spans="1:9" x14ac:dyDescent="0.25">
      <c r="A164" s="3" t="s">
        <v>334</v>
      </c>
      <c r="B164" s="3" t="s">
        <v>337</v>
      </c>
      <c r="C164" s="3" t="s">
        <v>84</v>
      </c>
      <c r="D164" s="6">
        <v>36.299999999999997</v>
      </c>
      <c r="E164" s="6">
        <v>32.1</v>
      </c>
      <c r="F164" s="6">
        <v>32.6</v>
      </c>
      <c r="G164" s="6">
        <v>39.200000000000003</v>
      </c>
      <c r="H164" s="6">
        <v>43.9</v>
      </c>
      <c r="I164" s="6">
        <v>48.1</v>
      </c>
    </row>
    <row r="165" spans="1:9" x14ac:dyDescent="0.25">
      <c r="A165" s="3" t="s">
        <v>334</v>
      </c>
      <c r="B165" s="3" t="s">
        <v>337</v>
      </c>
      <c r="C165" s="3" t="s">
        <v>92</v>
      </c>
      <c r="D165" s="6">
        <v>1461.4</v>
      </c>
      <c r="E165" s="6">
        <v>1410.7</v>
      </c>
      <c r="F165" s="6">
        <v>1349.3</v>
      </c>
      <c r="G165" s="6">
        <v>1325.7</v>
      </c>
      <c r="H165" s="6">
        <v>1571.7</v>
      </c>
      <c r="I165" s="6">
        <v>1698.5</v>
      </c>
    </row>
    <row r="166" spans="1:9" x14ac:dyDescent="0.25">
      <c r="A166" s="3" t="s">
        <v>334</v>
      </c>
      <c r="B166" s="3" t="s">
        <v>337</v>
      </c>
      <c r="C166" s="3" t="s">
        <v>96</v>
      </c>
      <c r="D166" s="6">
        <v>452.2</v>
      </c>
      <c r="E166" s="6">
        <v>423.3</v>
      </c>
      <c r="F166" s="6">
        <v>406.2</v>
      </c>
      <c r="G166" s="6">
        <v>438.2</v>
      </c>
      <c r="H166" s="6">
        <v>459.5</v>
      </c>
      <c r="I166" s="6">
        <v>499.8</v>
      </c>
    </row>
    <row r="167" spans="1:9" x14ac:dyDescent="0.25">
      <c r="A167" s="3" t="s">
        <v>334</v>
      </c>
      <c r="B167" s="3" t="s">
        <v>337</v>
      </c>
      <c r="C167" s="3" t="s">
        <v>103</v>
      </c>
      <c r="D167" s="6">
        <v>363.1</v>
      </c>
      <c r="E167" s="6">
        <v>468</v>
      </c>
      <c r="F167" s="6">
        <v>469.4</v>
      </c>
      <c r="G167" s="6">
        <v>369.2</v>
      </c>
      <c r="H167" s="6">
        <v>373.1</v>
      </c>
      <c r="I167" s="6">
        <v>512.4</v>
      </c>
    </row>
    <row r="168" spans="1:9" x14ac:dyDescent="0.25">
      <c r="A168" s="3" t="s">
        <v>334</v>
      </c>
      <c r="B168" s="3" t="s">
        <v>337</v>
      </c>
      <c r="C168" s="3" t="s">
        <v>120</v>
      </c>
      <c r="D168" s="6">
        <v>1971.7</v>
      </c>
      <c r="E168" s="6">
        <v>2166.5</v>
      </c>
      <c r="F168" s="6">
        <v>1413.2</v>
      </c>
      <c r="G168" s="6">
        <v>1671.9</v>
      </c>
      <c r="H168" s="6">
        <v>1447.8</v>
      </c>
      <c r="I168" s="6">
        <v>1504.9</v>
      </c>
    </row>
    <row r="169" spans="1:9" x14ac:dyDescent="0.25">
      <c r="A169" s="3" t="s">
        <v>334</v>
      </c>
      <c r="B169" s="3" t="s">
        <v>337</v>
      </c>
      <c r="C169" s="3" t="s">
        <v>131</v>
      </c>
      <c r="D169" s="6">
        <v>856</v>
      </c>
      <c r="E169" s="6">
        <v>868.3</v>
      </c>
      <c r="F169" s="6">
        <v>838</v>
      </c>
      <c r="G169" s="6">
        <v>1046</v>
      </c>
      <c r="H169" s="6">
        <v>1077.3</v>
      </c>
      <c r="I169" s="6">
        <v>1058.5</v>
      </c>
    </row>
    <row r="170" spans="1:9" x14ac:dyDescent="0.25">
      <c r="A170" s="3" t="s">
        <v>334</v>
      </c>
      <c r="B170" s="3" t="s">
        <v>337</v>
      </c>
      <c r="C170" s="3" t="s">
        <v>133</v>
      </c>
      <c r="D170" s="6">
        <v>365.9</v>
      </c>
      <c r="E170" s="6">
        <v>354.1</v>
      </c>
      <c r="F170" s="6">
        <v>475.8</v>
      </c>
      <c r="G170" s="6">
        <v>1267.9000000000001</v>
      </c>
      <c r="H170" s="6">
        <v>1321.2</v>
      </c>
      <c r="I170" s="6">
        <v>1463.5</v>
      </c>
    </row>
    <row r="171" spans="1:9" x14ac:dyDescent="0.25">
      <c r="A171" s="3" t="s">
        <v>334</v>
      </c>
      <c r="B171" s="3" t="s">
        <v>337</v>
      </c>
      <c r="C171" s="3" t="s">
        <v>144</v>
      </c>
      <c r="D171" s="6">
        <v>152.19999999999999</v>
      </c>
      <c r="E171" s="6">
        <v>160.80000000000001</v>
      </c>
      <c r="F171" s="6">
        <v>155.4</v>
      </c>
      <c r="G171" s="6">
        <v>157.19999999999999</v>
      </c>
      <c r="H171" s="6">
        <v>160.19999999999999</v>
      </c>
      <c r="I171" s="6">
        <v>164</v>
      </c>
    </row>
    <row r="172" spans="1:9" x14ac:dyDescent="0.25">
      <c r="A172" s="3" t="s">
        <v>334</v>
      </c>
      <c r="B172" s="3" t="s">
        <v>337</v>
      </c>
      <c r="C172" s="3" t="s">
        <v>153</v>
      </c>
      <c r="D172" s="6">
        <v>223.2</v>
      </c>
      <c r="E172" s="6">
        <v>267.89999999999998</v>
      </c>
      <c r="F172" s="6">
        <v>478.5</v>
      </c>
      <c r="G172" s="6">
        <v>653.20000000000005</v>
      </c>
      <c r="H172" s="6">
        <v>1073</v>
      </c>
      <c r="I172" s="6">
        <v>1298.0999999999999</v>
      </c>
    </row>
    <row r="173" spans="1:9" x14ac:dyDescent="0.25">
      <c r="A173" s="3" t="s">
        <v>334</v>
      </c>
      <c r="B173" s="3" t="s">
        <v>337</v>
      </c>
      <c r="C173" s="3" t="s">
        <v>157</v>
      </c>
      <c r="D173" s="6">
        <v>1127.8</v>
      </c>
      <c r="E173" s="6">
        <v>1151</v>
      </c>
      <c r="F173" s="6">
        <v>1296.5999999999999</v>
      </c>
      <c r="G173" s="6">
        <v>1247.7</v>
      </c>
      <c r="H173" s="6">
        <v>1703</v>
      </c>
      <c r="I173" s="6">
        <v>1765.1</v>
      </c>
    </row>
    <row r="174" spans="1:9" x14ac:dyDescent="0.25">
      <c r="A174" s="3" t="s">
        <v>334</v>
      </c>
      <c r="B174" s="3" t="s">
        <v>337</v>
      </c>
      <c r="C174" s="3" t="s">
        <v>167</v>
      </c>
      <c r="D174" s="6">
        <v>1014</v>
      </c>
      <c r="E174" s="6">
        <v>1256.0999999999999</v>
      </c>
      <c r="F174" s="6">
        <v>1090.4000000000001</v>
      </c>
      <c r="G174" s="6">
        <v>702.9</v>
      </c>
      <c r="H174" s="6">
        <v>753.6</v>
      </c>
      <c r="I174" s="6">
        <v>822.4</v>
      </c>
    </row>
    <row r="175" spans="1:9" x14ac:dyDescent="0.25">
      <c r="A175" s="3" t="s">
        <v>334</v>
      </c>
      <c r="B175" s="3" t="s">
        <v>337</v>
      </c>
      <c r="C175" s="3" t="s">
        <v>171</v>
      </c>
      <c r="D175" s="6">
        <v>3474.4</v>
      </c>
      <c r="E175" s="6">
        <v>3526.7</v>
      </c>
      <c r="F175" s="6">
        <v>3293.6</v>
      </c>
      <c r="G175" s="6">
        <v>3698.7</v>
      </c>
      <c r="H175" s="6">
        <v>3929.6</v>
      </c>
      <c r="I175" s="6">
        <v>4267.3</v>
      </c>
    </row>
    <row r="176" spans="1:9" x14ac:dyDescent="0.25">
      <c r="A176" s="3" t="s">
        <v>334</v>
      </c>
      <c r="B176" s="3" t="s">
        <v>337</v>
      </c>
      <c r="C176" s="3" t="s">
        <v>172</v>
      </c>
      <c r="D176" s="6">
        <v>12774.6</v>
      </c>
      <c r="E176" s="6">
        <v>11992.2</v>
      </c>
      <c r="F176" s="6">
        <v>10993.8</v>
      </c>
      <c r="G176" s="6">
        <v>10871.5</v>
      </c>
      <c r="H176" s="6">
        <v>10940.3</v>
      </c>
      <c r="I176" s="6">
        <v>11149.7</v>
      </c>
    </row>
    <row r="177" spans="1:9" x14ac:dyDescent="0.25">
      <c r="A177" s="3" t="s">
        <v>334</v>
      </c>
      <c r="B177" s="3" t="s">
        <v>337</v>
      </c>
      <c r="C177" s="3" t="s">
        <v>173</v>
      </c>
      <c r="D177" s="6">
        <v>2171.1</v>
      </c>
      <c r="E177" s="6">
        <v>2641.7</v>
      </c>
      <c r="F177" s="6">
        <v>2621.8</v>
      </c>
      <c r="G177" s="6">
        <v>2663</v>
      </c>
      <c r="H177" s="6">
        <v>2861.4</v>
      </c>
      <c r="I177" s="6">
        <v>3033.4</v>
      </c>
    </row>
    <row r="178" spans="1:9" x14ac:dyDescent="0.25">
      <c r="A178" s="3" t="s">
        <v>334</v>
      </c>
      <c r="B178" s="3" t="s">
        <v>337</v>
      </c>
      <c r="C178" s="3" t="s">
        <v>174</v>
      </c>
      <c r="D178" s="6">
        <v>1250.4000000000001</v>
      </c>
      <c r="E178" s="6">
        <v>1261</v>
      </c>
      <c r="F178" s="6">
        <v>1145.3</v>
      </c>
      <c r="G178" s="6">
        <v>1055.9000000000001</v>
      </c>
      <c r="H178" s="6">
        <v>1029.4000000000001</v>
      </c>
      <c r="I178" s="6">
        <v>1075.7</v>
      </c>
    </row>
    <row r="179" spans="1:9" x14ac:dyDescent="0.25">
      <c r="A179" s="3" t="s">
        <v>334</v>
      </c>
      <c r="B179" s="3" t="s">
        <v>337</v>
      </c>
      <c r="C179" s="3" t="s">
        <v>176</v>
      </c>
      <c r="D179" s="6">
        <v>1514.1</v>
      </c>
      <c r="E179" s="6">
        <v>1535.3</v>
      </c>
      <c r="F179" s="6">
        <v>1658.6</v>
      </c>
      <c r="G179" s="6">
        <v>1857.2</v>
      </c>
      <c r="H179" s="6">
        <v>2129.6999999999998</v>
      </c>
      <c r="I179" s="6">
        <v>1963.3</v>
      </c>
    </row>
    <row r="180" spans="1:9" x14ac:dyDescent="0.25">
      <c r="A180" s="3" t="s">
        <v>334</v>
      </c>
      <c r="B180" s="3" t="s">
        <v>337</v>
      </c>
      <c r="C180" s="3" t="s">
        <v>177</v>
      </c>
      <c r="D180" s="6">
        <v>1165</v>
      </c>
      <c r="E180" s="6">
        <v>1209.3</v>
      </c>
      <c r="F180" s="6">
        <v>918</v>
      </c>
      <c r="G180" s="6">
        <v>1145.5999999999999</v>
      </c>
      <c r="H180" s="6">
        <v>1264.0999999999999</v>
      </c>
      <c r="I180" s="6">
        <v>1267.7</v>
      </c>
    </row>
    <row r="181" spans="1:9" x14ac:dyDescent="0.25">
      <c r="A181" s="3" t="s">
        <v>334</v>
      </c>
      <c r="B181" s="3" t="s">
        <v>337</v>
      </c>
      <c r="C181" s="3" t="s">
        <v>178</v>
      </c>
      <c r="D181" s="6">
        <v>3153.2</v>
      </c>
      <c r="E181" s="6">
        <v>3162.5</v>
      </c>
      <c r="F181" s="6">
        <v>3167.5</v>
      </c>
      <c r="G181" s="6">
        <v>3236.4</v>
      </c>
      <c r="H181" s="6">
        <v>3204.7</v>
      </c>
      <c r="I181" s="6">
        <v>3231.8</v>
      </c>
    </row>
    <row r="182" spans="1:9" x14ac:dyDescent="0.25">
      <c r="A182" s="3" t="s">
        <v>334</v>
      </c>
      <c r="B182" s="3" t="s">
        <v>337</v>
      </c>
      <c r="C182" s="3" t="s">
        <v>179</v>
      </c>
      <c r="D182" s="6">
        <v>13763.2</v>
      </c>
      <c r="E182" s="6">
        <v>13983.7</v>
      </c>
      <c r="F182" s="6">
        <v>12967.1</v>
      </c>
      <c r="G182" s="6">
        <v>13364</v>
      </c>
      <c r="H182" s="6">
        <v>13363</v>
      </c>
      <c r="I182" s="6">
        <v>13418.3</v>
      </c>
    </row>
    <row r="183" spans="1:9" x14ac:dyDescent="0.25">
      <c r="A183" s="3" t="s">
        <v>334</v>
      </c>
      <c r="B183" s="3" t="s">
        <v>337</v>
      </c>
      <c r="C183" s="3" t="s">
        <v>180</v>
      </c>
      <c r="D183" s="6">
        <v>905.3</v>
      </c>
      <c r="E183" s="6">
        <v>778.1</v>
      </c>
      <c r="F183" s="6">
        <v>770.9</v>
      </c>
      <c r="G183" s="6">
        <v>848.7</v>
      </c>
      <c r="H183" s="6">
        <v>2465.1</v>
      </c>
      <c r="I183" s="6">
        <v>1989.3</v>
      </c>
    </row>
    <row r="184" spans="1:9" x14ac:dyDescent="0.25">
      <c r="A184" s="3" t="s">
        <v>334</v>
      </c>
      <c r="B184" s="3" t="s">
        <v>337</v>
      </c>
      <c r="C184" s="3" t="s">
        <v>182</v>
      </c>
      <c r="D184" s="6">
        <v>918</v>
      </c>
      <c r="E184" s="6">
        <v>883.3</v>
      </c>
      <c r="F184" s="6">
        <v>813.7</v>
      </c>
      <c r="G184" s="6">
        <v>773.3</v>
      </c>
      <c r="H184" s="6">
        <v>746.3</v>
      </c>
      <c r="I184" s="6">
        <v>741.3</v>
      </c>
    </row>
    <row r="185" spans="1:9" x14ac:dyDescent="0.25">
      <c r="A185" s="3" t="s">
        <v>334</v>
      </c>
      <c r="B185" s="3" t="s">
        <v>337</v>
      </c>
      <c r="C185" s="3" t="s">
        <v>183</v>
      </c>
      <c r="D185" s="6">
        <v>6040.4</v>
      </c>
      <c r="E185" s="6">
        <v>6337.1</v>
      </c>
      <c r="F185" s="6">
        <v>6196.8</v>
      </c>
      <c r="G185" s="6">
        <v>6463.3</v>
      </c>
      <c r="H185" s="6">
        <v>6605.6</v>
      </c>
      <c r="I185" s="6">
        <v>6902.7</v>
      </c>
    </row>
    <row r="186" spans="1:9" x14ac:dyDescent="0.25">
      <c r="A186" s="3" t="s">
        <v>334</v>
      </c>
      <c r="B186" s="3" t="s">
        <v>337</v>
      </c>
      <c r="C186" s="3" t="s">
        <v>186</v>
      </c>
      <c r="D186" s="6">
        <v>3137.8</v>
      </c>
      <c r="E186" s="6">
        <v>3009.5</v>
      </c>
      <c r="F186" s="6">
        <v>3351.9</v>
      </c>
      <c r="G186" s="6">
        <v>3535.8</v>
      </c>
      <c r="H186" s="6">
        <v>3703.9</v>
      </c>
      <c r="I186" s="6">
        <v>3777.7</v>
      </c>
    </row>
    <row r="187" spans="1:9" x14ac:dyDescent="0.25">
      <c r="A187" s="3" t="s">
        <v>334</v>
      </c>
      <c r="B187" s="3" t="s">
        <v>337</v>
      </c>
      <c r="C187" s="3" t="s">
        <v>187</v>
      </c>
      <c r="D187" s="6">
        <v>1634.4</v>
      </c>
      <c r="E187" s="6">
        <v>1710.2</v>
      </c>
      <c r="F187" s="6">
        <v>1113.3</v>
      </c>
      <c r="G187" s="6">
        <v>1559.6</v>
      </c>
      <c r="H187" s="6">
        <v>1410.1</v>
      </c>
      <c r="I187" s="6">
        <v>1463.8</v>
      </c>
    </row>
    <row r="188" spans="1:9" x14ac:dyDescent="0.25">
      <c r="A188" s="3" t="s">
        <v>334</v>
      </c>
      <c r="B188" s="3" t="s">
        <v>337</v>
      </c>
      <c r="C188" s="3" t="s">
        <v>188</v>
      </c>
      <c r="D188" s="6">
        <v>616.29999999999995</v>
      </c>
      <c r="E188" s="6">
        <v>537.1</v>
      </c>
      <c r="F188" s="6">
        <v>446.4</v>
      </c>
      <c r="G188" s="6">
        <v>245.7</v>
      </c>
      <c r="H188" s="6">
        <v>240.1</v>
      </c>
      <c r="I188" s="6">
        <v>266.89999999999998</v>
      </c>
    </row>
    <row r="189" spans="1:9" x14ac:dyDescent="0.25">
      <c r="A189" s="3" t="s">
        <v>334</v>
      </c>
      <c r="B189" s="3" t="s">
        <v>337</v>
      </c>
      <c r="C189" s="3" t="s">
        <v>189</v>
      </c>
      <c r="D189" s="6">
        <v>2256.6</v>
      </c>
      <c r="E189" s="6">
        <v>2282.3000000000002</v>
      </c>
      <c r="F189" s="6">
        <v>2629.5</v>
      </c>
      <c r="G189" s="6">
        <v>2606.9</v>
      </c>
      <c r="H189" s="6">
        <v>2821.6</v>
      </c>
      <c r="I189" s="6">
        <v>2773.9</v>
      </c>
    </row>
    <row r="190" spans="1:9" x14ac:dyDescent="0.25">
      <c r="A190" s="3" t="s">
        <v>334</v>
      </c>
      <c r="B190" s="3" t="s">
        <v>337</v>
      </c>
      <c r="C190" s="3" t="s">
        <v>190</v>
      </c>
      <c r="D190" s="6">
        <v>2122.5</v>
      </c>
      <c r="E190" s="6">
        <v>2330.4</v>
      </c>
      <c r="F190" s="6">
        <v>2054.3000000000002</v>
      </c>
      <c r="G190" s="6">
        <v>2246</v>
      </c>
      <c r="H190" s="6">
        <v>2600.8000000000002</v>
      </c>
      <c r="I190" s="6">
        <v>2696.7</v>
      </c>
    </row>
    <row r="191" spans="1:9" x14ac:dyDescent="0.25">
      <c r="A191" s="3" t="s">
        <v>334</v>
      </c>
      <c r="B191" s="3" t="s">
        <v>337</v>
      </c>
      <c r="C191" s="3" t="s">
        <v>191</v>
      </c>
      <c r="D191" s="6">
        <v>2103.6</v>
      </c>
      <c r="E191" s="6">
        <v>2159.1</v>
      </c>
      <c r="F191" s="6">
        <v>2047.5</v>
      </c>
      <c r="G191" s="6">
        <v>2145.8000000000002</v>
      </c>
      <c r="H191" s="6">
        <v>2207.9</v>
      </c>
      <c r="I191" s="6">
        <v>2268.6</v>
      </c>
    </row>
    <row r="192" spans="1:9" x14ac:dyDescent="0.25">
      <c r="A192" s="3" t="s">
        <v>334</v>
      </c>
      <c r="B192" s="3" t="s">
        <v>337</v>
      </c>
      <c r="C192" s="3" t="s">
        <v>192</v>
      </c>
      <c r="D192" s="6">
        <v>2504.6999999999998</v>
      </c>
      <c r="E192" s="6">
        <v>2856.7</v>
      </c>
      <c r="F192" s="6">
        <v>2899.1</v>
      </c>
      <c r="G192" s="6">
        <v>2985.6</v>
      </c>
      <c r="H192" s="6">
        <v>3110.5</v>
      </c>
      <c r="I192" s="6">
        <v>3291.1</v>
      </c>
    </row>
    <row r="193" spans="1:9" x14ac:dyDescent="0.25">
      <c r="A193" s="3" t="s">
        <v>334</v>
      </c>
      <c r="B193" s="3" t="s">
        <v>337</v>
      </c>
      <c r="C193" s="3" t="s">
        <v>193</v>
      </c>
      <c r="D193" s="6">
        <v>8202.4</v>
      </c>
      <c r="E193" s="6">
        <v>7870.4</v>
      </c>
      <c r="F193" s="6">
        <v>6403.4</v>
      </c>
      <c r="G193" s="6">
        <v>6225.4</v>
      </c>
      <c r="H193" s="6">
        <v>6268.7</v>
      </c>
      <c r="I193" s="6">
        <v>6263.3</v>
      </c>
    </row>
    <row r="195" spans="1:9" x14ac:dyDescent="0.25">
      <c r="A195" s="2" t="s">
        <v>194</v>
      </c>
    </row>
    <row r="196" spans="1:9" x14ac:dyDescent="0.25">
      <c r="A196" s="3" t="s">
        <v>226</v>
      </c>
    </row>
    <row r="198" spans="1:9" x14ac:dyDescent="0.25">
      <c r="A198" s="3" t="s">
        <v>338</v>
      </c>
    </row>
    <row r="199" spans="1:9" x14ac:dyDescent="0.25">
      <c r="A199" s="3" t="s">
        <v>197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3"/>
  <sheetViews>
    <sheetView workbookViewId="0">
      <selection activeCell="C57" sqref="C57"/>
    </sheetView>
  </sheetViews>
  <sheetFormatPr defaultRowHeight="15" x14ac:dyDescent="0.25"/>
  <cols>
    <col min="1" max="1" width="16.140625" style="3" customWidth="1"/>
    <col min="2" max="10" width="9.140625" style="3"/>
  </cols>
  <sheetData>
    <row r="1" spans="1:10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5">
      <c r="A5" s="2" t="s">
        <v>332</v>
      </c>
    </row>
    <row r="6" spans="1:10" x14ac:dyDescent="0.25">
      <c r="A6" s="4" t="s">
        <v>0</v>
      </c>
      <c r="B6" s="4" t="s">
        <v>333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  <c r="J6" s="5"/>
    </row>
    <row r="7" spans="1:10" x14ac:dyDescent="0.25">
      <c r="A7" s="3" t="s">
        <v>339</v>
      </c>
      <c r="B7" s="3" t="s">
        <v>335</v>
      </c>
      <c r="C7" s="3" t="s">
        <v>16</v>
      </c>
      <c r="D7" s="6">
        <v>6449.3</v>
      </c>
      <c r="E7" s="6">
        <v>7464.4</v>
      </c>
      <c r="F7" s="6">
        <v>6810.2</v>
      </c>
      <c r="G7" s="6">
        <v>7554.8</v>
      </c>
      <c r="H7" s="6">
        <v>8059.7</v>
      </c>
      <c r="I7" s="6">
        <v>6549.3</v>
      </c>
    </row>
    <row r="8" spans="1:10" x14ac:dyDescent="0.25">
      <c r="A8" s="3" t="s">
        <v>339</v>
      </c>
      <c r="B8" s="3" t="s">
        <v>335</v>
      </c>
      <c r="C8" s="3" t="s">
        <v>18</v>
      </c>
      <c r="D8" s="6">
        <v>1186.8</v>
      </c>
      <c r="E8" s="6">
        <v>1167.5999999999999</v>
      </c>
      <c r="F8" s="6">
        <v>1168.9000000000001</v>
      </c>
      <c r="G8" s="6">
        <v>1429.9</v>
      </c>
      <c r="H8" s="6">
        <v>1693.9</v>
      </c>
      <c r="I8" s="6">
        <v>1820.4</v>
      </c>
    </row>
    <row r="9" spans="1:10" x14ac:dyDescent="0.25">
      <c r="A9" s="3" t="s">
        <v>339</v>
      </c>
      <c r="B9" s="3" t="s">
        <v>335</v>
      </c>
      <c r="C9" s="3" t="s">
        <v>19</v>
      </c>
      <c r="D9" s="6">
        <v>69.7</v>
      </c>
      <c r="E9" s="6">
        <v>82.4</v>
      </c>
      <c r="F9" s="6">
        <v>85.7</v>
      </c>
      <c r="G9" s="6">
        <v>98.8</v>
      </c>
      <c r="H9" s="6">
        <v>117.4</v>
      </c>
      <c r="I9" s="6">
        <v>138</v>
      </c>
    </row>
    <row r="10" spans="1:10" x14ac:dyDescent="0.25">
      <c r="A10" s="3" t="s">
        <v>339</v>
      </c>
      <c r="B10" s="3" t="s">
        <v>335</v>
      </c>
      <c r="C10" s="3" t="s">
        <v>20</v>
      </c>
      <c r="D10" s="6">
        <v>88.8</v>
      </c>
      <c r="E10" s="6">
        <v>104.3</v>
      </c>
      <c r="F10" s="6">
        <v>118</v>
      </c>
      <c r="G10" s="6">
        <v>138.80000000000001</v>
      </c>
      <c r="H10" s="6">
        <v>162.19999999999999</v>
      </c>
      <c r="I10" s="6">
        <v>184.5</v>
      </c>
    </row>
    <row r="11" spans="1:10" x14ac:dyDescent="0.25">
      <c r="A11" s="3" t="s">
        <v>339</v>
      </c>
      <c r="B11" s="3" t="s">
        <v>335</v>
      </c>
      <c r="C11" s="3" t="s">
        <v>21</v>
      </c>
      <c r="D11" s="6">
        <v>109.1</v>
      </c>
      <c r="E11" s="6">
        <v>109.4</v>
      </c>
      <c r="F11" s="6">
        <v>105</v>
      </c>
      <c r="G11" s="6">
        <v>107</v>
      </c>
      <c r="H11" s="6">
        <v>91.8</v>
      </c>
      <c r="I11" s="6">
        <v>103.2</v>
      </c>
    </row>
    <row r="12" spans="1:10" x14ac:dyDescent="0.25">
      <c r="A12" s="3" t="s">
        <v>339</v>
      </c>
      <c r="B12" s="3" t="s">
        <v>335</v>
      </c>
      <c r="C12" s="3" t="s">
        <v>26</v>
      </c>
      <c r="D12" s="6">
        <v>1000.7</v>
      </c>
      <c r="E12" s="6">
        <v>1150.3</v>
      </c>
      <c r="F12" s="6">
        <v>1670.3</v>
      </c>
      <c r="G12" s="6">
        <v>1703.9</v>
      </c>
      <c r="H12" s="6">
        <v>1761.4</v>
      </c>
      <c r="I12" s="6">
        <v>1837.2</v>
      </c>
    </row>
    <row r="13" spans="1:10" x14ac:dyDescent="0.25">
      <c r="A13" s="3" t="s">
        <v>339</v>
      </c>
      <c r="B13" s="3" t="s">
        <v>335</v>
      </c>
      <c r="C13" s="3" t="s">
        <v>33</v>
      </c>
      <c r="D13" s="6">
        <v>79.900000000000006</v>
      </c>
      <c r="E13" s="6">
        <v>104.8</v>
      </c>
      <c r="F13" s="6">
        <v>115.8</v>
      </c>
      <c r="G13" s="6">
        <v>164.4</v>
      </c>
      <c r="H13" s="6">
        <v>200.8</v>
      </c>
      <c r="I13" s="6">
        <v>222.1</v>
      </c>
    </row>
    <row r="14" spans="1:10" x14ac:dyDescent="0.25">
      <c r="A14" s="3" t="s">
        <v>339</v>
      </c>
      <c r="B14" s="3" t="s">
        <v>335</v>
      </c>
      <c r="C14" s="3" t="s">
        <v>35</v>
      </c>
      <c r="D14" s="6">
        <v>809.2</v>
      </c>
      <c r="E14" s="6">
        <v>866.4</v>
      </c>
      <c r="F14" s="6">
        <v>777.8</v>
      </c>
      <c r="G14" s="6">
        <v>881.1</v>
      </c>
      <c r="H14" s="6">
        <v>1012.9</v>
      </c>
      <c r="I14" s="6">
        <v>1071.5999999999999</v>
      </c>
    </row>
    <row r="15" spans="1:10" x14ac:dyDescent="0.25">
      <c r="A15" s="3" t="s">
        <v>339</v>
      </c>
      <c r="B15" s="3" t="s">
        <v>335</v>
      </c>
      <c r="C15" s="3" t="s">
        <v>37</v>
      </c>
      <c r="D15" s="6">
        <v>345.6</v>
      </c>
      <c r="E15" s="6">
        <v>345.6</v>
      </c>
      <c r="F15" s="6">
        <v>431.3</v>
      </c>
      <c r="G15" s="6">
        <v>539.5</v>
      </c>
      <c r="H15" s="6">
        <v>574.5</v>
      </c>
      <c r="I15" s="6">
        <v>738.1</v>
      </c>
    </row>
    <row r="16" spans="1:10" x14ac:dyDescent="0.25">
      <c r="A16" s="3" t="s">
        <v>339</v>
      </c>
      <c r="B16" s="3" t="s">
        <v>335</v>
      </c>
      <c r="C16" s="3" t="s">
        <v>39</v>
      </c>
      <c r="D16" s="6">
        <v>235.9</v>
      </c>
      <c r="E16" s="6">
        <v>222.7</v>
      </c>
      <c r="F16" s="6">
        <v>213.1</v>
      </c>
      <c r="G16" s="6">
        <v>250.4</v>
      </c>
      <c r="H16" s="6">
        <v>261.89999999999998</v>
      </c>
      <c r="I16" s="6">
        <v>254</v>
      </c>
    </row>
    <row r="17" spans="1:9" x14ac:dyDescent="0.25">
      <c r="A17" s="3" t="s">
        <v>339</v>
      </c>
      <c r="B17" s="3" t="s">
        <v>335</v>
      </c>
      <c r="C17" s="3" t="s">
        <v>41</v>
      </c>
      <c r="D17" s="6">
        <v>640.4</v>
      </c>
      <c r="E17" s="6">
        <v>685.2</v>
      </c>
      <c r="F17" s="6">
        <v>742.5</v>
      </c>
      <c r="G17" s="6">
        <v>845.1</v>
      </c>
      <c r="H17" s="6">
        <v>1019.9</v>
      </c>
      <c r="I17" s="6">
        <v>1173.2</v>
      </c>
    </row>
    <row r="18" spans="1:9" x14ac:dyDescent="0.25">
      <c r="A18" s="3" t="s">
        <v>339</v>
      </c>
      <c r="B18" s="3" t="s">
        <v>335</v>
      </c>
      <c r="C18" s="3" t="s">
        <v>47</v>
      </c>
      <c r="D18" s="6">
        <v>490.6</v>
      </c>
      <c r="E18" s="6">
        <v>501.5</v>
      </c>
      <c r="F18" s="6">
        <v>436.9</v>
      </c>
      <c r="G18" s="6">
        <v>594.20000000000005</v>
      </c>
      <c r="H18" s="6">
        <v>673.3</v>
      </c>
      <c r="I18" s="6">
        <v>717.6</v>
      </c>
    </row>
    <row r="19" spans="1:9" x14ac:dyDescent="0.25">
      <c r="A19" s="3" t="s">
        <v>339</v>
      </c>
      <c r="B19" s="3" t="s">
        <v>335</v>
      </c>
      <c r="C19" s="3" t="s">
        <v>48</v>
      </c>
      <c r="D19" s="6">
        <v>186.6</v>
      </c>
      <c r="E19" s="6">
        <v>187</v>
      </c>
      <c r="F19" s="6">
        <v>143.1</v>
      </c>
      <c r="G19" s="6">
        <v>182.9</v>
      </c>
      <c r="H19" s="6">
        <v>192.1</v>
      </c>
      <c r="I19" s="6">
        <v>211.7</v>
      </c>
    </row>
    <row r="20" spans="1:9" x14ac:dyDescent="0.25">
      <c r="A20" s="3" t="s">
        <v>339</v>
      </c>
      <c r="B20" s="3" t="s">
        <v>335</v>
      </c>
      <c r="C20" s="3" t="s">
        <v>49</v>
      </c>
      <c r="D20" s="6">
        <v>151.6</v>
      </c>
      <c r="E20" s="6">
        <v>153.80000000000001</v>
      </c>
      <c r="F20" s="6">
        <v>141.69999999999999</v>
      </c>
      <c r="G20" s="6">
        <v>161.69999999999999</v>
      </c>
      <c r="H20" s="6">
        <v>160.9</v>
      </c>
      <c r="I20" s="6">
        <v>162.9</v>
      </c>
    </row>
    <row r="21" spans="1:9" x14ac:dyDescent="0.25">
      <c r="A21" s="3" t="s">
        <v>339</v>
      </c>
      <c r="B21" s="3" t="s">
        <v>335</v>
      </c>
      <c r="C21" s="3" t="s">
        <v>53</v>
      </c>
      <c r="D21" s="6">
        <v>98.6</v>
      </c>
      <c r="E21" s="6">
        <v>98.9</v>
      </c>
      <c r="F21" s="6">
        <v>95.5</v>
      </c>
      <c r="G21" s="6">
        <v>100.6</v>
      </c>
      <c r="H21" s="6">
        <v>109.5</v>
      </c>
      <c r="I21" s="6">
        <v>114.1</v>
      </c>
    </row>
    <row r="22" spans="1:9" x14ac:dyDescent="0.25">
      <c r="A22" s="3" t="s">
        <v>339</v>
      </c>
      <c r="B22" s="3" t="s">
        <v>335</v>
      </c>
      <c r="C22" s="3" t="s">
        <v>54</v>
      </c>
      <c r="D22" s="6">
        <v>33.799999999999997</v>
      </c>
      <c r="E22" s="6">
        <v>42.7</v>
      </c>
      <c r="F22" s="6">
        <v>48.2</v>
      </c>
      <c r="G22" s="6">
        <v>53.7</v>
      </c>
      <c r="H22" s="6">
        <v>66.599999999999994</v>
      </c>
      <c r="I22" s="6">
        <v>81</v>
      </c>
    </row>
    <row r="23" spans="1:9" x14ac:dyDescent="0.25">
      <c r="A23" s="3" t="s">
        <v>339</v>
      </c>
      <c r="B23" s="3" t="s">
        <v>335</v>
      </c>
      <c r="C23" s="3" t="s">
        <v>55</v>
      </c>
      <c r="D23" s="6">
        <v>1303.3</v>
      </c>
      <c r="E23" s="6">
        <v>1262.5</v>
      </c>
      <c r="F23" s="6">
        <v>1141.7</v>
      </c>
      <c r="G23" s="6">
        <v>1208.0999999999999</v>
      </c>
      <c r="H23" s="6">
        <v>1323.8</v>
      </c>
      <c r="I23" s="6">
        <v>1455</v>
      </c>
    </row>
    <row r="24" spans="1:9" x14ac:dyDescent="0.25">
      <c r="A24" s="3" t="s">
        <v>339</v>
      </c>
      <c r="B24" s="3" t="s">
        <v>335</v>
      </c>
      <c r="C24" s="3" t="s">
        <v>58</v>
      </c>
      <c r="D24" s="6">
        <v>159.4</v>
      </c>
      <c r="E24" s="6">
        <v>158.9</v>
      </c>
      <c r="F24" s="6">
        <v>78.8</v>
      </c>
      <c r="G24" s="6">
        <v>126.6</v>
      </c>
      <c r="H24" s="6">
        <v>109.1</v>
      </c>
      <c r="I24" s="6">
        <v>111</v>
      </c>
    </row>
    <row r="25" spans="1:9" x14ac:dyDescent="0.25">
      <c r="A25" s="3" t="s">
        <v>339</v>
      </c>
      <c r="B25" s="3" t="s">
        <v>335</v>
      </c>
      <c r="C25" s="3" t="s">
        <v>65</v>
      </c>
      <c r="D25" s="6">
        <v>542</v>
      </c>
      <c r="E25" s="6">
        <v>621</v>
      </c>
      <c r="F25" s="6">
        <v>371.8</v>
      </c>
      <c r="G25" s="6">
        <v>400.5</v>
      </c>
      <c r="H25" s="6">
        <v>448.3</v>
      </c>
      <c r="I25" s="6">
        <v>511.2</v>
      </c>
    </row>
    <row r="26" spans="1:9" x14ac:dyDescent="0.25">
      <c r="A26" s="3" t="s">
        <v>339</v>
      </c>
      <c r="B26" s="3" t="s">
        <v>335</v>
      </c>
      <c r="C26" s="3" t="s">
        <v>66</v>
      </c>
      <c r="D26" s="6">
        <v>180.8</v>
      </c>
      <c r="E26" s="6">
        <v>281.7</v>
      </c>
      <c r="F26" s="6">
        <v>201</v>
      </c>
      <c r="G26" s="6">
        <v>236.5</v>
      </c>
      <c r="H26" s="6">
        <v>264.89999999999998</v>
      </c>
      <c r="I26" s="6">
        <v>282.7</v>
      </c>
    </row>
    <row r="27" spans="1:9" x14ac:dyDescent="0.25">
      <c r="A27" s="3" t="s">
        <v>339</v>
      </c>
      <c r="B27" s="3" t="s">
        <v>335</v>
      </c>
      <c r="C27" s="3" t="s">
        <v>67</v>
      </c>
      <c r="D27" s="6">
        <v>1071.4000000000001</v>
      </c>
      <c r="E27" s="6">
        <v>1235.0999999999999</v>
      </c>
      <c r="F27" s="6">
        <v>1251</v>
      </c>
      <c r="G27" s="6">
        <v>1522.2</v>
      </c>
      <c r="H27" s="6">
        <v>1916.5</v>
      </c>
      <c r="I27" s="6">
        <v>2299.1</v>
      </c>
    </row>
    <row r="28" spans="1:9" x14ac:dyDescent="0.25">
      <c r="A28" s="3" t="s">
        <v>339</v>
      </c>
      <c r="B28" s="3" t="s">
        <v>335</v>
      </c>
      <c r="C28" s="3" t="s">
        <v>69</v>
      </c>
      <c r="D28" s="6">
        <v>395.9</v>
      </c>
      <c r="E28" s="6">
        <v>407.5</v>
      </c>
      <c r="F28" s="6">
        <v>259.89999999999998</v>
      </c>
      <c r="G28" s="6">
        <v>268.8</v>
      </c>
      <c r="H28" s="6">
        <v>294.3</v>
      </c>
      <c r="I28" s="6">
        <v>309.89999999999998</v>
      </c>
    </row>
    <row r="29" spans="1:9" x14ac:dyDescent="0.25">
      <c r="A29" s="3" t="s">
        <v>339</v>
      </c>
      <c r="B29" s="3" t="s">
        <v>335</v>
      </c>
      <c r="C29" s="3" t="s">
        <v>70</v>
      </c>
      <c r="D29" s="6">
        <v>137.80000000000001</v>
      </c>
      <c r="E29" s="6">
        <v>147</v>
      </c>
      <c r="F29" s="6">
        <v>136.80000000000001</v>
      </c>
      <c r="G29" s="6">
        <v>139.1</v>
      </c>
      <c r="H29" s="6">
        <v>155.19999999999999</v>
      </c>
      <c r="I29" s="6">
        <v>181.6</v>
      </c>
    </row>
    <row r="30" spans="1:9" x14ac:dyDescent="0.25">
      <c r="A30" s="3" t="s">
        <v>339</v>
      </c>
      <c r="B30" s="3" t="s">
        <v>335</v>
      </c>
      <c r="C30" s="3" t="s">
        <v>73</v>
      </c>
      <c r="D30" s="6">
        <v>192.6</v>
      </c>
      <c r="E30" s="6">
        <v>212</v>
      </c>
      <c r="F30" s="6">
        <v>191.9</v>
      </c>
      <c r="G30" s="6">
        <v>236.3</v>
      </c>
      <c r="H30" s="6">
        <v>273.10000000000002</v>
      </c>
      <c r="I30" s="6">
        <v>266.8</v>
      </c>
    </row>
    <row r="31" spans="1:9" x14ac:dyDescent="0.25">
      <c r="A31" s="3" t="s">
        <v>339</v>
      </c>
      <c r="B31" s="3" t="s">
        <v>335</v>
      </c>
      <c r="C31" s="3" t="s">
        <v>78</v>
      </c>
      <c r="D31" s="6">
        <v>142.6</v>
      </c>
      <c r="E31" s="6">
        <v>180.3</v>
      </c>
      <c r="F31" s="6">
        <v>132.9</v>
      </c>
      <c r="G31" s="6">
        <v>160</v>
      </c>
      <c r="H31" s="6">
        <v>190.9</v>
      </c>
      <c r="I31" s="6">
        <v>216.9</v>
      </c>
    </row>
    <row r="32" spans="1:9" x14ac:dyDescent="0.25">
      <c r="A32" s="3" t="s">
        <v>339</v>
      </c>
      <c r="B32" s="3" t="s">
        <v>335</v>
      </c>
      <c r="C32" s="3" t="s">
        <v>79</v>
      </c>
      <c r="D32" s="6">
        <v>19.3</v>
      </c>
      <c r="E32" s="6">
        <v>21.7</v>
      </c>
      <c r="F32" s="6">
        <v>24.6</v>
      </c>
      <c r="G32" s="6">
        <v>48.9</v>
      </c>
      <c r="H32" s="6">
        <v>67.5</v>
      </c>
      <c r="I32" s="6">
        <v>89.7</v>
      </c>
    </row>
    <row r="33" spans="1:9" x14ac:dyDescent="0.25">
      <c r="A33" s="3" t="s">
        <v>339</v>
      </c>
      <c r="B33" s="3" t="s">
        <v>335</v>
      </c>
      <c r="C33" s="3" t="s">
        <v>80</v>
      </c>
      <c r="D33" s="6">
        <v>62.9</v>
      </c>
      <c r="E33" s="6">
        <v>66.099999999999994</v>
      </c>
      <c r="F33" s="6">
        <v>75.3</v>
      </c>
      <c r="G33" s="6">
        <v>82.9</v>
      </c>
      <c r="H33" s="6">
        <v>125.2</v>
      </c>
      <c r="I33" s="6">
        <v>128.30000000000001</v>
      </c>
    </row>
    <row r="34" spans="1:9" x14ac:dyDescent="0.25">
      <c r="A34" s="3" t="s">
        <v>339</v>
      </c>
      <c r="B34" s="3" t="s">
        <v>335</v>
      </c>
      <c r="C34" s="3" t="s">
        <v>84</v>
      </c>
      <c r="D34" s="6">
        <v>17.3</v>
      </c>
      <c r="E34" s="6">
        <v>17</v>
      </c>
      <c r="F34" s="6">
        <v>18.899999999999999</v>
      </c>
      <c r="G34" s="6">
        <v>21.1</v>
      </c>
      <c r="H34" s="6">
        <v>24</v>
      </c>
      <c r="I34" s="6">
        <v>25.2</v>
      </c>
    </row>
    <row r="35" spans="1:9" x14ac:dyDescent="0.25">
      <c r="A35" s="3" t="s">
        <v>339</v>
      </c>
      <c r="B35" s="3" t="s">
        <v>335</v>
      </c>
      <c r="C35" s="3" t="s">
        <v>92</v>
      </c>
      <c r="D35" s="6">
        <v>265.7</v>
      </c>
      <c r="E35" s="6">
        <v>279</v>
      </c>
      <c r="F35" s="6">
        <v>250</v>
      </c>
      <c r="G35" s="6">
        <v>355.9</v>
      </c>
      <c r="H35" s="6">
        <v>352.2</v>
      </c>
      <c r="I35" s="6">
        <v>323.8</v>
      </c>
    </row>
    <row r="36" spans="1:9" x14ac:dyDescent="0.25">
      <c r="A36" s="3" t="s">
        <v>339</v>
      </c>
      <c r="B36" s="3" t="s">
        <v>335</v>
      </c>
      <c r="C36" s="3" t="s">
        <v>96</v>
      </c>
      <c r="D36" s="6">
        <v>38.299999999999997</v>
      </c>
      <c r="E36" s="6">
        <v>61.7</v>
      </c>
      <c r="F36" s="6">
        <v>85.6</v>
      </c>
      <c r="G36" s="6">
        <v>96.9</v>
      </c>
      <c r="H36" s="6">
        <v>114.6</v>
      </c>
      <c r="I36" s="6">
        <v>133.1</v>
      </c>
    </row>
    <row r="37" spans="1:9" x14ac:dyDescent="0.25">
      <c r="A37" s="3" t="s">
        <v>339</v>
      </c>
      <c r="B37" s="3" t="s">
        <v>335</v>
      </c>
      <c r="C37" s="3" t="s">
        <v>103</v>
      </c>
      <c r="D37" s="6">
        <v>18.3</v>
      </c>
      <c r="E37" s="6">
        <v>15.1</v>
      </c>
      <c r="F37" s="6">
        <v>12.4</v>
      </c>
      <c r="G37" s="6">
        <v>9.6999999999999993</v>
      </c>
      <c r="H37" s="6">
        <v>10.3</v>
      </c>
      <c r="I37" s="6">
        <v>11.1</v>
      </c>
    </row>
    <row r="38" spans="1:9" x14ac:dyDescent="0.25">
      <c r="A38" s="3" t="s">
        <v>339</v>
      </c>
      <c r="B38" s="3" t="s">
        <v>335</v>
      </c>
      <c r="C38" s="3" t="s">
        <v>120</v>
      </c>
      <c r="D38" s="6">
        <v>109.5</v>
      </c>
      <c r="E38" s="6">
        <v>113.8</v>
      </c>
      <c r="F38" s="6">
        <v>96.2</v>
      </c>
      <c r="G38" s="6">
        <v>116.3</v>
      </c>
      <c r="H38" s="6">
        <v>111.5</v>
      </c>
      <c r="I38" s="6">
        <v>119.1</v>
      </c>
    </row>
    <row r="39" spans="1:9" x14ac:dyDescent="0.25">
      <c r="A39" s="3" t="s">
        <v>339</v>
      </c>
      <c r="B39" s="3" t="s">
        <v>335</v>
      </c>
      <c r="C39" s="3" t="s">
        <v>131</v>
      </c>
      <c r="D39" s="6">
        <v>96.5</v>
      </c>
      <c r="E39" s="6">
        <v>98.1</v>
      </c>
      <c r="F39" s="6">
        <v>97.5</v>
      </c>
      <c r="G39" s="6">
        <v>115.6</v>
      </c>
      <c r="H39" s="6">
        <v>118.1</v>
      </c>
      <c r="I39" s="6">
        <v>120.5</v>
      </c>
    </row>
    <row r="40" spans="1:9" x14ac:dyDescent="0.25">
      <c r="A40" s="3" t="s">
        <v>339</v>
      </c>
      <c r="B40" s="3" t="s">
        <v>335</v>
      </c>
      <c r="C40" s="3" t="s">
        <v>133</v>
      </c>
      <c r="D40" s="6">
        <v>13.3</v>
      </c>
      <c r="E40" s="6">
        <v>5.9</v>
      </c>
      <c r="F40" s="6">
        <v>15.1</v>
      </c>
      <c r="G40" s="6">
        <v>16.899999999999999</v>
      </c>
      <c r="H40" s="6">
        <v>61.2</v>
      </c>
      <c r="I40" s="6">
        <v>77.2</v>
      </c>
    </row>
    <row r="41" spans="1:9" x14ac:dyDescent="0.25">
      <c r="A41" s="3" t="s">
        <v>339</v>
      </c>
      <c r="B41" s="3" t="s">
        <v>335</v>
      </c>
      <c r="C41" s="3" t="s">
        <v>144</v>
      </c>
      <c r="D41" s="6">
        <v>68.900000000000006</v>
      </c>
      <c r="E41" s="6">
        <v>70.599999999999994</v>
      </c>
      <c r="F41" s="6">
        <v>72.3</v>
      </c>
      <c r="G41" s="6">
        <v>109.8</v>
      </c>
      <c r="H41" s="6">
        <v>135.9</v>
      </c>
      <c r="I41" s="6">
        <v>138.5</v>
      </c>
    </row>
    <row r="42" spans="1:9" x14ac:dyDescent="0.25">
      <c r="A42" s="3" t="s">
        <v>339</v>
      </c>
      <c r="B42" s="3" t="s">
        <v>335</v>
      </c>
      <c r="C42" s="3" t="s">
        <v>153</v>
      </c>
      <c r="D42" s="6">
        <v>919.6</v>
      </c>
      <c r="E42" s="6">
        <v>1114.5</v>
      </c>
      <c r="F42" s="6">
        <v>750.9</v>
      </c>
      <c r="G42" s="6">
        <v>951.1</v>
      </c>
      <c r="H42" s="6">
        <v>1050.2</v>
      </c>
      <c r="I42" s="6">
        <v>1166.7</v>
      </c>
    </row>
    <row r="43" spans="1:9" x14ac:dyDescent="0.25">
      <c r="A43" s="3" t="s">
        <v>339</v>
      </c>
      <c r="B43" s="3" t="s">
        <v>335</v>
      </c>
      <c r="C43" s="3" t="s">
        <v>157</v>
      </c>
      <c r="D43" s="6">
        <v>164.5</v>
      </c>
      <c r="E43" s="6">
        <v>173.9</v>
      </c>
      <c r="F43" s="6">
        <v>157.80000000000001</v>
      </c>
      <c r="G43" s="6">
        <v>169.3</v>
      </c>
      <c r="H43" s="6">
        <v>185.3</v>
      </c>
      <c r="I43" s="6">
        <v>205.3</v>
      </c>
    </row>
    <row r="44" spans="1:9" x14ac:dyDescent="0.25">
      <c r="A44" s="3" t="s">
        <v>339</v>
      </c>
      <c r="B44" s="3" t="s">
        <v>335</v>
      </c>
      <c r="C44" s="3" t="s">
        <v>167</v>
      </c>
      <c r="D44" s="6">
        <v>968.8</v>
      </c>
      <c r="E44" s="6">
        <v>995.7</v>
      </c>
      <c r="F44" s="6">
        <v>1019</v>
      </c>
      <c r="G44" s="6">
        <v>1012.3</v>
      </c>
      <c r="H44" s="6">
        <v>1108.9000000000001</v>
      </c>
      <c r="I44" s="6">
        <v>1215</v>
      </c>
    </row>
    <row r="45" spans="1:9" x14ac:dyDescent="0.25">
      <c r="A45" s="3" t="s">
        <v>339</v>
      </c>
      <c r="B45" s="3" t="s">
        <v>335</v>
      </c>
      <c r="C45" s="3" t="s">
        <v>171</v>
      </c>
      <c r="D45" s="6">
        <v>1296.7</v>
      </c>
      <c r="E45" s="6">
        <v>1359.9</v>
      </c>
      <c r="F45" s="6">
        <v>1120.5</v>
      </c>
      <c r="G45" s="6">
        <v>1170.9000000000001</v>
      </c>
      <c r="H45" s="6">
        <v>1156.5</v>
      </c>
      <c r="I45" s="6">
        <v>1210.4000000000001</v>
      </c>
    </row>
    <row r="46" spans="1:9" x14ac:dyDescent="0.25">
      <c r="A46" s="3" t="s">
        <v>339</v>
      </c>
      <c r="B46" s="3" t="s">
        <v>335</v>
      </c>
      <c r="C46" s="3" t="s">
        <v>172</v>
      </c>
      <c r="D46" s="6">
        <v>978.2</v>
      </c>
      <c r="E46" s="6">
        <v>1004.6</v>
      </c>
      <c r="F46" s="6">
        <v>784.7</v>
      </c>
      <c r="G46" s="6">
        <v>1220.9000000000001</v>
      </c>
      <c r="H46" s="6">
        <v>1273.5999999999999</v>
      </c>
      <c r="I46" s="6">
        <v>1341.2</v>
      </c>
    </row>
    <row r="47" spans="1:9" x14ac:dyDescent="0.25">
      <c r="A47" s="3" t="s">
        <v>339</v>
      </c>
      <c r="B47" s="3" t="s">
        <v>335</v>
      </c>
      <c r="C47" s="3" t="s">
        <v>173</v>
      </c>
      <c r="D47" s="6">
        <v>571</v>
      </c>
      <c r="E47" s="6">
        <v>584.29999999999995</v>
      </c>
      <c r="F47" s="6">
        <v>603.4</v>
      </c>
      <c r="G47" s="6">
        <v>712.7</v>
      </c>
      <c r="H47" s="6">
        <v>755.6</v>
      </c>
      <c r="I47" s="6">
        <v>827.3</v>
      </c>
    </row>
    <row r="48" spans="1:9" x14ac:dyDescent="0.25">
      <c r="A48" s="3" t="s">
        <v>339</v>
      </c>
      <c r="B48" s="3" t="s">
        <v>335</v>
      </c>
      <c r="C48" s="3" t="s">
        <v>174</v>
      </c>
      <c r="D48" s="6">
        <v>1391</v>
      </c>
      <c r="E48" s="6">
        <v>1461.2</v>
      </c>
      <c r="F48" s="6">
        <v>1347.2</v>
      </c>
      <c r="G48" s="6">
        <v>1422.4</v>
      </c>
      <c r="H48" s="6">
        <v>1574.1</v>
      </c>
      <c r="I48" s="6">
        <v>1593</v>
      </c>
    </row>
    <row r="49" spans="1:9" x14ac:dyDescent="0.25">
      <c r="A49" s="3" t="s">
        <v>339</v>
      </c>
      <c r="B49" s="3" t="s">
        <v>335</v>
      </c>
      <c r="C49" s="3" t="s">
        <v>176</v>
      </c>
      <c r="D49" s="6">
        <v>415.2</v>
      </c>
      <c r="E49" s="6">
        <v>419.3</v>
      </c>
      <c r="F49" s="6">
        <v>404.7</v>
      </c>
      <c r="G49" s="6">
        <v>449.8</v>
      </c>
      <c r="H49" s="6">
        <v>526.4</v>
      </c>
      <c r="I49" s="6">
        <v>530.6</v>
      </c>
    </row>
    <row r="50" spans="1:9" x14ac:dyDescent="0.25">
      <c r="A50" s="3" t="s">
        <v>339</v>
      </c>
      <c r="B50" s="3" t="s">
        <v>335</v>
      </c>
      <c r="C50" s="3" t="s">
        <v>177</v>
      </c>
      <c r="D50" s="6">
        <v>198.9</v>
      </c>
      <c r="E50" s="6">
        <v>205.4</v>
      </c>
      <c r="F50" s="6">
        <v>154.6</v>
      </c>
      <c r="G50" s="6">
        <v>174.2</v>
      </c>
      <c r="H50" s="6">
        <v>205.6</v>
      </c>
      <c r="I50" s="6">
        <v>209.1</v>
      </c>
    </row>
    <row r="51" spans="1:9" x14ac:dyDescent="0.25">
      <c r="A51" s="3" t="s">
        <v>339</v>
      </c>
      <c r="B51" s="3" t="s">
        <v>335</v>
      </c>
      <c r="C51" s="3" t="s">
        <v>178</v>
      </c>
      <c r="D51" s="6">
        <v>4666.2</v>
      </c>
      <c r="E51" s="6">
        <v>4792.8</v>
      </c>
      <c r="F51" s="6">
        <v>4696</v>
      </c>
      <c r="G51" s="6">
        <v>4681.3999999999996</v>
      </c>
      <c r="H51" s="6">
        <v>4830.6000000000004</v>
      </c>
      <c r="I51" s="6">
        <v>5007</v>
      </c>
    </row>
    <row r="52" spans="1:9" x14ac:dyDescent="0.25">
      <c r="A52" s="3" t="s">
        <v>339</v>
      </c>
      <c r="B52" s="3" t="s">
        <v>335</v>
      </c>
      <c r="C52" s="3" t="s">
        <v>179</v>
      </c>
      <c r="D52" s="6">
        <v>2653.3</v>
      </c>
      <c r="E52" s="6">
        <v>2772.4</v>
      </c>
      <c r="F52" s="6">
        <v>2679.7</v>
      </c>
      <c r="G52" s="6">
        <v>3002.5</v>
      </c>
      <c r="H52" s="6">
        <v>3183.1</v>
      </c>
      <c r="I52" s="6">
        <v>3438.4</v>
      </c>
    </row>
    <row r="53" spans="1:9" x14ac:dyDescent="0.25">
      <c r="A53" s="3" t="s">
        <v>339</v>
      </c>
      <c r="B53" s="3" t="s">
        <v>335</v>
      </c>
      <c r="C53" s="3" t="s">
        <v>180</v>
      </c>
      <c r="D53" s="6">
        <v>424.6</v>
      </c>
      <c r="E53" s="6">
        <v>404.1</v>
      </c>
      <c r="F53" s="6">
        <v>280.10000000000002</v>
      </c>
      <c r="G53" s="6">
        <v>259.89999999999998</v>
      </c>
      <c r="H53" s="6">
        <v>149</v>
      </c>
      <c r="I53" s="6">
        <v>107.2</v>
      </c>
    </row>
    <row r="54" spans="1:9" x14ac:dyDescent="0.25">
      <c r="A54" s="3" t="s">
        <v>339</v>
      </c>
      <c r="B54" s="3" t="s">
        <v>335</v>
      </c>
      <c r="C54" s="3" t="s">
        <v>182</v>
      </c>
      <c r="D54" s="6">
        <v>293.7</v>
      </c>
      <c r="E54" s="6">
        <v>308</v>
      </c>
      <c r="F54" s="6">
        <v>265.39999999999998</v>
      </c>
      <c r="G54" s="6">
        <v>317</v>
      </c>
      <c r="H54" s="6">
        <v>341.4</v>
      </c>
      <c r="I54" s="6">
        <v>351</v>
      </c>
    </row>
    <row r="55" spans="1:9" x14ac:dyDescent="0.25">
      <c r="A55" s="3" t="s">
        <v>339</v>
      </c>
      <c r="B55" s="3" t="s">
        <v>335</v>
      </c>
      <c r="C55" s="3" t="s">
        <v>183</v>
      </c>
      <c r="D55" s="6">
        <v>2496.8000000000002</v>
      </c>
      <c r="E55" s="6">
        <v>2877.1</v>
      </c>
      <c r="F55" s="6">
        <v>3243.2</v>
      </c>
      <c r="G55" s="6">
        <v>3474.2</v>
      </c>
      <c r="H55" s="6">
        <v>3507.5</v>
      </c>
      <c r="I55" s="6">
        <v>3525.9</v>
      </c>
    </row>
    <row r="56" spans="1:9" x14ac:dyDescent="0.25">
      <c r="A56" s="3" t="s">
        <v>339</v>
      </c>
      <c r="B56" s="3" t="s">
        <v>335</v>
      </c>
      <c r="C56" s="3" t="s">
        <v>186</v>
      </c>
      <c r="D56" s="6">
        <v>591</v>
      </c>
      <c r="E56" s="6">
        <v>679.7</v>
      </c>
      <c r="F56" s="6">
        <v>706.9</v>
      </c>
      <c r="G56" s="6">
        <v>810.6</v>
      </c>
      <c r="H56" s="6">
        <v>879</v>
      </c>
      <c r="I56" s="6">
        <v>932.8</v>
      </c>
    </row>
    <row r="57" spans="1:9" x14ac:dyDescent="0.25">
      <c r="A57" s="3" t="s">
        <v>339</v>
      </c>
      <c r="B57" s="3" t="s">
        <v>335</v>
      </c>
      <c r="C57" s="3" t="s">
        <v>187</v>
      </c>
      <c r="D57" s="6">
        <v>171</v>
      </c>
      <c r="E57" s="6">
        <v>177.7</v>
      </c>
      <c r="F57" s="6">
        <v>173</v>
      </c>
      <c r="G57" s="6">
        <v>184.5</v>
      </c>
      <c r="H57" s="6">
        <v>186.4</v>
      </c>
      <c r="I57" s="6">
        <v>187.4</v>
      </c>
    </row>
    <row r="58" spans="1:9" x14ac:dyDescent="0.25">
      <c r="A58" s="3" t="s">
        <v>339</v>
      </c>
      <c r="B58" s="3" t="s">
        <v>335</v>
      </c>
      <c r="C58" s="3" t="s">
        <v>188</v>
      </c>
      <c r="D58" s="6">
        <v>852.8</v>
      </c>
      <c r="E58" s="6">
        <v>871.1</v>
      </c>
      <c r="F58" s="6">
        <v>986.7</v>
      </c>
      <c r="G58" s="6">
        <v>1011.4</v>
      </c>
      <c r="H58" s="6">
        <v>1112.5</v>
      </c>
      <c r="I58" s="6">
        <v>1200.0999999999999</v>
      </c>
    </row>
    <row r="59" spans="1:9" x14ac:dyDescent="0.25">
      <c r="A59" s="3" t="s">
        <v>339</v>
      </c>
      <c r="B59" s="3" t="s">
        <v>335</v>
      </c>
      <c r="C59" s="3" t="s">
        <v>189</v>
      </c>
      <c r="D59" s="6">
        <v>3221.3</v>
      </c>
      <c r="E59" s="6">
        <v>2996.7</v>
      </c>
      <c r="F59" s="6">
        <v>2902.9</v>
      </c>
      <c r="G59" s="6">
        <v>2897</v>
      </c>
      <c r="H59" s="6">
        <v>3117.4</v>
      </c>
      <c r="I59" s="6">
        <v>3222</v>
      </c>
    </row>
    <row r="60" spans="1:9" x14ac:dyDescent="0.25">
      <c r="A60" s="3" t="s">
        <v>339</v>
      </c>
      <c r="B60" s="3" t="s">
        <v>335</v>
      </c>
      <c r="C60" s="3" t="s">
        <v>190</v>
      </c>
      <c r="D60" s="6">
        <v>714.5</v>
      </c>
      <c r="E60" s="6">
        <v>736.5</v>
      </c>
      <c r="F60" s="6">
        <v>744.6</v>
      </c>
      <c r="G60" s="6">
        <v>769.2</v>
      </c>
      <c r="H60" s="6">
        <v>790.1</v>
      </c>
      <c r="I60" s="6">
        <v>794.1</v>
      </c>
    </row>
    <row r="61" spans="1:9" x14ac:dyDescent="0.25">
      <c r="A61" s="3" t="s">
        <v>339</v>
      </c>
      <c r="B61" s="3" t="s">
        <v>335</v>
      </c>
      <c r="C61" s="3" t="s">
        <v>191</v>
      </c>
      <c r="D61" s="6">
        <v>807</v>
      </c>
      <c r="E61" s="6">
        <v>847.1</v>
      </c>
      <c r="F61" s="6">
        <v>765.6</v>
      </c>
      <c r="G61" s="6">
        <v>770.1</v>
      </c>
      <c r="H61" s="6">
        <v>784.3</v>
      </c>
      <c r="I61" s="6">
        <v>772.8</v>
      </c>
    </row>
    <row r="62" spans="1:9" x14ac:dyDescent="0.25">
      <c r="A62" s="3" t="s">
        <v>339</v>
      </c>
      <c r="B62" s="3" t="s">
        <v>335</v>
      </c>
      <c r="C62" s="3" t="s">
        <v>192</v>
      </c>
      <c r="D62" s="6">
        <v>1608.9</v>
      </c>
      <c r="E62" s="6">
        <v>2381.1999999999998</v>
      </c>
      <c r="F62" s="6">
        <v>2428</v>
      </c>
      <c r="G62" s="6">
        <v>2326.5</v>
      </c>
      <c r="H62" s="6">
        <v>2585.3000000000002</v>
      </c>
      <c r="I62" s="6">
        <v>2644.3</v>
      </c>
    </row>
    <row r="63" spans="1:9" x14ac:dyDescent="0.25">
      <c r="A63" s="3" t="s">
        <v>339</v>
      </c>
      <c r="B63" s="3" t="s">
        <v>335</v>
      </c>
      <c r="C63" s="3" t="s">
        <v>193</v>
      </c>
      <c r="D63" s="6">
        <v>1445.9</v>
      </c>
      <c r="E63" s="6">
        <v>1438.3</v>
      </c>
      <c r="F63" s="6">
        <v>1168.3</v>
      </c>
      <c r="G63" s="6">
        <v>1246.5</v>
      </c>
      <c r="H63" s="6">
        <v>1348.1</v>
      </c>
      <c r="I63" s="6">
        <v>1361.4</v>
      </c>
    </row>
    <row r="64" spans="1:9" x14ac:dyDescent="0.25">
      <c r="A64" s="3" t="s">
        <v>339</v>
      </c>
      <c r="B64" s="3" t="s">
        <v>336</v>
      </c>
      <c r="C64" s="3" t="s">
        <v>16</v>
      </c>
      <c r="D64" s="6">
        <v>16172.6</v>
      </c>
      <c r="E64" s="6">
        <v>14605.4</v>
      </c>
      <c r="F64" s="6">
        <v>14557.4</v>
      </c>
      <c r="G64" s="6">
        <v>15980.3</v>
      </c>
      <c r="H64" s="6">
        <v>16363.6</v>
      </c>
      <c r="I64" s="6">
        <v>17707.3</v>
      </c>
    </row>
    <row r="65" spans="1:9" x14ac:dyDescent="0.25">
      <c r="A65" s="3" t="s">
        <v>339</v>
      </c>
      <c r="B65" s="3" t="s">
        <v>336</v>
      </c>
      <c r="C65" s="3" t="s">
        <v>18</v>
      </c>
      <c r="D65" s="6">
        <v>2303.6999999999998</v>
      </c>
      <c r="E65" s="6">
        <v>2168.3000000000002</v>
      </c>
      <c r="F65" s="6">
        <v>1907.1</v>
      </c>
      <c r="G65" s="6">
        <v>2139.5</v>
      </c>
      <c r="H65" s="6">
        <v>2339.1</v>
      </c>
      <c r="I65" s="6">
        <v>2413.1</v>
      </c>
    </row>
    <row r="66" spans="1:9" x14ac:dyDescent="0.25">
      <c r="A66" s="3" t="s">
        <v>339</v>
      </c>
      <c r="B66" s="3" t="s">
        <v>336</v>
      </c>
      <c r="C66" s="3" t="s">
        <v>19</v>
      </c>
      <c r="D66" s="6">
        <v>1896.7</v>
      </c>
      <c r="E66" s="6">
        <v>2054.6</v>
      </c>
      <c r="F66" s="6">
        <v>2001</v>
      </c>
      <c r="G66" s="6">
        <v>2197.9</v>
      </c>
      <c r="H66" s="6">
        <v>2537.6999999999998</v>
      </c>
      <c r="I66" s="6">
        <v>2829.6</v>
      </c>
    </row>
    <row r="67" spans="1:9" x14ac:dyDescent="0.25">
      <c r="A67" s="3" t="s">
        <v>339</v>
      </c>
      <c r="B67" s="3" t="s">
        <v>336</v>
      </c>
      <c r="C67" s="3" t="s">
        <v>20</v>
      </c>
      <c r="D67" s="6">
        <v>2092.6</v>
      </c>
      <c r="E67" s="6">
        <v>2470.4</v>
      </c>
      <c r="F67" s="6">
        <v>2520</v>
      </c>
      <c r="G67" s="6">
        <v>2814.6</v>
      </c>
      <c r="H67" s="6">
        <v>3148.5</v>
      </c>
      <c r="I67" s="6">
        <v>3433.4</v>
      </c>
    </row>
    <row r="68" spans="1:9" x14ac:dyDescent="0.25">
      <c r="A68" s="3" t="s">
        <v>339</v>
      </c>
      <c r="B68" s="3" t="s">
        <v>336</v>
      </c>
      <c r="C68" s="3" t="s">
        <v>21</v>
      </c>
      <c r="D68" s="6">
        <v>1449.3</v>
      </c>
      <c r="E68" s="6">
        <v>1329.7</v>
      </c>
      <c r="F68" s="6">
        <v>1074.9000000000001</v>
      </c>
      <c r="G68" s="6">
        <v>1282.9000000000001</v>
      </c>
      <c r="H68" s="6">
        <v>1152</v>
      </c>
      <c r="I68" s="6">
        <v>1272.8</v>
      </c>
    </row>
    <row r="69" spans="1:9" x14ac:dyDescent="0.25">
      <c r="A69" s="3" t="s">
        <v>339</v>
      </c>
      <c r="B69" s="3" t="s">
        <v>336</v>
      </c>
      <c r="C69" s="3" t="s">
        <v>26</v>
      </c>
      <c r="D69" s="6">
        <v>945.4</v>
      </c>
      <c r="E69" s="6">
        <v>995.9</v>
      </c>
      <c r="F69" s="6">
        <v>2974.7</v>
      </c>
      <c r="G69" s="6">
        <v>3164.4</v>
      </c>
      <c r="H69" s="6">
        <v>3131.3</v>
      </c>
      <c r="I69" s="6">
        <v>3128.3</v>
      </c>
    </row>
    <row r="70" spans="1:9" x14ac:dyDescent="0.25">
      <c r="A70" s="3" t="s">
        <v>339</v>
      </c>
      <c r="B70" s="3" t="s">
        <v>336</v>
      </c>
      <c r="C70" s="3" t="s">
        <v>33</v>
      </c>
      <c r="D70" s="6">
        <v>486.3</v>
      </c>
      <c r="E70" s="6">
        <v>468.4</v>
      </c>
      <c r="F70" s="6">
        <v>463.1</v>
      </c>
      <c r="G70" s="6">
        <v>493.2</v>
      </c>
      <c r="H70" s="6">
        <v>516.29999999999995</v>
      </c>
      <c r="I70" s="6">
        <v>518.29999999999995</v>
      </c>
    </row>
    <row r="71" spans="1:9" x14ac:dyDescent="0.25">
      <c r="A71" s="3" t="s">
        <v>339</v>
      </c>
      <c r="B71" s="3" t="s">
        <v>336</v>
      </c>
      <c r="C71" s="3" t="s">
        <v>35</v>
      </c>
      <c r="D71" s="6">
        <v>3860.1</v>
      </c>
      <c r="E71" s="6">
        <v>3758</v>
      </c>
      <c r="F71" s="6">
        <v>3867.6</v>
      </c>
      <c r="G71" s="6">
        <v>4426.7</v>
      </c>
      <c r="H71" s="6">
        <v>4653.2</v>
      </c>
      <c r="I71" s="6">
        <v>4914.8999999999996</v>
      </c>
    </row>
    <row r="72" spans="1:9" x14ac:dyDescent="0.25">
      <c r="A72" s="3" t="s">
        <v>339</v>
      </c>
      <c r="B72" s="3" t="s">
        <v>336</v>
      </c>
      <c r="C72" s="3" t="s">
        <v>37</v>
      </c>
      <c r="D72" s="6">
        <v>35.5</v>
      </c>
      <c r="E72" s="6">
        <v>36.200000000000003</v>
      </c>
      <c r="F72" s="6">
        <v>33.6</v>
      </c>
      <c r="G72" s="6">
        <v>40</v>
      </c>
      <c r="H72" s="6">
        <v>39.9</v>
      </c>
      <c r="I72" s="6">
        <v>47.1</v>
      </c>
    </row>
    <row r="73" spans="1:9" x14ac:dyDescent="0.25">
      <c r="A73" s="3" t="s">
        <v>339</v>
      </c>
      <c r="B73" s="3" t="s">
        <v>336</v>
      </c>
      <c r="C73" s="3" t="s">
        <v>39</v>
      </c>
      <c r="D73" s="6">
        <v>738.8</v>
      </c>
      <c r="E73" s="6">
        <v>705.1</v>
      </c>
      <c r="F73" s="6">
        <v>639.29999999999995</v>
      </c>
      <c r="G73" s="6">
        <v>771.7</v>
      </c>
      <c r="H73" s="6">
        <v>820.4</v>
      </c>
      <c r="I73" s="6">
        <v>804.5</v>
      </c>
    </row>
    <row r="74" spans="1:9" x14ac:dyDescent="0.25">
      <c r="A74" s="3" t="s">
        <v>339</v>
      </c>
      <c r="B74" s="3" t="s">
        <v>336</v>
      </c>
      <c r="C74" s="3" t="s">
        <v>41</v>
      </c>
      <c r="D74" s="6">
        <v>1237.5999999999999</v>
      </c>
      <c r="E74" s="6">
        <v>1256.5</v>
      </c>
      <c r="F74" s="6">
        <v>1092.4000000000001</v>
      </c>
      <c r="G74" s="6">
        <v>1216.0999999999999</v>
      </c>
      <c r="H74" s="6">
        <v>1455.6</v>
      </c>
      <c r="I74" s="6">
        <v>1660.6</v>
      </c>
    </row>
    <row r="75" spans="1:9" x14ac:dyDescent="0.25">
      <c r="A75" s="3" t="s">
        <v>339</v>
      </c>
      <c r="B75" s="3" t="s">
        <v>336</v>
      </c>
      <c r="C75" s="3" t="s">
        <v>47</v>
      </c>
      <c r="D75" s="6">
        <v>161.69999999999999</v>
      </c>
      <c r="E75" s="6">
        <v>140.9</v>
      </c>
      <c r="F75" s="6">
        <v>164</v>
      </c>
      <c r="G75" s="6">
        <v>212</v>
      </c>
      <c r="H75" s="6">
        <v>236.6</v>
      </c>
      <c r="I75" s="6">
        <v>245.6</v>
      </c>
    </row>
    <row r="76" spans="1:9" x14ac:dyDescent="0.25">
      <c r="A76" s="3" t="s">
        <v>339</v>
      </c>
      <c r="B76" s="3" t="s">
        <v>336</v>
      </c>
      <c r="C76" s="3" t="s">
        <v>48</v>
      </c>
      <c r="D76" s="6">
        <v>651.1</v>
      </c>
      <c r="E76" s="6">
        <v>657.8</v>
      </c>
      <c r="F76" s="6">
        <v>590.6</v>
      </c>
      <c r="G76" s="6">
        <v>696.3</v>
      </c>
      <c r="H76" s="6">
        <v>783.2</v>
      </c>
      <c r="I76" s="6">
        <v>796.2</v>
      </c>
    </row>
    <row r="77" spans="1:9" x14ac:dyDescent="0.25">
      <c r="A77" s="3" t="s">
        <v>339</v>
      </c>
      <c r="B77" s="3" t="s">
        <v>336</v>
      </c>
      <c r="C77" s="3" t="s">
        <v>49</v>
      </c>
      <c r="D77" s="6">
        <v>183.2</v>
      </c>
      <c r="E77" s="6">
        <v>162.19999999999999</v>
      </c>
      <c r="F77" s="6">
        <v>139</v>
      </c>
      <c r="G77" s="6">
        <v>152.30000000000001</v>
      </c>
      <c r="H77" s="6">
        <v>148.5</v>
      </c>
      <c r="I77" s="6">
        <v>147.4</v>
      </c>
    </row>
    <row r="78" spans="1:9" x14ac:dyDescent="0.25">
      <c r="A78" s="3" t="s">
        <v>339</v>
      </c>
      <c r="B78" s="3" t="s">
        <v>336</v>
      </c>
      <c r="C78" s="3" t="s">
        <v>53</v>
      </c>
      <c r="D78" s="6">
        <v>280.89999999999998</v>
      </c>
      <c r="E78" s="6">
        <v>319.5</v>
      </c>
      <c r="F78" s="6">
        <v>337.6</v>
      </c>
      <c r="G78" s="6">
        <v>366.1</v>
      </c>
      <c r="H78" s="6">
        <v>384.1</v>
      </c>
      <c r="I78" s="6">
        <v>393.4</v>
      </c>
    </row>
    <row r="79" spans="1:9" x14ac:dyDescent="0.25">
      <c r="A79" s="3" t="s">
        <v>339</v>
      </c>
      <c r="B79" s="3" t="s">
        <v>336</v>
      </c>
      <c r="C79" s="3" t="s">
        <v>54</v>
      </c>
      <c r="D79" s="6">
        <v>307.2</v>
      </c>
      <c r="E79" s="6">
        <v>307.5</v>
      </c>
      <c r="F79" s="6">
        <v>311.5</v>
      </c>
      <c r="G79" s="6">
        <v>305.2</v>
      </c>
      <c r="H79" s="6">
        <v>337.5</v>
      </c>
      <c r="I79" s="6">
        <v>352.6</v>
      </c>
    </row>
    <row r="80" spans="1:9" x14ac:dyDescent="0.25">
      <c r="A80" s="3" t="s">
        <v>339</v>
      </c>
      <c r="B80" s="3" t="s">
        <v>336</v>
      </c>
      <c r="C80" s="3" t="s">
        <v>55</v>
      </c>
      <c r="D80" s="6">
        <v>2649.9</v>
      </c>
      <c r="E80" s="6">
        <v>2574.6</v>
      </c>
      <c r="F80" s="6">
        <v>2365.6999999999998</v>
      </c>
      <c r="G80" s="6">
        <v>2519.5</v>
      </c>
      <c r="H80" s="6">
        <v>2720.9</v>
      </c>
      <c r="I80" s="6">
        <v>2967.4</v>
      </c>
    </row>
    <row r="81" spans="1:9" x14ac:dyDescent="0.25">
      <c r="A81" s="3" t="s">
        <v>339</v>
      </c>
      <c r="B81" s="3" t="s">
        <v>336</v>
      </c>
      <c r="C81" s="3" t="s">
        <v>58</v>
      </c>
      <c r="D81" s="6">
        <v>1194</v>
      </c>
      <c r="E81" s="6">
        <v>1187.2</v>
      </c>
      <c r="F81" s="6">
        <v>1340.9</v>
      </c>
      <c r="G81" s="6">
        <v>1330.3</v>
      </c>
      <c r="H81" s="6">
        <v>1250.8</v>
      </c>
      <c r="I81" s="6">
        <v>1276.7</v>
      </c>
    </row>
    <row r="82" spans="1:9" x14ac:dyDescent="0.25">
      <c r="A82" s="3" t="s">
        <v>339</v>
      </c>
      <c r="B82" s="3" t="s">
        <v>336</v>
      </c>
      <c r="C82" s="3" t="s">
        <v>65</v>
      </c>
      <c r="D82" s="6">
        <v>3259.9</v>
      </c>
      <c r="E82" s="6">
        <v>2696.5</v>
      </c>
      <c r="F82" s="6">
        <v>2673.4</v>
      </c>
      <c r="G82" s="6">
        <v>2649.4</v>
      </c>
      <c r="H82" s="6">
        <v>2848.2</v>
      </c>
      <c r="I82" s="6">
        <v>3046.3</v>
      </c>
    </row>
    <row r="83" spans="1:9" x14ac:dyDescent="0.25">
      <c r="A83" s="3" t="s">
        <v>339</v>
      </c>
      <c r="B83" s="3" t="s">
        <v>336</v>
      </c>
      <c r="C83" s="3" t="s">
        <v>66</v>
      </c>
      <c r="D83" s="6">
        <v>2373.1999999999998</v>
      </c>
      <c r="E83" s="6">
        <v>2851.5</v>
      </c>
      <c r="F83" s="6">
        <v>2330.5</v>
      </c>
      <c r="G83" s="6">
        <v>2295.1999999999998</v>
      </c>
      <c r="H83" s="6">
        <v>2324.4</v>
      </c>
      <c r="I83" s="6">
        <v>2433.3000000000002</v>
      </c>
    </row>
    <row r="84" spans="1:9" x14ac:dyDescent="0.25">
      <c r="A84" s="3" t="s">
        <v>339</v>
      </c>
      <c r="B84" s="3" t="s">
        <v>336</v>
      </c>
      <c r="C84" s="3" t="s">
        <v>67</v>
      </c>
      <c r="D84" s="6">
        <v>2200.1</v>
      </c>
      <c r="E84" s="6">
        <v>2877.1</v>
      </c>
      <c r="F84" s="6">
        <v>2629.8</v>
      </c>
      <c r="G84" s="6">
        <v>2911.1</v>
      </c>
      <c r="H84" s="6">
        <v>3559.3</v>
      </c>
      <c r="I84" s="6">
        <v>4232.5</v>
      </c>
    </row>
    <row r="85" spans="1:9" x14ac:dyDescent="0.25">
      <c r="A85" s="3" t="s">
        <v>339</v>
      </c>
      <c r="B85" s="3" t="s">
        <v>336</v>
      </c>
      <c r="C85" s="3" t="s">
        <v>69</v>
      </c>
      <c r="D85" s="6">
        <v>868.5</v>
      </c>
      <c r="E85" s="6">
        <v>952.1</v>
      </c>
      <c r="F85" s="6">
        <v>711.7</v>
      </c>
      <c r="G85" s="6">
        <v>709.3</v>
      </c>
      <c r="H85" s="6">
        <v>770.3</v>
      </c>
      <c r="I85" s="6">
        <v>792</v>
      </c>
    </row>
    <row r="86" spans="1:9" x14ac:dyDescent="0.25">
      <c r="A86" s="3" t="s">
        <v>339</v>
      </c>
      <c r="B86" s="3" t="s">
        <v>336</v>
      </c>
      <c r="C86" s="3" t="s">
        <v>70</v>
      </c>
      <c r="D86" s="6">
        <v>300.3</v>
      </c>
      <c r="E86" s="6">
        <v>314.10000000000002</v>
      </c>
      <c r="F86" s="6">
        <v>288</v>
      </c>
      <c r="G86" s="6">
        <v>288.89999999999998</v>
      </c>
      <c r="H86" s="6">
        <v>320</v>
      </c>
      <c r="I86" s="6">
        <v>365.4</v>
      </c>
    </row>
    <row r="87" spans="1:9" x14ac:dyDescent="0.25">
      <c r="A87" s="3" t="s">
        <v>339</v>
      </c>
      <c r="B87" s="3" t="s">
        <v>336</v>
      </c>
      <c r="C87" s="3" t="s">
        <v>73</v>
      </c>
      <c r="D87" s="6">
        <v>357.6</v>
      </c>
      <c r="E87" s="6">
        <v>361</v>
      </c>
      <c r="F87" s="6">
        <v>331</v>
      </c>
      <c r="G87" s="6">
        <v>407.6</v>
      </c>
      <c r="H87" s="6">
        <v>465</v>
      </c>
      <c r="I87" s="6">
        <v>452.3</v>
      </c>
    </row>
    <row r="88" spans="1:9" x14ac:dyDescent="0.25">
      <c r="A88" s="3" t="s">
        <v>339</v>
      </c>
      <c r="B88" s="3" t="s">
        <v>336</v>
      </c>
      <c r="C88" s="3" t="s">
        <v>78</v>
      </c>
      <c r="D88" s="6">
        <v>1283</v>
      </c>
      <c r="E88" s="6">
        <v>1203.5999999999999</v>
      </c>
      <c r="F88" s="6">
        <v>974</v>
      </c>
      <c r="G88" s="6">
        <v>982.7</v>
      </c>
      <c r="H88" s="6">
        <v>1081.5999999999999</v>
      </c>
      <c r="I88" s="6">
        <v>1138.7</v>
      </c>
    </row>
    <row r="89" spans="1:9" x14ac:dyDescent="0.25">
      <c r="A89" s="3" t="s">
        <v>339</v>
      </c>
      <c r="B89" s="3" t="s">
        <v>336</v>
      </c>
      <c r="C89" s="3" t="s">
        <v>79</v>
      </c>
      <c r="D89" s="6">
        <v>410.8</v>
      </c>
      <c r="E89" s="6">
        <v>459.1</v>
      </c>
      <c r="F89" s="6">
        <v>559</v>
      </c>
      <c r="G89" s="6">
        <v>617.79999999999995</v>
      </c>
      <c r="H89" s="6">
        <v>645.70000000000005</v>
      </c>
      <c r="I89" s="6">
        <v>674.9</v>
      </c>
    </row>
    <row r="90" spans="1:9" x14ac:dyDescent="0.25">
      <c r="A90" s="3" t="s">
        <v>339</v>
      </c>
      <c r="B90" s="3" t="s">
        <v>336</v>
      </c>
      <c r="C90" s="3" t="s">
        <v>80</v>
      </c>
      <c r="D90" s="6">
        <v>188.6</v>
      </c>
      <c r="E90" s="6">
        <v>188.2</v>
      </c>
      <c r="F90" s="6">
        <v>203.6</v>
      </c>
      <c r="G90" s="6">
        <v>213.2</v>
      </c>
      <c r="H90" s="6">
        <v>243.1</v>
      </c>
      <c r="I90" s="6">
        <v>273.89999999999998</v>
      </c>
    </row>
    <row r="91" spans="1:9" x14ac:dyDescent="0.25">
      <c r="A91" s="3" t="s">
        <v>339</v>
      </c>
      <c r="B91" s="3" t="s">
        <v>336</v>
      </c>
      <c r="C91" s="3" t="s">
        <v>84</v>
      </c>
      <c r="D91" s="6">
        <v>20</v>
      </c>
      <c r="E91" s="6">
        <v>20.8</v>
      </c>
      <c r="F91" s="6">
        <v>21.7</v>
      </c>
      <c r="G91" s="6">
        <v>23.9</v>
      </c>
      <c r="H91" s="6">
        <v>26.1</v>
      </c>
      <c r="I91" s="6">
        <v>30.7</v>
      </c>
    </row>
    <row r="92" spans="1:9" x14ac:dyDescent="0.25">
      <c r="A92" s="3" t="s">
        <v>339</v>
      </c>
      <c r="B92" s="3" t="s">
        <v>336</v>
      </c>
      <c r="C92" s="3" t="s">
        <v>92</v>
      </c>
      <c r="D92" s="6">
        <v>1272.4000000000001</v>
      </c>
      <c r="E92" s="6">
        <v>1273.7</v>
      </c>
      <c r="F92" s="6">
        <v>1176.9000000000001</v>
      </c>
      <c r="G92" s="6">
        <v>1423.5</v>
      </c>
      <c r="H92" s="6">
        <v>1604.3</v>
      </c>
      <c r="I92" s="6">
        <v>1580.8</v>
      </c>
    </row>
    <row r="93" spans="1:9" x14ac:dyDescent="0.25">
      <c r="A93" s="3" t="s">
        <v>339</v>
      </c>
      <c r="B93" s="3" t="s">
        <v>336</v>
      </c>
      <c r="C93" s="3" t="s">
        <v>96</v>
      </c>
      <c r="D93" s="6">
        <v>325.8</v>
      </c>
      <c r="E93" s="6">
        <v>308.60000000000002</v>
      </c>
      <c r="F93" s="6">
        <v>321</v>
      </c>
      <c r="G93" s="6">
        <v>461.4</v>
      </c>
      <c r="H93" s="6">
        <v>550.70000000000005</v>
      </c>
      <c r="I93" s="6">
        <v>645.70000000000005</v>
      </c>
    </row>
    <row r="94" spans="1:9" x14ac:dyDescent="0.25">
      <c r="A94" s="3" t="s">
        <v>339</v>
      </c>
      <c r="B94" s="3" t="s">
        <v>336</v>
      </c>
      <c r="C94" s="3" t="s">
        <v>103</v>
      </c>
      <c r="D94" s="6">
        <v>193.5</v>
      </c>
      <c r="E94" s="6">
        <v>180</v>
      </c>
      <c r="F94" s="6">
        <v>168.2</v>
      </c>
      <c r="G94" s="6">
        <v>152</v>
      </c>
      <c r="H94" s="6">
        <v>171</v>
      </c>
      <c r="I94" s="6">
        <v>207.3</v>
      </c>
    </row>
    <row r="95" spans="1:9" x14ac:dyDescent="0.25">
      <c r="A95" s="3" t="s">
        <v>339</v>
      </c>
      <c r="B95" s="3" t="s">
        <v>336</v>
      </c>
      <c r="C95" s="3" t="s">
        <v>120</v>
      </c>
      <c r="D95" s="6">
        <v>84.7</v>
      </c>
      <c r="E95" s="6">
        <v>94.6</v>
      </c>
      <c r="F95" s="6">
        <v>93.7</v>
      </c>
      <c r="G95" s="6">
        <v>104.6</v>
      </c>
      <c r="H95" s="6">
        <v>98.8</v>
      </c>
      <c r="I95" s="6">
        <v>103.1</v>
      </c>
    </row>
    <row r="96" spans="1:9" x14ac:dyDescent="0.25">
      <c r="A96" s="3" t="s">
        <v>339</v>
      </c>
      <c r="B96" s="3" t="s">
        <v>336</v>
      </c>
      <c r="C96" s="3" t="s">
        <v>131</v>
      </c>
      <c r="D96" s="6">
        <v>330</v>
      </c>
      <c r="E96" s="6">
        <v>366.3</v>
      </c>
      <c r="F96" s="6">
        <v>314.39999999999998</v>
      </c>
      <c r="G96" s="6">
        <v>408.4</v>
      </c>
      <c r="H96" s="6">
        <v>430.1</v>
      </c>
      <c r="I96" s="6">
        <v>447.8</v>
      </c>
    </row>
    <row r="97" spans="1:9" x14ac:dyDescent="0.25">
      <c r="A97" s="3" t="s">
        <v>339</v>
      </c>
      <c r="B97" s="3" t="s">
        <v>336</v>
      </c>
      <c r="C97" s="3" t="s">
        <v>133</v>
      </c>
      <c r="D97" s="6">
        <v>378</v>
      </c>
      <c r="E97" s="6">
        <v>257.89999999999998</v>
      </c>
      <c r="F97" s="6">
        <v>252.4</v>
      </c>
      <c r="G97" s="6">
        <v>224.6</v>
      </c>
      <c r="H97" s="6">
        <v>217.1</v>
      </c>
      <c r="I97" s="6">
        <v>219.8</v>
      </c>
    </row>
    <row r="98" spans="1:9" x14ac:dyDescent="0.25">
      <c r="A98" s="3" t="s">
        <v>339</v>
      </c>
      <c r="B98" s="3" t="s">
        <v>336</v>
      </c>
      <c r="C98" s="3" t="s">
        <v>144</v>
      </c>
      <c r="D98" s="6">
        <v>184.3</v>
      </c>
      <c r="E98" s="6">
        <v>194.3</v>
      </c>
      <c r="F98" s="6">
        <v>201.8</v>
      </c>
      <c r="G98" s="6">
        <v>300.3</v>
      </c>
      <c r="H98" s="6">
        <v>371.4</v>
      </c>
      <c r="I98" s="6">
        <v>378</v>
      </c>
    </row>
    <row r="99" spans="1:9" x14ac:dyDescent="0.25">
      <c r="A99" s="3" t="s">
        <v>339</v>
      </c>
      <c r="B99" s="3" t="s">
        <v>336</v>
      </c>
      <c r="C99" s="3" t="s">
        <v>153</v>
      </c>
      <c r="D99" s="6">
        <v>2320.4</v>
      </c>
      <c r="E99" s="6">
        <v>2913.1</v>
      </c>
      <c r="F99" s="6">
        <v>1675.2</v>
      </c>
      <c r="G99" s="6">
        <v>2187.9</v>
      </c>
      <c r="H99" s="6">
        <v>2359.5</v>
      </c>
      <c r="I99" s="6">
        <v>2572.6</v>
      </c>
    </row>
    <row r="100" spans="1:9" x14ac:dyDescent="0.25">
      <c r="A100" s="3" t="s">
        <v>339</v>
      </c>
      <c r="B100" s="3" t="s">
        <v>336</v>
      </c>
      <c r="C100" s="3" t="s">
        <v>157</v>
      </c>
      <c r="D100" s="6">
        <v>1862.3</v>
      </c>
      <c r="E100" s="6">
        <v>1924.2</v>
      </c>
      <c r="F100" s="6">
        <v>1717.1</v>
      </c>
      <c r="G100" s="6">
        <v>2029.5</v>
      </c>
      <c r="H100" s="6">
        <v>2224.4</v>
      </c>
      <c r="I100" s="6">
        <v>2460.6</v>
      </c>
    </row>
    <row r="101" spans="1:9" x14ac:dyDescent="0.25">
      <c r="A101" s="3" t="s">
        <v>339</v>
      </c>
      <c r="B101" s="3" t="s">
        <v>336</v>
      </c>
      <c r="C101" s="3" t="s">
        <v>167</v>
      </c>
      <c r="D101" s="6">
        <v>1200.4000000000001</v>
      </c>
      <c r="E101" s="6">
        <v>1241.8</v>
      </c>
      <c r="F101" s="6">
        <v>1208.5999999999999</v>
      </c>
      <c r="G101" s="6">
        <v>1164.7</v>
      </c>
      <c r="H101" s="6">
        <v>1250.5</v>
      </c>
      <c r="I101" s="6">
        <v>1342.9</v>
      </c>
    </row>
    <row r="102" spans="1:9" x14ac:dyDescent="0.25">
      <c r="A102" s="3" t="s">
        <v>339</v>
      </c>
      <c r="B102" s="3" t="s">
        <v>336</v>
      </c>
      <c r="C102" s="3" t="s">
        <v>171</v>
      </c>
      <c r="D102" s="6">
        <v>1324.3</v>
      </c>
      <c r="E102" s="6">
        <v>1213.8</v>
      </c>
      <c r="F102" s="6">
        <v>1093.4000000000001</v>
      </c>
      <c r="G102" s="6">
        <v>1208</v>
      </c>
      <c r="H102" s="6">
        <v>1218.3</v>
      </c>
      <c r="I102" s="6">
        <v>1269.9000000000001</v>
      </c>
    </row>
    <row r="103" spans="1:9" x14ac:dyDescent="0.25">
      <c r="A103" s="3" t="s">
        <v>339</v>
      </c>
      <c r="B103" s="3" t="s">
        <v>336</v>
      </c>
      <c r="C103" s="3" t="s">
        <v>172</v>
      </c>
      <c r="D103" s="6">
        <v>8596.2000000000007</v>
      </c>
      <c r="E103" s="6">
        <v>8297.4</v>
      </c>
      <c r="F103" s="6">
        <v>7563.1</v>
      </c>
      <c r="G103" s="6">
        <v>7958.6</v>
      </c>
      <c r="H103" s="6">
        <v>8599.4</v>
      </c>
      <c r="I103" s="6">
        <v>9177.9</v>
      </c>
    </row>
    <row r="104" spans="1:9" x14ac:dyDescent="0.25">
      <c r="A104" s="3" t="s">
        <v>339</v>
      </c>
      <c r="B104" s="3" t="s">
        <v>336</v>
      </c>
      <c r="C104" s="3" t="s">
        <v>173</v>
      </c>
      <c r="D104" s="6">
        <v>4949.1000000000004</v>
      </c>
      <c r="E104" s="6">
        <v>5312.2</v>
      </c>
      <c r="F104" s="6">
        <v>4875</v>
      </c>
      <c r="G104" s="6">
        <v>4988.6000000000004</v>
      </c>
      <c r="H104" s="6">
        <v>5147.5</v>
      </c>
      <c r="I104" s="6">
        <v>5300.8</v>
      </c>
    </row>
    <row r="105" spans="1:9" x14ac:dyDescent="0.25">
      <c r="A105" s="3" t="s">
        <v>339</v>
      </c>
      <c r="B105" s="3" t="s">
        <v>336</v>
      </c>
      <c r="C105" s="3" t="s">
        <v>174</v>
      </c>
      <c r="D105" s="6">
        <v>1071.4000000000001</v>
      </c>
      <c r="E105" s="6">
        <v>1137.8</v>
      </c>
      <c r="F105" s="6">
        <v>1048.5999999999999</v>
      </c>
      <c r="G105" s="6">
        <v>1117.0999999999999</v>
      </c>
      <c r="H105" s="6">
        <v>1092.9000000000001</v>
      </c>
      <c r="I105" s="6">
        <v>1090.5999999999999</v>
      </c>
    </row>
    <row r="106" spans="1:9" x14ac:dyDescent="0.25">
      <c r="A106" s="3" t="s">
        <v>339</v>
      </c>
      <c r="B106" s="3" t="s">
        <v>336</v>
      </c>
      <c r="C106" s="3" t="s">
        <v>176</v>
      </c>
      <c r="D106" s="6">
        <v>2008.2</v>
      </c>
      <c r="E106" s="6">
        <v>1992.8</v>
      </c>
      <c r="F106" s="6">
        <v>1816</v>
      </c>
      <c r="G106" s="6">
        <v>1930.1</v>
      </c>
      <c r="H106" s="6">
        <v>2066.5</v>
      </c>
      <c r="I106" s="6">
        <v>2057.6999999999998</v>
      </c>
    </row>
    <row r="107" spans="1:9" x14ac:dyDescent="0.25">
      <c r="A107" s="3" t="s">
        <v>339</v>
      </c>
      <c r="B107" s="3" t="s">
        <v>336</v>
      </c>
      <c r="C107" s="3" t="s">
        <v>177</v>
      </c>
      <c r="D107" s="6">
        <v>853.1</v>
      </c>
      <c r="E107" s="6">
        <v>932</v>
      </c>
      <c r="F107" s="6">
        <v>883</v>
      </c>
      <c r="G107" s="6">
        <v>920.9</v>
      </c>
      <c r="H107" s="6">
        <v>1047.9000000000001</v>
      </c>
      <c r="I107" s="6">
        <v>1050.5</v>
      </c>
    </row>
    <row r="108" spans="1:9" x14ac:dyDescent="0.25">
      <c r="A108" s="3" t="s">
        <v>339</v>
      </c>
      <c r="B108" s="3" t="s">
        <v>336</v>
      </c>
      <c r="C108" s="3" t="s">
        <v>178</v>
      </c>
      <c r="D108" s="6">
        <v>9616.7999999999993</v>
      </c>
      <c r="E108" s="6">
        <v>9762.4</v>
      </c>
      <c r="F108" s="6">
        <v>9327.4</v>
      </c>
      <c r="G108" s="6">
        <v>9272</v>
      </c>
      <c r="H108" s="6">
        <v>9865.4</v>
      </c>
      <c r="I108" s="6">
        <v>10088</v>
      </c>
    </row>
    <row r="109" spans="1:9" x14ac:dyDescent="0.25">
      <c r="A109" s="3" t="s">
        <v>339</v>
      </c>
      <c r="B109" s="3" t="s">
        <v>336</v>
      </c>
      <c r="C109" s="3" t="s">
        <v>179</v>
      </c>
      <c r="D109" s="6">
        <v>4843.6000000000004</v>
      </c>
      <c r="E109" s="6">
        <v>4886</v>
      </c>
      <c r="F109" s="6">
        <v>4444.2</v>
      </c>
      <c r="G109" s="6">
        <v>4909.2</v>
      </c>
      <c r="H109" s="6">
        <v>5138.8</v>
      </c>
      <c r="I109" s="6">
        <v>5492.4</v>
      </c>
    </row>
    <row r="110" spans="1:9" x14ac:dyDescent="0.25">
      <c r="A110" s="3" t="s">
        <v>339</v>
      </c>
      <c r="B110" s="3" t="s">
        <v>336</v>
      </c>
      <c r="C110" s="3" t="s">
        <v>180</v>
      </c>
      <c r="D110" s="6">
        <v>1818.8</v>
      </c>
      <c r="E110" s="6">
        <v>1804.9</v>
      </c>
      <c r="F110" s="6">
        <v>1562.7</v>
      </c>
      <c r="G110" s="6">
        <v>1496.4</v>
      </c>
      <c r="H110" s="6">
        <v>1341</v>
      </c>
      <c r="I110" s="6">
        <v>1083.7</v>
      </c>
    </row>
    <row r="111" spans="1:9" x14ac:dyDescent="0.25">
      <c r="A111" s="3" t="s">
        <v>339</v>
      </c>
      <c r="B111" s="3" t="s">
        <v>336</v>
      </c>
      <c r="C111" s="3" t="s">
        <v>182</v>
      </c>
      <c r="D111" s="6">
        <v>866.8</v>
      </c>
      <c r="E111" s="6">
        <v>786.5</v>
      </c>
      <c r="F111" s="6">
        <v>643.4</v>
      </c>
      <c r="G111" s="6">
        <v>571.1</v>
      </c>
      <c r="H111" s="6">
        <v>568.9</v>
      </c>
      <c r="I111" s="6">
        <v>572.70000000000005</v>
      </c>
    </row>
    <row r="112" spans="1:9" x14ac:dyDescent="0.25">
      <c r="A112" s="3" t="s">
        <v>339</v>
      </c>
      <c r="B112" s="3" t="s">
        <v>336</v>
      </c>
      <c r="C112" s="3" t="s">
        <v>183</v>
      </c>
      <c r="D112" s="6">
        <v>8862.6</v>
      </c>
      <c r="E112" s="6">
        <v>8239.9</v>
      </c>
      <c r="F112" s="6">
        <v>8053.2</v>
      </c>
      <c r="G112" s="6">
        <v>7991.9</v>
      </c>
      <c r="H112" s="6">
        <v>7734.5</v>
      </c>
      <c r="I112" s="6">
        <v>7739</v>
      </c>
    </row>
    <row r="113" spans="1:9" x14ac:dyDescent="0.25">
      <c r="A113" s="3" t="s">
        <v>339</v>
      </c>
      <c r="B113" s="3" t="s">
        <v>336</v>
      </c>
      <c r="C113" s="3" t="s">
        <v>186</v>
      </c>
      <c r="D113" s="6">
        <v>2754.4</v>
      </c>
      <c r="E113" s="6">
        <v>2557</v>
      </c>
      <c r="F113" s="6">
        <v>2506.4</v>
      </c>
      <c r="G113" s="6">
        <v>2566.9</v>
      </c>
      <c r="H113" s="6">
        <v>2637.1</v>
      </c>
      <c r="I113" s="6">
        <v>2655</v>
      </c>
    </row>
    <row r="114" spans="1:9" x14ac:dyDescent="0.25">
      <c r="A114" s="3" t="s">
        <v>339</v>
      </c>
      <c r="B114" s="3" t="s">
        <v>336</v>
      </c>
      <c r="C114" s="3" t="s">
        <v>187</v>
      </c>
      <c r="D114" s="6">
        <v>989.1</v>
      </c>
      <c r="E114" s="6">
        <v>1008.5</v>
      </c>
      <c r="F114" s="6">
        <v>991.8</v>
      </c>
      <c r="G114" s="6">
        <v>1087</v>
      </c>
      <c r="H114" s="6">
        <v>1122.4000000000001</v>
      </c>
      <c r="I114" s="6">
        <v>1149.3</v>
      </c>
    </row>
    <row r="115" spans="1:9" x14ac:dyDescent="0.25">
      <c r="A115" s="3" t="s">
        <v>339</v>
      </c>
      <c r="B115" s="3" t="s">
        <v>336</v>
      </c>
      <c r="C115" s="3" t="s">
        <v>188</v>
      </c>
      <c r="D115" s="6">
        <v>797.1</v>
      </c>
      <c r="E115" s="6">
        <v>794.5</v>
      </c>
      <c r="F115" s="6">
        <v>654.9</v>
      </c>
      <c r="G115" s="6">
        <v>658.3</v>
      </c>
      <c r="H115" s="6">
        <v>632.29999999999995</v>
      </c>
      <c r="I115" s="6">
        <v>597</v>
      </c>
    </row>
    <row r="116" spans="1:9" x14ac:dyDescent="0.25">
      <c r="A116" s="3" t="s">
        <v>339</v>
      </c>
      <c r="B116" s="3" t="s">
        <v>336</v>
      </c>
      <c r="C116" s="3" t="s">
        <v>189</v>
      </c>
      <c r="D116" s="6">
        <v>1904.3</v>
      </c>
      <c r="E116" s="6">
        <v>2160</v>
      </c>
      <c r="F116" s="6">
        <v>1649.8</v>
      </c>
      <c r="G116" s="6">
        <v>1749.3</v>
      </c>
      <c r="H116" s="6">
        <v>1880</v>
      </c>
      <c r="I116" s="6">
        <v>1939</v>
      </c>
    </row>
    <row r="117" spans="1:9" x14ac:dyDescent="0.25">
      <c r="A117" s="3" t="s">
        <v>339</v>
      </c>
      <c r="B117" s="3" t="s">
        <v>336</v>
      </c>
      <c r="C117" s="3" t="s">
        <v>190</v>
      </c>
      <c r="D117" s="6">
        <v>2555.4</v>
      </c>
      <c r="E117" s="6">
        <v>2642</v>
      </c>
      <c r="F117" s="6">
        <v>2678.7</v>
      </c>
      <c r="G117" s="6">
        <v>2759.3</v>
      </c>
      <c r="H117" s="6">
        <v>2801.3</v>
      </c>
      <c r="I117" s="6">
        <v>2815.3</v>
      </c>
    </row>
    <row r="118" spans="1:9" x14ac:dyDescent="0.25">
      <c r="A118" s="3" t="s">
        <v>339</v>
      </c>
      <c r="B118" s="3" t="s">
        <v>336</v>
      </c>
      <c r="C118" s="3" t="s">
        <v>191</v>
      </c>
      <c r="D118" s="6">
        <v>1628.2</v>
      </c>
      <c r="E118" s="6">
        <v>1684.6</v>
      </c>
      <c r="F118" s="6">
        <v>1479.5</v>
      </c>
      <c r="G118" s="6">
        <v>1535.5</v>
      </c>
      <c r="H118" s="6">
        <v>1515.7</v>
      </c>
      <c r="I118" s="6">
        <v>1460.7</v>
      </c>
    </row>
    <row r="119" spans="1:9" x14ac:dyDescent="0.25">
      <c r="A119" s="3" t="s">
        <v>339</v>
      </c>
      <c r="B119" s="3" t="s">
        <v>336</v>
      </c>
      <c r="C119" s="3" t="s">
        <v>192</v>
      </c>
      <c r="D119" s="6">
        <v>1846.8</v>
      </c>
      <c r="E119" s="6">
        <v>2861.7</v>
      </c>
      <c r="F119" s="6">
        <v>2693.3</v>
      </c>
      <c r="G119" s="6">
        <v>2458.8000000000002</v>
      </c>
      <c r="H119" s="6">
        <v>2609.1999999999998</v>
      </c>
      <c r="I119" s="6">
        <v>2659.1</v>
      </c>
    </row>
    <row r="120" spans="1:9" x14ac:dyDescent="0.25">
      <c r="A120" s="3" t="s">
        <v>339</v>
      </c>
      <c r="B120" s="3" t="s">
        <v>336</v>
      </c>
      <c r="C120" s="3" t="s">
        <v>193</v>
      </c>
      <c r="D120" s="6">
        <v>6118.9</v>
      </c>
      <c r="E120" s="6">
        <v>5816.9</v>
      </c>
      <c r="F120" s="6">
        <v>5233.3</v>
      </c>
      <c r="G120" s="6">
        <v>5195.3999999999996</v>
      </c>
      <c r="H120" s="6">
        <v>5512.3</v>
      </c>
      <c r="I120" s="6">
        <v>5563.4</v>
      </c>
    </row>
    <row r="121" spans="1:9" x14ac:dyDescent="0.25">
      <c r="A121" s="3" t="s">
        <v>339</v>
      </c>
      <c r="B121" s="3" t="s">
        <v>337</v>
      </c>
      <c r="C121" s="3" t="s">
        <v>16</v>
      </c>
      <c r="D121" s="6">
        <v>22621.8</v>
      </c>
      <c r="E121" s="6">
        <v>22069.7</v>
      </c>
      <c r="F121" s="6">
        <v>21367.599999999999</v>
      </c>
      <c r="G121" s="6">
        <v>23535.1</v>
      </c>
      <c r="H121" s="6">
        <v>24423.200000000001</v>
      </c>
      <c r="I121" s="6">
        <v>24256.6</v>
      </c>
    </row>
    <row r="122" spans="1:9" x14ac:dyDescent="0.25">
      <c r="A122" s="3" t="s">
        <v>339</v>
      </c>
      <c r="B122" s="3" t="s">
        <v>337</v>
      </c>
      <c r="C122" s="3" t="s">
        <v>18</v>
      </c>
      <c r="D122" s="6">
        <v>3490.5</v>
      </c>
      <c r="E122" s="6">
        <v>3335.9</v>
      </c>
      <c r="F122" s="6">
        <v>3075.9</v>
      </c>
      <c r="G122" s="6">
        <v>3569.4</v>
      </c>
      <c r="H122" s="6">
        <v>4033</v>
      </c>
      <c r="I122" s="6">
        <v>4233.5</v>
      </c>
    </row>
    <row r="123" spans="1:9" x14ac:dyDescent="0.25">
      <c r="A123" s="3" t="s">
        <v>339</v>
      </c>
      <c r="B123" s="3" t="s">
        <v>337</v>
      </c>
      <c r="C123" s="3" t="s">
        <v>19</v>
      </c>
      <c r="D123" s="6">
        <v>1966.4</v>
      </c>
      <c r="E123" s="6">
        <v>2137</v>
      </c>
      <c r="F123" s="6">
        <v>2086.6999999999998</v>
      </c>
      <c r="G123" s="6">
        <v>2296.6999999999998</v>
      </c>
      <c r="H123" s="6">
        <v>2655.1</v>
      </c>
      <c r="I123" s="6">
        <v>2967.6</v>
      </c>
    </row>
    <row r="124" spans="1:9" x14ac:dyDescent="0.25">
      <c r="A124" s="3" t="s">
        <v>339</v>
      </c>
      <c r="B124" s="3" t="s">
        <v>337</v>
      </c>
      <c r="C124" s="3" t="s">
        <v>20</v>
      </c>
      <c r="D124" s="6">
        <v>2181.3000000000002</v>
      </c>
      <c r="E124" s="6">
        <v>2574.6999999999998</v>
      </c>
      <c r="F124" s="6">
        <v>2638.1</v>
      </c>
      <c r="G124" s="6">
        <v>2953.4</v>
      </c>
      <c r="H124" s="6">
        <v>3310.7</v>
      </c>
      <c r="I124" s="6">
        <v>3617.9</v>
      </c>
    </row>
    <row r="125" spans="1:9" x14ac:dyDescent="0.25">
      <c r="A125" s="3" t="s">
        <v>339</v>
      </c>
      <c r="B125" s="3" t="s">
        <v>337</v>
      </c>
      <c r="C125" s="3" t="s">
        <v>21</v>
      </c>
      <c r="D125" s="6">
        <v>1558.4</v>
      </c>
      <c r="E125" s="6">
        <v>1439</v>
      </c>
      <c r="F125" s="6">
        <v>1179.9000000000001</v>
      </c>
      <c r="G125" s="6">
        <v>1390</v>
      </c>
      <c r="H125" s="6">
        <v>1243.8</v>
      </c>
      <c r="I125" s="6">
        <v>1376</v>
      </c>
    </row>
    <row r="126" spans="1:9" x14ac:dyDescent="0.25">
      <c r="A126" s="3" t="s">
        <v>339</v>
      </c>
      <c r="B126" s="3" t="s">
        <v>337</v>
      </c>
      <c r="C126" s="3" t="s">
        <v>26</v>
      </c>
      <c r="D126" s="6">
        <v>1946</v>
      </c>
      <c r="E126" s="6">
        <v>2146.1999999999998</v>
      </c>
      <c r="F126" s="6">
        <v>4644.8999999999996</v>
      </c>
      <c r="G126" s="6">
        <v>4868.3</v>
      </c>
      <c r="H126" s="6">
        <v>4892.7</v>
      </c>
      <c r="I126" s="6">
        <v>4965.5</v>
      </c>
    </row>
    <row r="127" spans="1:9" x14ac:dyDescent="0.25">
      <c r="A127" s="3" t="s">
        <v>339</v>
      </c>
      <c r="B127" s="3" t="s">
        <v>337</v>
      </c>
      <c r="C127" s="3" t="s">
        <v>33</v>
      </c>
      <c r="D127" s="6">
        <v>566.1</v>
      </c>
      <c r="E127" s="6">
        <v>573.20000000000005</v>
      </c>
      <c r="F127" s="6">
        <v>578.79999999999995</v>
      </c>
      <c r="G127" s="6">
        <v>657.6</v>
      </c>
      <c r="H127" s="6">
        <v>717.1</v>
      </c>
      <c r="I127" s="6">
        <v>740.4</v>
      </c>
    </row>
    <row r="128" spans="1:9" x14ac:dyDescent="0.25">
      <c r="A128" s="3" t="s">
        <v>339</v>
      </c>
      <c r="B128" s="3" t="s">
        <v>337</v>
      </c>
      <c r="C128" s="3" t="s">
        <v>35</v>
      </c>
      <c r="D128" s="6">
        <v>4669.3</v>
      </c>
      <c r="E128" s="6">
        <v>4624.3999999999996</v>
      </c>
      <c r="F128" s="6">
        <v>4645.3999999999996</v>
      </c>
      <c r="G128" s="6">
        <v>5307.7</v>
      </c>
      <c r="H128" s="6">
        <v>5666.2</v>
      </c>
      <c r="I128" s="6">
        <v>5986.5</v>
      </c>
    </row>
    <row r="129" spans="1:9" x14ac:dyDescent="0.25">
      <c r="A129" s="3" t="s">
        <v>339</v>
      </c>
      <c r="B129" s="3" t="s">
        <v>337</v>
      </c>
      <c r="C129" s="3" t="s">
        <v>37</v>
      </c>
      <c r="D129" s="6">
        <v>381.1</v>
      </c>
      <c r="E129" s="6">
        <v>381.8</v>
      </c>
      <c r="F129" s="6">
        <v>464.9</v>
      </c>
      <c r="G129" s="6">
        <v>579.5</v>
      </c>
      <c r="H129" s="6">
        <v>614.5</v>
      </c>
      <c r="I129" s="6">
        <v>785.2</v>
      </c>
    </row>
    <row r="130" spans="1:9" x14ac:dyDescent="0.25">
      <c r="A130" s="3" t="s">
        <v>339</v>
      </c>
      <c r="B130" s="3" t="s">
        <v>337</v>
      </c>
      <c r="C130" s="3" t="s">
        <v>39</v>
      </c>
      <c r="D130" s="6">
        <v>974.6</v>
      </c>
      <c r="E130" s="6">
        <v>927.8</v>
      </c>
      <c r="F130" s="6">
        <v>852.4</v>
      </c>
      <c r="G130" s="6">
        <v>1022.1</v>
      </c>
      <c r="H130" s="6">
        <v>1082.3</v>
      </c>
      <c r="I130" s="6">
        <v>1058.5</v>
      </c>
    </row>
    <row r="131" spans="1:9" x14ac:dyDescent="0.25">
      <c r="A131" s="3" t="s">
        <v>339</v>
      </c>
      <c r="B131" s="3" t="s">
        <v>337</v>
      </c>
      <c r="C131" s="3" t="s">
        <v>41</v>
      </c>
      <c r="D131" s="6">
        <v>1877.9</v>
      </c>
      <c r="E131" s="6">
        <v>1941.6</v>
      </c>
      <c r="F131" s="6">
        <v>1835</v>
      </c>
      <c r="G131" s="6">
        <v>2061.1</v>
      </c>
      <c r="H131" s="6">
        <v>2475.5</v>
      </c>
      <c r="I131" s="6">
        <v>2833.8</v>
      </c>
    </row>
    <row r="132" spans="1:9" x14ac:dyDescent="0.25">
      <c r="A132" s="3" t="s">
        <v>339</v>
      </c>
      <c r="B132" s="3" t="s">
        <v>337</v>
      </c>
      <c r="C132" s="3" t="s">
        <v>47</v>
      </c>
      <c r="D132" s="6">
        <v>652.29999999999995</v>
      </c>
      <c r="E132" s="6">
        <v>642.4</v>
      </c>
      <c r="F132" s="6">
        <v>600.9</v>
      </c>
      <c r="G132" s="6">
        <v>806.2</v>
      </c>
      <c r="H132" s="6">
        <v>909.9</v>
      </c>
      <c r="I132" s="6">
        <v>963.2</v>
      </c>
    </row>
    <row r="133" spans="1:9" x14ac:dyDescent="0.25">
      <c r="A133" s="3" t="s">
        <v>339</v>
      </c>
      <c r="B133" s="3" t="s">
        <v>337</v>
      </c>
      <c r="C133" s="3" t="s">
        <v>48</v>
      </c>
      <c r="D133" s="6">
        <v>837.7</v>
      </c>
      <c r="E133" s="6">
        <v>844.8</v>
      </c>
      <c r="F133" s="6">
        <v>733.7</v>
      </c>
      <c r="G133" s="6">
        <v>879.1</v>
      </c>
      <c r="H133" s="6">
        <v>975.3</v>
      </c>
      <c r="I133" s="6">
        <v>1007.9</v>
      </c>
    </row>
    <row r="134" spans="1:9" x14ac:dyDescent="0.25">
      <c r="A134" s="3" t="s">
        <v>339</v>
      </c>
      <c r="B134" s="3" t="s">
        <v>337</v>
      </c>
      <c r="C134" s="3" t="s">
        <v>49</v>
      </c>
      <c r="D134" s="6">
        <v>334.8</v>
      </c>
      <c r="E134" s="6">
        <v>316</v>
      </c>
      <c r="F134" s="6">
        <v>280.7</v>
      </c>
      <c r="G134" s="6">
        <v>314</v>
      </c>
      <c r="H134" s="6">
        <v>309.5</v>
      </c>
      <c r="I134" s="6">
        <v>310.3</v>
      </c>
    </row>
    <row r="135" spans="1:9" x14ac:dyDescent="0.25">
      <c r="A135" s="3" t="s">
        <v>339</v>
      </c>
      <c r="B135" s="3" t="s">
        <v>337</v>
      </c>
      <c r="C135" s="3" t="s">
        <v>53</v>
      </c>
      <c r="D135" s="6">
        <v>379.5</v>
      </c>
      <c r="E135" s="6">
        <v>418.4</v>
      </c>
      <c r="F135" s="6">
        <v>433.1</v>
      </c>
      <c r="G135" s="6">
        <v>466.7</v>
      </c>
      <c r="H135" s="6">
        <v>493.6</v>
      </c>
      <c r="I135" s="6">
        <v>507.5</v>
      </c>
    </row>
    <row r="136" spans="1:9" x14ac:dyDescent="0.25">
      <c r="A136" s="3" t="s">
        <v>339</v>
      </c>
      <c r="B136" s="3" t="s">
        <v>337</v>
      </c>
      <c r="C136" s="3" t="s">
        <v>54</v>
      </c>
      <c r="D136" s="6">
        <v>341</v>
      </c>
      <c r="E136" s="6">
        <v>350.2</v>
      </c>
      <c r="F136" s="6">
        <v>359.7</v>
      </c>
      <c r="G136" s="6">
        <v>358.9</v>
      </c>
      <c r="H136" s="6">
        <v>404</v>
      </c>
      <c r="I136" s="6">
        <v>433.6</v>
      </c>
    </row>
    <row r="137" spans="1:9" x14ac:dyDescent="0.25">
      <c r="A137" s="3" t="s">
        <v>339</v>
      </c>
      <c r="B137" s="3" t="s">
        <v>337</v>
      </c>
      <c r="C137" s="3" t="s">
        <v>55</v>
      </c>
      <c r="D137" s="6">
        <v>3953.3</v>
      </c>
      <c r="E137" s="6">
        <v>3837</v>
      </c>
      <c r="F137" s="6">
        <v>3507.4</v>
      </c>
      <c r="G137" s="6">
        <v>3727.6</v>
      </c>
      <c r="H137" s="6">
        <v>4044.8</v>
      </c>
      <c r="I137" s="6">
        <v>4422.3999999999996</v>
      </c>
    </row>
    <row r="138" spans="1:9" x14ac:dyDescent="0.25">
      <c r="A138" s="3" t="s">
        <v>339</v>
      </c>
      <c r="B138" s="3" t="s">
        <v>337</v>
      </c>
      <c r="C138" s="3" t="s">
        <v>58</v>
      </c>
      <c r="D138" s="6">
        <v>1353.4</v>
      </c>
      <c r="E138" s="6">
        <v>1346.1</v>
      </c>
      <c r="F138" s="6">
        <v>1419.6</v>
      </c>
      <c r="G138" s="6">
        <v>1456.9</v>
      </c>
      <c r="H138" s="6">
        <v>1359.9</v>
      </c>
      <c r="I138" s="6">
        <v>1387.7</v>
      </c>
    </row>
    <row r="139" spans="1:9" x14ac:dyDescent="0.25">
      <c r="A139" s="3" t="s">
        <v>339</v>
      </c>
      <c r="B139" s="3" t="s">
        <v>337</v>
      </c>
      <c r="C139" s="3" t="s">
        <v>65</v>
      </c>
      <c r="D139" s="6">
        <v>3801.9</v>
      </c>
      <c r="E139" s="6">
        <v>3317.6</v>
      </c>
      <c r="F139" s="6">
        <v>3045.3</v>
      </c>
      <c r="G139" s="6">
        <v>3049.9</v>
      </c>
      <c r="H139" s="6">
        <v>3296.5</v>
      </c>
      <c r="I139" s="6">
        <v>3557.5</v>
      </c>
    </row>
    <row r="140" spans="1:9" x14ac:dyDescent="0.25">
      <c r="A140" s="3" t="s">
        <v>339</v>
      </c>
      <c r="B140" s="3" t="s">
        <v>337</v>
      </c>
      <c r="C140" s="3" t="s">
        <v>66</v>
      </c>
      <c r="D140" s="6">
        <v>2554</v>
      </c>
      <c r="E140" s="6">
        <v>3133.2</v>
      </c>
      <c r="F140" s="6">
        <v>2531.5</v>
      </c>
      <c r="G140" s="6">
        <v>2531.6999999999998</v>
      </c>
      <c r="H140" s="6">
        <v>2589.3000000000002</v>
      </c>
      <c r="I140" s="6">
        <v>2716.1</v>
      </c>
    </row>
    <row r="141" spans="1:9" x14ac:dyDescent="0.25">
      <c r="A141" s="3" t="s">
        <v>339</v>
      </c>
      <c r="B141" s="3" t="s">
        <v>337</v>
      </c>
      <c r="C141" s="3" t="s">
        <v>67</v>
      </c>
      <c r="D141" s="6">
        <v>3271.6</v>
      </c>
      <c r="E141" s="6">
        <v>4112.3</v>
      </c>
      <c r="F141" s="6">
        <v>3880.7</v>
      </c>
      <c r="G141" s="6">
        <v>4433.3</v>
      </c>
      <c r="H141" s="6">
        <v>5475.8</v>
      </c>
      <c r="I141" s="6">
        <v>6531.7</v>
      </c>
    </row>
    <row r="142" spans="1:9" x14ac:dyDescent="0.25">
      <c r="A142" s="3" t="s">
        <v>339</v>
      </c>
      <c r="B142" s="3" t="s">
        <v>337</v>
      </c>
      <c r="C142" s="3" t="s">
        <v>69</v>
      </c>
      <c r="D142" s="6">
        <v>1264.4000000000001</v>
      </c>
      <c r="E142" s="6">
        <v>1359.6</v>
      </c>
      <c r="F142" s="6">
        <v>971.5</v>
      </c>
      <c r="G142" s="6">
        <v>978.1</v>
      </c>
      <c r="H142" s="6">
        <v>1064.5</v>
      </c>
      <c r="I142" s="6">
        <v>1101.9000000000001</v>
      </c>
    </row>
    <row r="143" spans="1:9" x14ac:dyDescent="0.25">
      <c r="A143" s="3" t="s">
        <v>339</v>
      </c>
      <c r="B143" s="3" t="s">
        <v>337</v>
      </c>
      <c r="C143" s="3" t="s">
        <v>70</v>
      </c>
      <c r="D143" s="6">
        <v>438.1</v>
      </c>
      <c r="E143" s="6">
        <v>461.1</v>
      </c>
      <c r="F143" s="6">
        <v>424.7</v>
      </c>
      <c r="G143" s="6">
        <v>428</v>
      </c>
      <c r="H143" s="6">
        <v>475.2</v>
      </c>
      <c r="I143" s="6">
        <v>547.1</v>
      </c>
    </row>
    <row r="144" spans="1:9" x14ac:dyDescent="0.25">
      <c r="A144" s="3" t="s">
        <v>339</v>
      </c>
      <c r="B144" s="3" t="s">
        <v>337</v>
      </c>
      <c r="C144" s="3" t="s">
        <v>73</v>
      </c>
      <c r="D144" s="6">
        <v>550.20000000000005</v>
      </c>
      <c r="E144" s="6">
        <v>573</v>
      </c>
      <c r="F144" s="6">
        <v>522.9</v>
      </c>
      <c r="G144" s="6">
        <v>644</v>
      </c>
      <c r="H144" s="6">
        <v>738</v>
      </c>
      <c r="I144" s="6">
        <v>719.1</v>
      </c>
    </row>
    <row r="145" spans="1:9" x14ac:dyDescent="0.25">
      <c r="A145" s="3" t="s">
        <v>339</v>
      </c>
      <c r="B145" s="3" t="s">
        <v>337</v>
      </c>
      <c r="C145" s="3" t="s">
        <v>78</v>
      </c>
      <c r="D145" s="6">
        <v>1425.5</v>
      </c>
      <c r="E145" s="6">
        <v>1383.9</v>
      </c>
      <c r="F145" s="6">
        <v>1106.9000000000001</v>
      </c>
      <c r="G145" s="6">
        <v>1142.7</v>
      </c>
      <c r="H145" s="6">
        <v>1272.5</v>
      </c>
      <c r="I145" s="6">
        <v>1355.6</v>
      </c>
    </row>
    <row r="146" spans="1:9" x14ac:dyDescent="0.25">
      <c r="A146" s="3" t="s">
        <v>339</v>
      </c>
      <c r="B146" s="3" t="s">
        <v>337</v>
      </c>
      <c r="C146" s="3" t="s">
        <v>79</v>
      </c>
      <c r="D146" s="6">
        <v>430.2</v>
      </c>
      <c r="E146" s="6">
        <v>480.8</v>
      </c>
      <c r="F146" s="6">
        <v>583.6</v>
      </c>
      <c r="G146" s="6">
        <v>666.7</v>
      </c>
      <c r="H146" s="6">
        <v>713.3</v>
      </c>
      <c r="I146" s="6">
        <v>764.6</v>
      </c>
    </row>
    <row r="147" spans="1:9" x14ac:dyDescent="0.25">
      <c r="A147" s="3" t="s">
        <v>339</v>
      </c>
      <c r="B147" s="3" t="s">
        <v>337</v>
      </c>
      <c r="C147" s="3" t="s">
        <v>80</v>
      </c>
      <c r="D147" s="6">
        <v>251.5</v>
      </c>
      <c r="E147" s="6">
        <v>254.3</v>
      </c>
      <c r="F147" s="6">
        <v>278.89999999999998</v>
      </c>
      <c r="G147" s="6">
        <v>296.2</v>
      </c>
      <c r="H147" s="6">
        <v>368.4</v>
      </c>
      <c r="I147" s="6">
        <v>402.2</v>
      </c>
    </row>
    <row r="148" spans="1:9" x14ac:dyDescent="0.25">
      <c r="A148" s="3" t="s">
        <v>339</v>
      </c>
      <c r="B148" s="3" t="s">
        <v>337</v>
      </c>
      <c r="C148" s="3" t="s">
        <v>84</v>
      </c>
      <c r="D148" s="6">
        <v>37.299999999999997</v>
      </c>
      <c r="E148" s="6">
        <v>37.9</v>
      </c>
      <c r="F148" s="6">
        <v>40.6</v>
      </c>
      <c r="G148" s="6">
        <v>45</v>
      </c>
      <c r="H148" s="6">
        <v>50.1</v>
      </c>
      <c r="I148" s="6">
        <v>56</v>
      </c>
    </row>
    <row r="149" spans="1:9" x14ac:dyDescent="0.25">
      <c r="A149" s="3" t="s">
        <v>339</v>
      </c>
      <c r="B149" s="3" t="s">
        <v>337</v>
      </c>
      <c r="C149" s="3" t="s">
        <v>92</v>
      </c>
      <c r="D149" s="6">
        <v>1538.1</v>
      </c>
      <c r="E149" s="6">
        <v>1552.7</v>
      </c>
      <c r="F149" s="6">
        <v>1426.9</v>
      </c>
      <c r="G149" s="6">
        <v>1779.3</v>
      </c>
      <c r="H149" s="6">
        <v>1956.5</v>
      </c>
      <c r="I149" s="6">
        <v>1904.6</v>
      </c>
    </row>
    <row r="150" spans="1:9" x14ac:dyDescent="0.25">
      <c r="A150" s="3" t="s">
        <v>339</v>
      </c>
      <c r="B150" s="3" t="s">
        <v>337</v>
      </c>
      <c r="C150" s="3" t="s">
        <v>96</v>
      </c>
      <c r="D150" s="6">
        <v>364.1</v>
      </c>
      <c r="E150" s="6">
        <v>370.4</v>
      </c>
      <c r="F150" s="6">
        <v>406.6</v>
      </c>
      <c r="G150" s="6">
        <v>558.4</v>
      </c>
      <c r="H150" s="6">
        <v>665.3</v>
      </c>
      <c r="I150" s="6">
        <v>778.8</v>
      </c>
    </row>
    <row r="151" spans="1:9" x14ac:dyDescent="0.25">
      <c r="A151" s="3" t="s">
        <v>339</v>
      </c>
      <c r="B151" s="3" t="s">
        <v>337</v>
      </c>
      <c r="C151" s="3" t="s">
        <v>103</v>
      </c>
      <c r="D151" s="6">
        <v>211.9</v>
      </c>
      <c r="E151" s="6">
        <v>195.1</v>
      </c>
      <c r="F151" s="6">
        <v>180.6</v>
      </c>
      <c r="G151" s="6">
        <v>161.69999999999999</v>
      </c>
      <c r="H151" s="6">
        <v>181.3</v>
      </c>
      <c r="I151" s="6">
        <v>218.4</v>
      </c>
    </row>
    <row r="152" spans="1:9" x14ac:dyDescent="0.25">
      <c r="A152" s="3" t="s">
        <v>339</v>
      </c>
      <c r="B152" s="3" t="s">
        <v>337</v>
      </c>
      <c r="C152" s="3" t="s">
        <v>120</v>
      </c>
      <c r="D152" s="6">
        <v>194.2</v>
      </c>
      <c r="E152" s="6">
        <v>208.4</v>
      </c>
      <c r="F152" s="6">
        <v>189.9</v>
      </c>
      <c r="G152" s="6">
        <v>220.8</v>
      </c>
      <c r="H152" s="6">
        <v>210.3</v>
      </c>
      <c r="I152" s="6">
        <v>222.2</v>
      </c>
    </row>
    <row r="153" spans="1:9" x14ac:dyDescent="0.25">
      <c r="A153" s="3" t="s">
        <v>339</v>
      </c>
      <c r="B153" s="3" t="s">
        <v>337</v>
      </c>
      <c r="C153" s="3" t="s">
        <v>131</v>
      </c>
      <c r="D153" s="6">
        <v>426.5</v>
      </c>
      <c r="E153" s="6">
        <v>464.4</v>
      </c>
      <c r="F153" s="6">
        <v>411.9</v>
      </c>
      <c r="G153" s="6">
        <v>524</v>
      </c>
      <c r="H153" s="6">
        <v>548.29999999999995</v>
      </c>
      <c r="I153" s="6">
        <v>568.29999999999995</v>
      </c>
    </row>
    <row r="154" spans="1:9" x14ac:dyDescent="0.25">
      <c r="A154" s="3" t="s">
        <v>339</v>
      </c>
      <c r="B154" s="3" t="s">
        <v>337</v>
      </c>
      <c r="C154" s="3" t="s">
        <v>133</v>
      </c>
      <c r="D154" s="6">
        <v>391.4</v>
      </c>
      <c r="E154" s="6">
        <v>263.8</v>
      </c>
      <c r="F154" s="6">
        <v>267.5</v>
      </c>
      <c r="G154" s="6">
        <v>241.5</v>
      </c>
      <c r="H154" s="6">
        <v>278.3</v>
      </c>
      <c r="I154" s="6">
        <v>297</v>
      </c>
    </row>
    <row r="155" spans="1:9" x14ac:dyDescent="0.25">
      <c r="A155" s="3" t="s">
        <v>339</v>
      </c>
      <c r="B155" s="3" t="s">
        <v>337</v>
      </c>
      <c r="C155" s="3" t="s">
        <v>144</v>
      </c>
      <c r="D155" s="6">
        <v>253.1</v>
      </c>
      <c r="E155" s="6">
        <v>264.89999999999998</v>
      </c>
      <c r="F155" s="6">
        <v>274.10000000000002</v>
      </c>
      <c r="G155" s="6">
        <v>410.1</v>
      </c>
      <c r="H155" s="6">
        <v>507.3</v>
      </c>
      <c r="I155" s="6">
        <v>516.4</v>
      </c>
    </row>
    <row r="156" spans="1:9" x14ac:dyDescent="0.25">
      <c r="A156" s="3" t="s">
        <v>339</v>
      </c>
      <c r="B156" s="3" t="s">
        <v>337</v>
      </c>
      <c r="C156" s="3" t="s">
        <v>153</v>
      </c>
      <c r="D156" s="6">
        <v>3240</v>
      </c>
      <c r="E156" s="6">
        <v>4027.6</v>
      </c>
      <c r="F156" s="6">
        <v>2426.1</v>
      </c>
      <c r="G156" s="6">
        <v>3139</v>
      </c>
      <c r="H156" s="6">
        <v>3409.7</v>
      </c>
      <c r="I156" s="6">
        <v>3739.3</v>
      </c>
    </row>
    <row r="157" spans="1:9" x14ac:dyDescent="0.25">
      <c r="A157" s="3" t="s">
        <v>339</v>
      </c>
      <c r="B157" s="3" t="s">
        <v>337</v>
      </c>
      <c r="C157" s="3" t="s">
        <v>157</v>
      </c>
      <c r="D157" s="6">
        <v>2026.8</v>
      </c>
      <c r="E157" s="6">
        <v>2098.1</v>
      </c>
      <c r="F157" s="6">
        <v>1874.9</v>
      </c>
      <c r="G157" s="6">
        <v>2198.8000000000002</v>
      </c>
      <c r="H157" s="6">
        <v>2409.6999999999998</v>
      </c>
      <c r="I157" s="6">
        <v>2665.9</v>
      </c>
    </row>
    <row r="158" spans="1:9" x14ac:dyDescent="0.25">
      <c r="A158" s="3" t="s">
        <v>339</v>
      </c>
      <c r="B158" s="3" t="s">
        <v>337</v>
      </c>
      <c r="C158" s="3" t="s">
        <v>167</v>
      </c>
      <c r="D158" s="6">
        <v>2169.1999999999998</v>
      </c>
      <c r="E158" s="6">
        <v>2237.5</v>
      </c>
      <c r="F158" s="6">
        <v>2227.6</v>
      </c>
      <c r="G158" s="6">
        <v>2177.1</v>
      </c>
      <c r="H158" s="6">
        <v>2359.4</v>
      </c>
      <c r="I158" s="6">
        <v>2557.9</v>
      </c>
    </row>
    <row r="159" spans="1:9" x14ac:dyDescent="0.25">
      <c r="A159" s="3" t="s">
        <v>339</v>
      </c>
      <c r="B159" s="3" t="s">
        <v>337</v>
      </c>
      <c r="C159" s="3" t="s">
        <v>171</v>
      </c>
      <c r="D159" s="6">
        <v>2621</v>
      </c>
      <c r="E159" s="6">
        <v>2573.6999999999998</v>
      </c>
      <c r="F159" s="6">
        <v>2213.8000000000002</v>
      </c>
      <c r="G159" s="6">
        <v>2378.9</v>
      </c>
      <c r="H159" s="6">
        <v>2374.8000000000002</v>
      </c>
      <c r="I159" s="6">
        <v>2480.3000000000002</v>
      </c>
    </row>
    <row r="160" spans="1:9" x14ac:dyDescent="0.25">
      <c r="A160" s="3" t="s">
        <v>339</v>
      </c>
      <c r="B160" s="3" t="s">
        <v>337</v>
      </c>
      <c r="C160" s="3" t="s">
        <v>172</v>
      </c>
      <c r="D160" s="6">
        <v>9574.4</v>
      </c>
      <c r="E160" s="6">
        <v>9302</v>
      </c>
      <c r="F160" s="6">
        <v>8347.7999999999993</v>
      </c>
      <c r="G160" s="6">
        <v>9179.5</v>
      </c>
      <c r="H160" s="6">
        <v>9873</v>
      </c>
      <c r="I160" s="6">
        <v>10519.1</v>
      </c>
    </row>
    <row r="161" spans="1:9" x14ac:dyDescent="0.25">
      <c r="A161" s="3" t="s">
        <v>339</v>
      </c>
      <c r="B161" s="3" t="s">
        <v>337</v>
      </c>
      <c r="C161" s="3" t="s">
        <v>173</v>
      </c>
      <c r="D161" s="6">
        <v>5520.1</v>
      </c>
      <c r="E161" s="6">
        <v>5896.5</v>
      </c>
      <c r="F161" s="6">
        <v>5478.4</v>
      </c>
      <c r="G161" s="6">
        <v>5701.2</v>
      </c>
      <c r="H161" s="6">
        <v>5903</v>
      </c>
      <c r="I161" s="6">
        <v>6128.1</v>
      </c>
    </row>
    <row r="162" spans="1:9" x14ac:dyDescent="0.25">
      <c r="A162" s="3" t="s">
        <v>339</v>
      </c>
      <c r="B162" s="3" t="s">
        <v>337</v>
      </c>
      <c r="C162" s="3" t="s">
        <v>174</v>
      </c>
      <c r="D162" s="6">
        <v>2462.4</v>
      </c>
      <c r="E162" s="6">
        <v>2598.9</v>
      </c>
      <c r="F162" s="6">
        <v>2395.8000000000002</v>
      </c>
      <c r="G162" s="6">
        <v>2539.5</v>
      </c>
      <c r="H162" s="6">
        <v>2667</v>
      </c>
      <c r="I162" s="6">
        <v>2683.6</v>
      </c>
    </row>
    <row r="163" spans="1:9" x14ac:dyDescent="0.25">
      <c r="A163" s="3" t="s">
        <v>339</v>
      </c>
      <c r="B163" s="3" t="s">
        <v>337</v>
      </c>
      <c r="C163" s="3" t="s">
        <v>176</v>
      </c>
      <c r="D163" s="6">
        <v>2423.4</v>
      </c>
      <c r="E163" s="6">
        <v>2412</v>
      </c>
      <c r="F163" s="6">
        <v>2220.8000000000002</v>
      </c>
      <c r="G163" s="6">
        <v>2379.9</v>
      </c>
      <c r="H163" s="6">
        <v>2592.9</v>
      </c>
      <c r="I163" s="6">
        <v>2588.3000000000002</v>
      </c>
    </row>
    <row r="164" spans="1:9" x14ac:dyDescent="0.25">
      <c r="A164" s="3" t="s">
        <v>339</v>
      </c>
      <c r="B164" s="3" t="s">
        <v>337</v>
      </c>
      <c r="C164" s="3" t="s">
        <v>177</v>
      </c>
      <c r="D164" s="6">
        <v>1052</v>
      </c>
      <c r="E164" s="6">
        <v>1137.4000000000001</v>
      </c>
      <c r="F164" s="6">
        <v>1037.5999999999999</v>
      </c>
      <c r="G164" s="6">
        <v>1095.0999999999999</v>
      </c>
      <c r="H164" s="6">
        <v>1253.5</v>
      </c>
      <c r="I164" s="6">
        <v>1259.5999999999999</v>
      </c>
    </row>
    <row r="165" spans="1:9" x14ac:dyDescent="0.25">
      <c r="A165" s="3" t="s">
        <v>339</v>
      </c>
      <c r="B165" s="3" t="s">
        <v>337</v>
      </c>
      <c r="C165" s="3" t="s">
        <v>178</v>
      </c>
      <c r="D165" s="6">
        <v>14283</v>
      </c>
      <c r="E165" s="6">
        <v>14555.2</v>
      </c>
      <c r="F165" s="6">
        <v>14023.4</v>
      </c>
      <c r="G165" s="6">
        <v>13953.4</v>
      </c>
      <c r="H165" s="6">
        <v>14696</v>
      </c>
      <c r="I165" s="6">
        <v>15095.1</v>
      </c>
    </row>
    <row r="166" spans="1:9" x14ac:dyDescent="0.25">
      <c r="A166" s="3" t="s">
        <v>339</v>
      </c>
      <c r="B166" s="3" t="s">
        <v>337</v>
      </c>
      <c r="C166" s="3" t="s">
        <v>179</v>
      </c>
      <c r="D166" s="6">
        <v>7496.9</v>
      </c>
      <c r="E166" s="6">
        <v>7658.4</v>
      </c>
      <c r="F166" s="6">
        <v>7123.9</v>
      </c>
      <c r="G166" s="6">
        <v>7911.7</v>
      </c>
      <c r="H166" s="6">
        <v>8321.9</v>
      </c>
      <c r="I166" s="6">
        <v>8930.7999999999993</v>
      </c>
    </row>
    <row r="167" spans="1:9" x14ac:dyDescent="0.25">
      <c r="A167" s="3" t="s">
        <v>339</v>
      </c>
      <c r="B167" s="3" t="s">
        <v>337</v>
      </c>
      <c r="C167" s="3" t="s">
        <v>180</v>
      </c>
      <c r="D167" s="6">
        <v>2243.4</v>
      </c>
      <c r="E167" s="6">
        <v>2209</v>
      </c>
      <c r="F167" s="6">
        <v>1842.8</v>
      </c>
      <c r="G167" s="6">
        <v>1756.3</v>
      </c>
      <c r="H167" s="6">
        <v>1490</v>
      </c>
      <c r="I167" s="6">
        <v>1190.9000000000001</v>
      </c>
    </row>
    <row r="168" spans="1:9" x14ac:dyDescent="0.25">
      <c r="A168" s="3" t="s">
        <v>339</v>
      </c>
      <c r="B168" s="3" t="s">
        <v>337</v>
      </c>
      <c r="C168" s="3" t="s">
        <v>182</v>
      </c>
      <c r="D168" s="6">
        <v>1160.5</v>
      </c>
      <c r="E168" s="6">
        <v>1094.5999999999999</v>
      </c>
      <c r="F168" s="6">
        <v>908.8</v>
      </c>
      <c r="G168" s="6">
        <v>888.1</v>
      </c>
      <c r="H168" s="6">
        <v>910.3</v>
      </c>
      <c r="I168" s="6">
        <v>923.6</v>
      </c>
    </row>
    <row r="169" spans="1:9" x14ac:dyDescent="0.25">
      <c r="A169" s="3" t="s">
        <v>339</v>
      </c>
      <c r="B169" s="3" t="s">
        <v>337</v>
      </c>
      <c r="C169" s="3" t="s">
        <v>183</v>
      </c>
      <c r="D169" s="6">
        <v>11359.3</v>
      </c>
      <c r="E169" s="6">
        <v>11117</v>
      </c>
      <c r="F169" s="6">
        <v>11296.3</v>
      </c>
      <c r="G169" s="6">
        <v>11466.2</v>
      </c>
      <c r="H169" s="6">
        <v>11242</v>
      </c>
      <c r="I169" s="6">
        <v>11264.9</v>
      </c>
    </row>
    <row r="170" spans="1:9" x14ac:dyDescent="0.25">
      <c r="A170" s="3" t="s">
        <v>339</v>
      </c>
      <c r="B170" s="3" t="s">
        <v>337</v>
      </c>
      <c r="C170" s="3" t="s">
        <v>186</v>
      </c>
      <c r="D170" s="6">
        <v>3345.4</v>
      </c>
      <c r="E170" s="6">
        <v>3236.7</v>
      </c>
      <c r="F170" s="6">
        <v>3213.3</v>
      </c>
      <c r="G170" s="6">
        <v>3377.5</v>
      </c>
      <c r="H170" s="6">
        <v>3516.1</v>
      </c>
      <c r="I170" s="6">
        <v>3587.8</v>
      </c>
    </row>
    <row r="171" spans="1:9" x14ac:dyDescent="0.25">
      <c r="A171" s="3" t="s">
        <v>339</v>
      </c>
      <c r="B171" s="3" t="s">
        <v>337</v>
      </c>
      <c r="C171" s="3" t="s">
        <v>187</v>
      </c>
      <c r="D171" s="6">
        <v>1160.0999999999999</v>
      </c>
      <c r="E171" s="6">
        <v>1186.0999999999999</v>
      </c>
      <c r="F171" s="6">
        <v>1164.7</v>
      </c>
      <c r="G171" s="6">
        <v>1271.5</v>
      </c>
      <c r="H171" s="6">
        <v>1308.7</v>
      </c>
      <c r="I171" s="6">
        <v>1336.7</v>
      </c>
    </row>
    <row r="172" spans="1:9" x14ac:dyDescent="0.25">
      <c r="A172" s="3" t="s">
        <v>339</v>
      </c>
      <c r="B172" s="3" t="s">
        <v>337</v>
      </c>
      <c r="C172" s="3" t="s">
        <v>188</v>
      </c>
      <c r="D172" s="6">
        <v>1649.9</v>
      </c>
      <c r="E172" s="6">
        <v>1665.7</v>
      </c>
      <c r="F172" s="6">
        <v>1641.6</v>
      </c>
      <c r="G172" s="6">
        <v>1669.7</v>
      </c>
      <c r="H172" s="6">
        <v>1744.8</v>
      </c>
      <c r="I172" s="6">
        <v>1797</v>
      </c>
    </row>
    <row r="173" spans="1:9" x14ac:dyDescent="0.25">
      <c r="A173" s="3" t="s">
        <v>339</v>
      </c>
      <c r="B173" s="3" t="s">
        <v>337</v>
      </c>
      <c r="C173" s="3" t="s">
        <v>189</v>
      </c>
      <c r="D173" s="6">
        <v>5125.6000000000004</v>
      </c>
      <c r="E173" s="6">
        <v>5156.7</v>
      </c>
      <c r="F173" s="6">
        <v>4552.7</v>
      </c>
      <c r="G173" s="6">
        <v>4646.3</v>
      </c>
      <c r="H173" s="6">
        <v>4997.5</v>
      </c>
      <c r="I173" s="6">
        <v>5161</v>
      </c>
    </row>
    <row r="174" spans="1:9" x14ac:dyDescent="0.25">
      <c r="A174" s="3" t="s">
        <v>339</v>
      </c>
      <c r="B174" s="3" t="s">
        <v>337</v>
      </c>
      <c r="C174" s="3" t="s">
        <v>190</v>
      </c>
      <c r="D174" s="6">
        <v>3269.8</v>
      </c>
      <c r="E174" s="6">
        <v>3378.5</v>
      </c>
      <c r="F174" s="6">
        <v>3423.3</v>
      </c>
      <c r="G174" s="6">
        <v>3528.5</v>
      </c>
      <c r="H174" s="6">
        <v>3591.4</v>
      </c>
      <c r="I174" s="6">
        <v>3609.4</v>
      </c>
    </row>
    <row r="175" spans="1:9" x14ac:dyDescent="0.25">
      <c r="A175" s="3" t="s">
        <v>339</v>
      </c>
      <c r="B175" s="3" t="s">
        <v>337</v>
      </c>
      <c r="C175" s="3" t="s">
        <v>191</v>
      </c>
      <c r="D175" s="6">
        <v>2435.1999999999998</v>
      </c>
      <c r="E175" s="6">
        <v>2531.6</v>
      </c>
      <c r="F175" s="6">
        <v>2245.1</v>
      </c>
      <c r="G175" s="6">
        <v>2305.6</v>
      </c>
      <c r="H175" s="6">
        <v>2300.1</v>
      </c>
      <c r="I175" s="6">
        <v>2233.5</v>
      </c>
    </row>
    <row r="176" spans="1:9" x14ac:dyDescent="0.25">
      <c r="A176" s="3" t="s">
        <v>339</v>
      </c>
      <c r="B176" s="3" t="s">
        <v>337</v>
      </c>
      <c r="C176" s="3" t="s">
        <v>192</v>
      </c>
      <c r="D176" s="6">
        <v>3455.6</v>
      </c>
      <c r="E176" s="6">
        <v>5242.9</v>
      </c>
      <c r="F176" s="6">
        <v>5121.3</v>
      </c>
      <c r="G176" s="6">
        <v>4785.3</v>
      </c>
      <c r="H176" s="6">
        <v>5194.5</v>
      </c>
      <c r="I176" s="6">
        <v>5303.4</v>
      </c>
    </row>
    <row r="177" spans="1:9" x14ac:dyDescent="0.25">
      <c r="A177" s="3" t="s">
        <v>339</v>
      </c>
      <c r="B177" s="3" t="s">
        <v>337</v>
      </c>
      <c r="C177" s="3" t="s">
        <v>193</v>
      </c>
      <c r="D177" s="6">
        <v>7564.8</v>
      </c>
      <c r="E177" s="6">
        <v>7255.2</v>
      </c>
      <c r="F177" s="6">
        <v>6401.6</v>
      </c>
      <c r="G177" s="6">
        <v>6442</v>
      </c>
      <c r="H177" s="6">
        <v>6860.4</v>
      </c>
      <c r="I177" s="6">
        <v>6924.9</v>
      </c>
    </row>
    <row r="179" spans="1:9" x14ac:dyDescent="0.25">
      <c r="A179" s="2" t="s">
        <v>194</v>
      </c>
    </row>
    <row r="180" spans="1:9" x14ac:dyDescent="0.25">
      <c r="A180" s="3" t="s">
        <v>226</v>
      </c>
    </row>
    <row r="182" spans="1:9" x14ac:dyDescent="0.25">
      <c r="A182" s="3" t="s">
        <v>340</v>
      </c>
    </row>
    <row r="183" spans="1:9" x14ac:dyDescent="0.25">
      <c r="A183" s="3" t="s">
        <v>197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ourism Documents" ma:contentTypeID="0x0101000ACB5B5B964D5E4384B762768327614A0002CC6E066B6CF447BC697CC4ECD127F4" ma:contentTypeVersion="20" ma:contentTypeDescription="" ma:contentTypeScope="" ma:versionID="c73ce144a2ff3d45fe131753cd79759a">
  <xsd:schema xmlns:xsd="http://www.w3.org/2001/XMLSchema" xmlns:xs="http://www.w3.org/2001/XMLSchema" xmlns:p="http://schemas.microsoft.com/office/2006/metadata/properties" xmlns:ns2="http://schemas.microsoft.com/sharepoint/v3/fields" xmlns:ns3="437134b1-e43f-42b3-88ca-bdd99c41caf6" targetNamespace="http://schemas.microsoft.com/office/2006/metadata/properties" ma:root="true" ma:fieldsID="a9cc7d9d423d38a4c3f3f9a6497124fe" ns2:_="" ns3:_="">
    <xsd:import namespace="http://schemas.microsoft.com/sharepoint/v3/fields"/>
    <xsd:import namespace="437134b1-e43f-42b3-88ca-bdd99c41caf6"/>
    <xsd:element name="properties">
      <xsd:complexType>
        <xsd:sequence>
          <xsd:element name="documentManagement">
            <xsd:complexType>
              <xsd:all>
                <xsd:element ref="ns2:_DCDateCreated" minOccurs="0"/>
                <xsd:element ref="ns2:_DCDateModified" minOccurs="0"/>
                <xsd:element ref="ns2:_Version" minOccurs="0"/>
                <xsd:element ref="ns3:TaxCatchAll" minOccurs="0"/>
                <xsd:element ref="ns3:TaxCatchAllLabel" minOccurs="0"/>
                <xsd:element ref="ns3:Publishing_x0020_Date" minOccurs="0"/>
                <xsd:element ref="ns2:_EndDate" minOccurs="0"/>
                <xsd:element ref="ns3:k504e0283bd24aeb883ca161587bc144" minOccurs="0"/>
                <xsd:element ref="ns3:Strategy_x0020_Description" minOccurs="0"/>
                <xsd:element ref="ns3:Order1" minOccurs="0"/>
                <xsd:element ref="ns3:lc95ba7e2aab47b89137a05d2067bad7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3" nillable="true" ma:displayName="Date Created" ma:description="The date on which this resource was created" ma:format="DateTime" ma:internalName="_DCDateCreated">
      <xsd:simpleType>
        <xsd:restriction base="dms:DateTime"/>
      </xsd:simpleType>
    </xsd:element>
    <xsd:element name="_DCDateModified" ma:index="4" nillable="true" ma:displayName="Date Modified" ma:description="The date on which this resource was last modified" ma:format="DateTime" ma:internalName="_DCDateModified">
      <xsd:simpleType>
        <xsd:restriction base="dms:DateTime"/>
      </xsd:simpleType>
    </xsd:element>
    <xsd:element name="_Version" ma:index="5" nillable="true" ma:displayName="Version" ma:internalName="_Version">
      <xsd:simpleType>
        <xsd:restriction base="dms:Text"/>
      </xsd:simpleType>
    </xsd:element>
    <xsd:element name="_EndDate" ma:index="16" nillable="true" ma:displayName="End Date" ma:default="[today]" ma:format="DateTime" ma:internalName="_End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7134b1-e43f-42b3-88ca-bdd99c41caf6" elementFormDefault="qualified">
    <xsd:import namespace="http://schemas.microsoft.com/office/2006/documentManagement/types"/>
    <xsd:import namespace="http://schemas.microsoft.com/office/infopath/2007/PartnerControls"/>
    <xsd:element name="TaxCatchAll" ma:index="7" nillable="true" ma:displayName="Taxonomy Catch All Column" ma:description="" ma:hidden="true" ma:list="{2c25207a-7c7e-49b7-b576-000a8ba59297}" ma:internalName="TaxCatchAll" ma:showField="CatchAllData" ma:web="437134b1-e43f-42b3-88ca-bdd99c41caf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8" nillable="true" ma:displayName="Taxonomy Catch All Column1" ma:description="" ma:hidden="true" ma:list="{2c25207a-7c7e-49b7-b576-000a8ba59297}" ma:internalName="TaxCatchAllLabel" ma:readOnly="true" ma:showField="CatchAllDataLabel" ma:web="437134b1-e43f-42b3-88ca-bdd99c41caf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ing_x0020_Date" ma:index="14" nillable="true" ma:displayName="Publishing Date" ma:default="2010-01-01T00:00:00Z" ma:format="DateOnly" ma:internalName="Publishing_x0020_Date">
      <xsd:simpleType>
        <xsd:restriction base="dms:DateTime"/>
      </xsd:simpleType>
    </xsd:element>
    <xsd:element name="k504e0283bd24aeb883ca161587bc144" ma:index="17" ma:taxonomy="true" ma:internalName="k504e0283bd24aeb883ca161587bc144" ma:taxonomyFieldName="DocumentCategory" ma:displayName="DocumentCategory" ma:readOnly="false" ma:default="" ma:fieldId="{4504e028-3bd2-4aeb-883c-a161587bc144}" ma:sspId="eb03fa0a-128f-4cbf-a4ac-ab599eb02da3" ma:termSetId="98e61556-3f95-48e6-ab6e-cd6533a41e2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trategy_x0020_Description" ma:index="19" nillable="true" ma:displayName="Strategy Description" ma:internalName="Strategy_x0020_Description">
      <xsd:simpleType>
        <xsd:restriction base="dms:Unknown"/>
      </xsd:simpleType>
    </xsd:element>
    <xsd:element name="Order1" ma:index="20" nillable="true" ma:displayName="Order" ma:decimals="0" ma:internalName="Order1">
      <xsd:simpleType>
        <xsd:restriction base="dms:Number"/>
      </xsd:simpleType>
    </xsd:element>
    <xsd:element name="lc95ba7e2aab47b89137a05d2067bad7" ma:index="22" nillable="true" ma:displayName="Document Category_0" ma:hidden="true" ma:internalName="lc95ba7e2aab47b89137a05d2067bad7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" ma:displayName="Author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37134b1-e43f-42b3-88ca-bdd99c41caf6">
      <Value>27</Value>
    </TaxCatchAll>
    <lc95ba7e2aab47b89137a05d2067bad7 xmlns="437134b1-e43f-42b3-88ca-bdd99c41caf6" xsi:nil="true"/>
    <Strategy_x0020_Description xmlns="437134b1-e43f-42b3-88ca-bdd99c41caf6" xsi:nil="true"/>
    <Order1 xmlns="437134b1-e43f-42b3-88ca-bdd99c41caf6" xsi:nil="true"/>
    <_DCDateModified xmlns="http://schemas.microsoft.com/sharepoint/v3/fields" xsi:nil="true"/>
    <_DCDateCreated xmlns="http://schemas.microsoft.com/sharepoint/v3/fields" xsi:nil="true"/>
    <_Version xmlns="http://schemas.microsoft.com/sharepoint/v3/fields" xsi:nil="true"/>
    <_EndDate xmlns="http://schemas.microsoft.com/sharepoint/v3/fields">2014-10-28T14:00:00+00:00</_EndDate>
    <k504e0283bd24aeb883ca161587bc144 xmlns="437134b1-e43f-42b3-88ca-bdd99c41caf6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International</TermName>
          <TermId xmlns="http://schemas.microsoft.com/office/infopath/2007/PartnerControls">9956f820-a749-4bed-a9d4-a41066696dd7</TermId>
        </TermInfo>
      </Terms>
    </k504e0283bd24aeb883ca161587bc144>
    <Publishing_x0020_Date xmlns="437134b1-e43f-42b3-88ca-bdd99c41caf6">2014-10-27T22:00:00+00:00</Publishing_x0020_Date>
  </documentManagement>
</p:properties>
</file>

<file path=customXml/itemProps1.xml><?xml version="1.0" encoding="utf-8"?>
<ds:datastoreItem xmlns:ds="http://schemas.openxmlformats.org/officeDocument/2006/customXml" ds:itemID="{7F6EE897-0D77-46F2-A2B3-10EFB106E0BB}"/>
</file>

<file path=customXml/itemProps2.xml><?xml version="1.0" encoding="utf-8"?>
<ds:datastoreItem xmlns:ds="http://schemas.openxmlformats.org/officeDocument/2006/customXml" ds:itemID="{BA6C53DF-4080-49B6-8C04-E9525FA93846}"/>
</file>

<file path=customXml/itemProps3.xml><?xml version="1.0" encoding="utf-8"?>
<ds:datastoreItem xmlns:ds="http://schemas.openxmlformats.org/officeDocument/2006/customXml" ds:itemID="{9CB6AEC8-3FCF-4C95-8D8F-A105FAE61D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GVA BY INDUSTRY</vt:lpstr>
      <vt:lpstr>Ranked per capita disp income </vt:lpstr>
      <vt:lpstr>Holiday takers age categories b</vt:lpstr>
      <vt:lpstr>World outbound 2012</vt:lpstr>
      <vt:lpstr>Global savings growth</vt:lpstr>
      <vt:lpstr>Outbound to competitors</vt:lpstr>
      <vt:lpstr>Departure to competitors</vt:lpstr>
      <vt:lpstr>Business POV Departures</vt:lpstr>
      <vt:lpstr>Business POV arrivals</vt:lpstr>
      <vt:lpstr>Averge length of stay</vt:lpstr>
      <vt:lpstr>Travel retail products</vt:lpstr>
      <vt:lpstr>Trade balance</vt:lpstr>
      <vt:lpstr>Leisure pov arrivals categories</vt:lpstr>
      <vt:lpstr>Bus &amp; Leisure POV</vt:lpstr>
      <vt:lpstr>leave</vt:lpstr>
      <vt:lpstr>Foreign arivals </vt:lpstr>
      <vt:lpstr>Foreign spend in SA</vt:lpstr>
      <vt:lpstr>World GDP @ PPP per capita</vt:lpstr>
      <vt:lpstr>World country disposabl income</vt:lpstr>
      <vt:lpstr>Global savings ratio</vt:lpstr>
      <vt:lpstr>Global household savings growth</vt:lpstr>
      <vt:lpstr>Global household disposal incom</vt:lpstr>
      <vt:lpstr>Unemployment rate</vt:lpstr>
      <vt:lpstr>Employed population</vt:lpstr>
      <vt:lpstr>Tourism nights</vt:lpstr>
      <vt:lpstr>Package holidays%</vt:lpstr>
      <vt:lpstr>Departures fromWEto competitors</vt:lpstr>
      <vt:lpstr>Attractions</vt:lpstr>
      <vt:lpstr>Population</vt:lpstr>
      <vt:lpstr>GDP Quarterly growth</vt:lpstr>
      <vt:lpstr>Tourism BOP n Expenditure</vt:lpstr>
      <vt:lpstr>Domestic n Outbound</vt:lpstr>
      <vt:lpstr>GDP 10 yr Growth n Forecats</vt:lpstr>
      <vt:lpstr>GDP &amp; GDP Growth Forecasts</vt:lpstr>
      <vt:lpstr>GNI</vt:lpstr>
      <vt:lpstr>trade with SA</vt:lpstr>
      <vt:lpstr>GDP@ PPP</vt:lpstr>
      <vt:lpstr>Sheet2</vt:lpstr>
      <vt:lpstr>Savings Ratio% of Disposable</vt:lpstr>
      <vt:lpstr>Exports to world</vt:lpstr>
      <vt:lpstr>Imports from world</vt:lpstr>
      <vt:lpstr>Total disposable income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Market insight data, 7 May 13</dc:title>
  <dc:creator/>
  <cp:lastModifiedBy>SPatel</cp:lastModifiedBy>
  <dcterms:created xsi:type="dcterms:W3CDTF">2013-05-07T13:04:25Z</dcterms:created>
  <dcterms:modified xsi:type="dcterms:W3CDTF">2014-10-28T09:25:53Z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0x0101000ACB5B5B964D5E4384B762768327614A0002CC6E066B6CF447BC697CC4ECD127F4</vt:lpwstr>
  </property>
  <property fmtid="{D5CDD505-2E9C-101B-9397-08002B2CF9AE}" pid="3" name="Document_x0020_Category">
    <vt:lpwstr/>
  </property>
  <property fmtid="{D5CDD505-2E9C-101B-9397-08002B2CF9AE}" pid="4" name="Document Category">
    <vt:lpwstr/>
  </property>
  <property fmtid="{D5CDD505-2E9C-101B-9397-08002B2CF9AE}" pid="5" name="Strategy Description">
    <vt:lpwstr/>
  </property>
  <property fmtid="{D5CDD505-2E9C-101B-9397-08002B2CF9AE}" pid="6" name="_Version">
    <vt:lpwstr/>
  </property>
  <property fmtid="{D5CDD505-2E9C-101B-9397-08002B2CF9AE}" pid="7" name="DocumentCategory">
    <vt:lpwstr>27;#International|9956f820-a749-4bed-a9d4-a41066696dd7</vt:lpwstr>
  </property>
  <property fmtid="{D5CDD505-2E9C-101B-9397-08002B2CF9AE}" pid="8" name="k504e0283bd24aeb883ca161587bc144">
    <vt:lpwstr>International Tourism|06bb8624-88cd-4cf8-8be5-b3f50b6ceff3</vt:lpwstr>
  </property>
  <property fmtid="{D5CDD505-2E9C-101B-9397-08002B2CF9AE}" pid="9" name="Year">
    <vt:r8>2014</vt:r8>
  </property>
</Properties>
</file>